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725" windowHeight="1270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<sst xmlns="http://schemas.openxmlformats.org/spreadsheetml/2006/main" count="5409" uniqueCount="4093">
  <si>
    <t>Product_id</t>
  </si>
  <si>
    <t>Product_name</t>
  </si>
  <si>
    <t>Product</t>
  </si>
  <si>
    <t>Category</t>
  </si>
  <si>
    <t>Product category</t>
  </si>
  <si>
    <t>Discounted_price</t>
  </si>
  <si>
    <t>Actual_price</t>
  </si>
  <si>
    <t>Potential revenue</t>
  </si>
  <si>
    <t>Price range bucket</t>
  </si>
  <si>
    <t>Discount_percentage</t>
  </si>
  <si>
    <t>50% Discount marker</t>
  </si>
  <si>
    <t>Discount bucket</t>
  </si>
  <si>
    <t>Rating</t>
  </si>
  <si>
    <t>Rating_count</t>
  </si>
  <si>
    <t>Rating Score</t>
  </si>
  <si>
    <t>Review_id</t>
  </si>
  <si>
    <t>Number of Reviews</t>
  </si>
  <si>
    <t>B07JW9H4J1</t>
  </si>
  <si>
    <t>Wayona Nylon Braided USB to Lightning Fast Charging and Data Sync Cable Compatible for iPhone 13, 12,11, X, 8, 7, 6, 5, iPad Air, Pro, Mini (3 FT Pack of 1, Grey)</t>
  </si>
  <si>
    <t>Computers&amp;Accessories|Accessories&amp;Peripherals|Cables&amp;Accessories|Cables|USBCables</t>
  </si>
  <si>
    <t>R3HXWT0LRP0NMF,R2AJM3LFTLZHFO,R6AQJGUP6P86,R1KD19VHEDV0OR,R3C02RMYQMK6FC,R39GQRVBUZBWGY,R2K9EDOE15QIRJ,R3OI7YT648TL8I</t>
  </si>
  <si>
    <t>B098NS6PVG</t>
  </si>
  <si>
    <t>Ambrane Unbreakable 60W / 3A Fast Charging 1.5m Braided Type C Cable for Smartphones, Tablets, Laptops &amp; other Type C devices, PD Technology, 480Mbps Data Sync, Quick Charge 3.0 (RCT15A, Black)</t>
  </si>
  <si>
    <t>RGIQEG07R9HS2,R1SMWZQ86XIN8U,R2J3Y1WL29GWDE,RYGGS0M09S3KY,R17KQRUTAN5DKS,R3AAQGS6HP2QUK,R1HDNOG6TO2CCA,R3PHKXYA5AFEOU</t>
  </si>
  <si>
    <t>B096MSW6CT</t>
  </si>
  <si>
    <t>Sounce Fast Phone Charging Cable &amp; Data Sync USB Cable Compatible for iPhone 13, 12,11, X, 8, 7, 6, 5, iPad Air, Pro, Mini &amp; iOS Devices</t>
  </si>
  <si>
    <t>R3J3EQQ9TZI5ZJ,R3E7WBGK7ID0KV,RWU79XKQ6I1QF,R25X4TBMPY91LX,R27OK7G99VK0TR,R207CYDCHJJTCJ,R3PCU8XMU173BT,R1IMONDOWRNU5V</t>
  </si>
  <si>
    <t>B08HDJ86NZ</t>
  </si>
  <si>
    <t>boAt Deuce USB 300 2 in 1 Type-C &amp; Micro USB Stress Resistant, Tangle-Free, Sturdy Cable with 3A Fast Charging &amp; 480mbps Data Transmission, 10000+ Bends Lifespan and Extended 1.5m Length(Martian Red)</t>
  </si>
  <si>
    <t>R3EEUZKKK9J36I,R3HJVYCLYOY554,REDECAZ7AMPQC,R1CLH2ULIVG5U3,R2DMKIBGFKBD6R,RC89B5IAJUTR5,R3B3DDON5FH8DS,R13WAEJDI5RS36</t>
  </si>
  <si>
    <t>B08CF3B7N1</t>
  </si>
  <si>
    <t>Portronics Konnect L 1.2M Fast Charging 3A 8 Pin USB Cable with Charge &amp; Sync Function for iPhone, iPad (Grey)</t>
  </si>
  <si>
    <t>R1BP4L2HH9TFUP,R16PVJEXKV6QZS,R2UPDB81N66T4P,R3KK4GT934ST3I,RCFHMWUSBIJO,RDO7DACXMAJ84,R3A6MEZL3LY66Z,R1ESIEKPGAYA29</t>
  </si>
  <si>
    <t>B08Y1TFSP6</t>
  </si>
  <si>
    <t>pTron Solero TB301 3A Type-C Data and Fast Charging Cable, Made in India, 480Mbps Data Sync, Strong and Durable 1.5-Meter Nylon Braided USB Cable for Type-C Devices for Charging Adapter (Black)</t>
  </si>
  <si>
    <t>R7S8ANNSDPR40,R3CLZFLHVJU26P,RFF7U7MPQFUGR,R1MV1NKC23DWPI,R11D3U0V2XKDKF,R18MP1KLUE18PC,RWGJNVEH5ZQME,R1XN72FU6Q37IH</t>
  </si>
  <si>
    <t>B08WRWPM22</t>
  </si>
  <si>
    <t>boAt Micro USB 55 Tangle-free, Sturdy Micro USB Cable with 3A Fast Charging &amp; 480mbps Data Transmission (Black)</t>
  </si>
  <si>
    <t>R8E73K2KWJRDS,RSD0JTIIWQQL8,R64CRSTE9SLW1,R2FRTNIIUFJE1F,RWGNX3W7UOJ7W,R32TYHHODHTF5D,RQL9ZMQUTY7P2,R280XJ5VZUBOXV</t>
  </si>
  <si>
    <t>B08DDRGWTJ</t>
  </si>
  <si>
    <t>MI Usb Type-C Cable Smartphone (Black)</t>
  </si>
  <si>
    <t>R2X090D1YHACKR,R32ZCIH9AFNJ60,R3N57EVVG0EHAF,R3QWLE8JHROKC1,R2VTSDOOUTSQ5X,R3E6FZ75Q074KH,R1SYBQLTPFCW20,RYQT96J8HPIXE</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</si>
  <si>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</si>
  <si>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</si>
  <si>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</si>
  <si>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R1LW6NWSVTVZ2H,R3VR5WFKUS15C5,R2F6GC79OYWUKQ,R3QZ19MECGWG9A,R2MPU42MYK7GPO,R33DVXFB4VYPZZ,R1SQ7OGFR4JRUR,R1S5F9QI0M1VBZ</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</si>
  <si>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</si>
  <si>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</si>
  <si>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</si>
  <si>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</si>
  <si>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R11MQS7WD9C3I0,R2AKH69XQY8BY4,R8GBOLYUN5UP6,R1AYVO4R25KJTA,R1HT6XM787V7FV,R339XJL1GMKHA3,R175VFSB2A32HG,R35T9LXYBSP09G</t>
  </si>
  <si>
    <t>B0789LZTCJ</t>
  </si>
  <si>
    <t>boAt Rugged v3 Extra Tough Unbreakable Braided Micro USB Cable 1.5 Meter (Black)</t>
  </si>
  <si>
    <t>B07KSMBL2H</t>
  </si>
  <si>
    <t>AmazonBasics Flexible Premium HDMI Cable (Black, 4K@60Hz, 18Gbps), 3-Foot</t>
  </si>
  <si>
    <t>Electronics|HomeTheater,TV&amp;Video|Accessories|Cables|HDMICables</t>
  </si>
  <si>
    <t>R1FKOKZ3HHKJBZ,R2WNMZI1EXTA0H,RCA1M3W4RIXUR,R3BKCLL6D7ZLIX,REVSR0ILY3547,R15W5KMQB95IV5,R10PB68FRUHT5V,R3TLCE9JSBU3UP</t>
  </si>
  <si>
    <t>B085DTN6R2</t>
  </si>
  <si>
    <t>Portronics Konnect CL 20W POR-1067 Type-C to 8 Pin USB 1.2M Cable with Power Delivery &amp; 3A Quick Charge Support, Nylon Braided for All Type-C and 8 Pin Devices, Green</t>
  </si>
  <si>
    <t>R1QETDIPRCX4S0,RARQYQ8POOFA9,R952F931MCOR5,R3LLDHV3WXED9C,R282YHZ5A4GMY4,R34W3B1C7RP98Q,R1467F9VL3DLSY,R3KLQRR1UM44JG</t>
  </si>
  <si>
    <t>B09KLVMZ3B</t>
  </si>
  <si>
    <t>Portronics Konnect L 1.2M POR-1401 Fast Charging 3A 8 Pin USB Cable with Charge &amp; Sync Function (White)</t>
  </si>
  <si>
    <t>R20XIOU25HEX80,R2X55FA2EEUEYM,R393Z224NBTDLN,R3Q4ZCHWSAQD5B,R1AE3A4NSVM9SC,R2U1YAAZE07I1V,R36NVL58WQ7D64,R1E7GPZ569TBIZ</t>
  </si>
  <si>
    <t>B083342NKJ</t>
  </si>
  <si>
    <t>MI Braided USB Type-C Cable for Charging Adapter (Red)</t>
  </si>
  <si>
    <t>R2JPQNKCOE10UK,RQI80JG2WZXNF,R2LYZ4CUWPMUJN,R1ZBD2ZB2ZYEWX,R2ITEDC9KOCY3N,R1115HIQP3BKKJ,R31OMS6DNMI7M,R2DCFXQMUNO93L</t>
  </si>
  <si>
    <t>B0B6F7LX4C</t>
  </si>
  <si>
    <t>MI 80 cm (32 inches) 5A Series HD Ready Smart Android LED TV L32M7-5AIN (Black)</t>
  </si>
  <si>
    <t>Electronics|HomeTheater,TV&amp;Video|Televisions|SmartTelevisions</t>
  </si>
  <si>
    <t>R13UTIA6KOF6QV,R2UGDZSGFF01K7,RHHIZ45VYU5X6,R14N9HBE5EIUY0,R2WMW096T9Y0OU,R1SHIIE6M72825,R22P6BE9DBME4F,R2TEINENXTIHT2</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</si>
  <si>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</si>
  <si>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</si>
  <si>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</si>
  <si>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</si>
  <si>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R2BP8Y5OJXKJLF,R218813TNRHNSY,R3VIKEVJ5DBF5G,R2PQNCTR8TQCT4,R3FI11UEJC9ZOJ,R3ULCCZZHBNLA4,RELIQ4H7CYX2Q,R3ALQNTJN4ER9N</t>
  </si>
  <si>
    <t>B08DPLCM6T</t>
  </si>
  <si>
    <t>LG 80 cm (32 inches) HD Ready Smart LED TV 32LM563BPTC (Dark Iron Gray)</t>
  </si>
  <si>
    <t>R2PNR69G0BQG2F,R31A0WWDEYMKEW,R2C4XEWFLVU7JV,RYWES5AT5FQO6,R1PGWAY5TEWLT4,R32542OPR0QC4I,R2JDJEVZ2G7EEK,R36EHHPAQNSSOF</t>
  </si>
  <si>
    <t>B09C6HXFC1</t>
  </si>
  <si>
    <t>Duracell USB Lightning Apple Certified (Mfi) Braided Sync &amp; Charge Cable For Iphone, Ipad And Ipod. Fast Charging Lightning Cable, 3.9 Feet (1.2M) - Black</t>
  </si>
  <si>
    <t>R12D1BZF9MU8TN,R32MNCWO5LGFCG,RZU3UK8OZKD6X,R3BSTKR3JUW6GY,R1ARVYPXS4XPB7,R1V6GDYE2IBX8O,R28EG2PXZTJL90,R2SQNU7OIOOLHT</t>
  </si>
  <si>
    <t>B085194JFL</t>
  </si>
  <si>
    <t>tizum HDMI to VGA Adapter Cable 1080P for Projector, Computer, Laptop, TV, Projectors &amp; TV</t>
  </si>
  <si>
    <t>R1GYK05NN6747O,R1J21BZ29NGQF9,R16JCHEILBYOMW,R2WVVS88M7SH18,R2MQ3VB8ZTUS48,RBJPTKHYQ7G7U,R37PKO5FUPJW35,R38R2YC2J2BMWR</t>
  </si>
  <si>
    <t>B09F6S8BT6</t>
  </si>
  <si>
    <t>Samsung 80 cm (32 Inches) Wondertainment Series HD Ready LED Smart TV UA32T4340BKXXL (Glossy Black)</t>
  </si>
  <si>
    <t>R1SN0D4DFBKAZI,R1SX5L77L2CD6V,R1NAZ6M4QBUJMK,R25I5FXOJA76KS,R32V7DQLDSKJ99,R8QWY8HXI120P,R2OZPGGMUCLSC1,R1G4SA1P865EIS</t>
  </si>
  <si>
    <t>B09NHVCHS9</t>
  </si>
  <si>
    <t>Flix Micro Usb Cable For Smartphone (Black)</t>
  </si>
  <si>
    <t>R3F4T5TRYPTMIG,R3DQIEC603E7AY,R1O4Z15FD40PV5,RDVX50PD4CTFE,R3H6WKG0TA5CGU,R3Q3L1KP5QWPV3,RU0LU2PAIIME,R20FTANBPFA653</t>
  </si>
  <si>
    <t>B0B1YVCJ2Y</t>
  </si>
  <si>
    <t>Acer 80 cm (32 inches) I Series HD Ready Android Smart LED TV AR32AR2841HDFL (Black)</t>
  </si>
  <si>
    <t>R1EBS3566VCSCG,R24MB66WRPSN2A,R25UU2M1B9BO5X,R1NXW7PGVND2LE,R3OSBPH7X9AQUK,R2I8RVEPDM0IMQ,R5RES2LABIW7Q,R3A3IRV8ZWP1U9</t>
  </si>
  <si>
    <t>B01M4GGIVU</t>
  </si>
  <si>
    <t>Tizum High Speed HDMI Cable with Ethernet | Supports 3D 4K | for All HDMI Devices Laptop Computer Gaming Console TV Set Top Box (1.5 Meter/ 5 Feet)</t>
  </si>
  <si>
    <t>R2DIHMHOPYEASB,R24RHE9B30YXWQ,R3DYXQZQA6PPHM,R2458DMQ9C2Z4F,R36C67830VNHAA,R2GE3ZI47UVVO,R1XMBPKJ1QP1Q9,R1L6PX82T6UT6P</t>
  </si>
  <si>
    <t>B08B42LWKN</t>
  </si>
  <si>
    <t>OnePlus 80 cm (32 inches) Y Series HD Ready LED Smart Android TV 32Y1 (Black)</t>
  </si>
  <si>
    <t>R3COVVOP2R7Z28,R2T6WHEO2ONNDD,RUFFV2QR43OCM,R2LK4WPIHJ7WDA,R6IPR9FHZ5BOT,R3DU4LFGTAIEMN,RVHHM5FW31JN1,R1QA870NJWIODF</t>
  </si>
  <si>
    <t>B094JNXNPV</t>
  </si>
  <si>
    <t>Ambrane Unbreakable 3 in 1 Fast Charging Braided Multipurpose Cable for Speaker with 2.1 A Speed - 1.25 meter, Black</t>
  </si>
  <si>
    <t>R249YCZVKYR5XD,R1GHL3EYAQ4ZMT,R1M0NVGZXK8NGO,R3O3MTC9L2VAJ5,RS2B5ERC0SV1O,RY1GC09VYZQT8,R29MVX7H69YMY5,R2M6TTXAWRQT5G</t>
  </si>
  <si>
    <t>B09W5XR9RT</t>
  </si>
  <si>
    <t>Duracell USB C To Lightning Apple Certified (Mfi) Braided Sync &amp; Charge Cable For Iphone, Ipad And Ipod. Fast Charging Lightning Cable, 3.9 Feet (1.2M) - Black</t>
  </si>
  <si>
    <t>R1Y30KU04V3QF4,RK3DSUGKIZT8Z,R3BIG7J6V2JZTU,R1QI1HTJPGLS5O,R3SETXTOZ47CM4,R10SL1Q7F6CHBK,R1CBYX6RCGU739,R3PGNXSPA35NB3</t>
  </si>
  <si>
    <t>B077Z65HSD</t>
  </si>
  <si>
    <t>boAt A400 USB Type-C to USB-A 2.0 Male Data Cable, 2 Meter (Black)</t>
  </si>
  <si>
    <t>R1G4I5FLAHM16P,R1DXRMVWV2OVE8,R2BJFG3I9TAZ2P,R35RERUQG5AERU,RQVMA35UH4D2P,R2WKO9Y6VGUOOP,R1NECHJ8DC9INS,RDDDU5N0JHZS7</t>
  </si>
  <si>
    <t>B00NH11PEY</t>
  </si>
  <si>
    <t>AmazonBasics USB 2.0 - A-Male to A-Female Extension Cable for Personal Computer, Printer (Black, 9.8 Feet/3 Meters)</t>
  </si>
  <si>
    <t>R1C8MVU3EIX56Y,R10RUXC7JD5S4I,R1AFBZ5PYTHO1Z,R3GQL7YKAFJMEN,R3B6H5JPG134KN,RUG04XHXRXK95,R2Q1OYOIJI5673,RJX2WGB0X99SY</t>
  </si>
  <si>
    <t>B09CMM3VGK</t>
  </si>
  <si>
    <t>Ambrane 60W / 3A Type C Fast Charging Unbreakable 1.5m L Shaped Braided Cable, PD Technology, 480Mbps Data Transfer for Smartphones, Tablet, Laptops &amp; other type c devices (ABLC10, Black)</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</si>
  <si>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</si>
  <si>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</si>
  <si>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</si>
  <si>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R2S0AYWUV349HP,R35OW9CYQNAYHY,R3B3DDF1D5NULK,R3LZQDRMNS5CZO,RUGI31F4HDHOV,R24GFJRFT12S6S,R231AEG1IO02JM,RD31MI3UMAXP8</t>
  </si>
  <si>
    <t>B008FWZGSG</t>
  </si>
  <si>
    <t>Samsung Original Type C to C Cable - 3.28 Feet (1 Meter), White</t>
  </si>
  <si>
    <t>R2Z9ENI1BK4EAB,R2JTBG4GO7WPMG,R3GKCN4UH999M8,R3EGXE69JQH9AG,RCX9JVSY2ISRL,R1UVGU3RQMOG49,R2VQFSALVKRALF,R1M45F72399D3L</t>
  </si>
  <si>
    <t>B0B4HJNPV4</t>
  </si>
  <si>
    <t>pTron Solero T351 3.5Amps Fast Charging Type-C to Type-C PD Data &amp; Charging USB Cable, Made in India, 480Mbps Data Sync, Durable 1 Meter Long Cable for Type-C Smartphones, Tablets &amp; Laptops (Black)</t>
  </si>
  <si>
    <t>R1Q323BB35OP30,RJ0CSQUUWFF9W,R23OB4XMH3S9QD,R1K5FQR6CYMQAV,R3QMD6JDUGQUCI,R1R5LTMWOXI38M,R241G3F07D3OBH,R1O7BQ61DXRVWW</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</si>
  <si>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</si>
  <si>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</si>
  <si>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</si>
  <si>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</si>
  <si>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R213ILI3XNVHQ0,R1LZN1V8UCR9IU,R1EBFTZINSJ0LG,R3BKR3VZ1U81LW,R5OJ20F8H5T8U,R1FKQR9LSBVLH2,R3R8UN7IQY7EIT,R2WBDNEW6HCVSH</t>
  </si>
  <si>
    <t>B09RZS1NQT</t>
  </si>
  <si>
    <t>Sounce 65W OnePlus Dash Warp Charge Cable, 6.5A Type-C to USB C PD Data Sync Fast Charging Cable Compatible with One Plus 8T/ 9/ 9R/ 9 pro/ 9RT/ 10R/ Nord &amp; for All Type C Devices ‚Äì Red, 1 Meter</t>
  </si>
  <si>
    <t>RW294SCHB5QTK,R24AGC1O5RVWYI,R3NT7AA2V3I2FB,R2WGLZMFMUHY4G,R34ZQBSQFAGSQB,R26YQ2I8VG8AXE,R1M1FEBTZ4UHXZ,R1QV3OMDYZ42VP</t>
  </si>
  <si>
    <t>B0B3MMYHYW</t>
  </si>
  <si>
    <t>OnePlus 126 cm (50 inches) Y Series 4K Ultra HD Smart Android LED TV 50Y1S Pro (Black)</t>
  </si>
  <si>
    <t>R2J3Q3BUHJ2S7E,R2H2ELE1DG24VY,R1U1S7X7BPSZBU,R9XVQWX40D175,REHUMWC9Q9EAG,RLEFI0WUITF14,R1M41TK6XDE47C,RUM8TBPKUE5UF</t>
  </si>
  <si>
    <t>B09C6HWG18</t>
  </si>
  <si>
    <t>Duracell Type C To Type C 5A (100W) Braided Sync &amp; Fast Charging Cable, 3.9 Feet (1.2M). USB C to C Cable, Supports PD &amp; QC 3.0 Charging, 5 GBPS Data Transmission ‚Äì Black</t>
  </si>
  <si>
    <t>R32JZC43P990BL,R3H7SAJ305WZL4,R37X6NTSTYLVQA,R2D7LP2EBIX3W8,R3C7TL9CMBKBQK,R3UI3Z6GBVW39Z,R331DK9D3GC0XJ,R2G3RRE7N560V7</t>
  </si>
  <si>
    <t>B00NH11KIK</t>
  </si>
  <si>
    <t>AmazonBasics USB 2.0 Cable - A-Male to B-Male - for Personal Computer, Printer- 6 Feet (1.8 Meters), Black</t>
  </si>
  <si>
    <t>R2AE3BN2Y58N55,R6YVRITBSRECR,R232KD83Q3MVML,R23FRK2ABESQGU,R3NE24KAHO8M69,R2PZRPBF9ZAOMA,R1DC9VBYLSSEB,R2BBEAL7JZWXYR</t>
  </si>
  <si>
    <t>B09JPC82QC</t>
  </si>
  <si>
    <t>Mi 108 cm (43 inches) Full HD Android LED TV 4C | L43M6-INC (Black)</t>
  </si>
  <si>
    <t>R1VOXBV87EI37W,R1BIBCTNJPJOX3,R2RRCA47QEK9C1,R2WHV3RU3J4985,R22K5MQ8Z8N6L2,R3TQACIQUXT2WO,R2YKPF09C6G76,R1E6GYG29CA7RM</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</si>
  <si>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</si>
  <si>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</si>
  <si>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</si>
  <si>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</si>
  <si>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RSNHWPVLK9SAQ,R2RKKAN3GRHI0G,R1FVWKC3ORTKKX,RTWMPZGIX9EDV,R3TRCC0769D12A,R2NJK9AW0NVU1C,R3M97OC4YJNBQT,R2IUPWWR3XMJ3D</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</si>
  <si>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</si>
  <si>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</si>
  <si>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</si>
  <si>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</si>
  <si>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RWSHFGBE1WU3I,R1VBNTH3HSMVMB,RTATA9H2ELJ81,R1B0APD6HVOT8V,R99TNL1C7XQ5O,R37RT17N8YUWT4,R1WG1ARVL9YH61,R2UFM5PKO62Z5R</t>
  </si>
  <si>
    <t>B002PD61Y4</t>
  </si>
  <si>
    <t>D-Link DWA-131 300 Mbps Wireless Nano USB Adapter (Black)</t>
  </si>
  <si>
    <t>R2EJIN3N3L3XKI,R2JMJ8QNG66LV4,R3B46JNPC2T4E7,R3HHJCTEJ7J9CS,R2LOAPI3SK4RCX,R1MLGZDQDKIVIF,R10KVN4LSVD459,R3BO9D050WHWVX</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</si>
  <si>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</si>
  <si>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</si>
  <si>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</si>
  <si>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</si>
  <si>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</si>
  <si>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RVEWH0LAEO3NH,R3E42NTD6HXN1Q,R3IC0VLPIDBPTY,R1F0O9EAQGRSQS,R2B02VD2RPE2SE,RO2E58ZA8YH7E,R10AUMHF2MJRRU,R1BBQYI4QO69ID</t>
  </si>
  <si>
    <t>B07232M876</t>
  </si>
  <si>
    <t>Amazonbasics Micro Usb Fast Charging Cable For Android Smartphone,Personal Computer,Printer With Gold Plated Connectors (6 Feet, Black)</t>
  </si>
  <si>
    <t>R22EUJ1B1AM0OU,R2K89RVGN8N9MO,R177X9L6ND6OA7,R2YU5RDRT44DE6,R1K5FLRLAUZLKF,R1HAZS2PLM3RRQ,R3EX1BCG3VPANF,R1C72DNWTJGUI2</t>
  </si>
  <si>
    <t>B07P681N66</t>
  </si>
  <si>
    <t>TP-Link AC600 600 Mbps WiFi Wireless Network USB Adapter for Desktop PC with 2.4GHz/5GHz High Gain Dual Band 5dBi Antenna Wi-Fi, Supports Windows 11/10/8.1/8/7/XP, Mac OS 10.15 and earlier (Archer T2U Plus)</t>
  </si>
  <si>
    <t>R2GUL8IL005EGF,R3NZCVYJBN0CPD,RHUJOS46Q51UG,R1ZW4PQHUECROJ,R7F86XL2S6MY,R1JRRVOFWQAC4C,R2WZHK2E301YV,R10J01VHCKFB42</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</si>
  <si>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</si>
  <si>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</si>
  <si>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</si>
  <si>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</si>
  <si>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R1Q0PEVL6X8WZJ,RW0MMI9AUXK5J,R2F3ACPBFRCFSK,R2SB3XYC8XHNUQ,R5L8G10EKZ9ZR,R3W2X53D3BLIBR,R29J3JSPZYQYCM,R35I0ZZH2J58P7</t>
  </si>
  <si>
    <t>B07MKFNHKG</t>
  </si>
  <si>
    <t>VW 80 cm (32 inches) Frameless Series HD Ready LED TV VW32A (Black)</t>
  </si>
  <si>
    <t>Electronics|HomeTheater,TV&amp;Video|Televisions|StandardTelevisions</t>
  </si>
  <si>
    <t>RFZ1X95QMXWFZ,R1P8SL54VCWSMQ,RSWY4LT0L7TCL,R2GEJ1MJF28QVM,R2K5NT5XE6LM6T,R26BYG85S4SSVY,R3HB3IY6922TUM,R3A3CEQUX9QMFE</t>
  </si>
  <si>
    <t>B0BFWGBX61</t>
  </si>
  <si>
    <t>Ambrane Unbreakable 3A Fast Charging Braided Type C Cable    1.5 Meter (RCT15, Blue) Supports QC 2.0/3.0 Charging</t>
  </si>
  <si>
    <t>RQAF3Q7KCEGHP,R3CBLDFSRTKKYA,R3PZ3ENFIS7IJG,R2ACW4FTIVQJ77,R3K8YFINS1P9XN,R16G76XSWF9WTZ,R3O8ZTH4RRO02J,RXCDPPX5ZV2WX</t>
  </si>
  <si>
    <t>B01N90RZ4M</t>
  </si>
  <si>
    <t>Tata Sky Universal Remote</t>
  </si>
  <si>
    <t>RJ19CW7WCSFUI,R3W3PK017U6SIG,RJB32KHP5D5O3,R3POHJCTG2XX71,R1EKLLUH4KRRS9,R2S00YTPGW362,R24N5IPVE7LGCM,R2ZOR8P02Z5J8F</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</si>
  <si>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</si>
  <si>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</si>
  <si>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</si>
  <si>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</si>
  <si>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</si>
  <si>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</si>
  <si>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R25WW5K08CGVXV,R1229K72SC8VW6,R3G7X6LSJFGFXP,R19IPICAE9A24Q,R1J0JL7TOG1YNE,R37NLAA34276Y9,R13G1K0IPVB3EA,R188FGJWORTDSC</t>
  </si>
  <si>
    <t>B08CDKQ8T6</t>
  </si>
  <si>
    <t>Portronics Konnect L 1.2Mtr, Fast Charging 3A Micro USB Cable with Charge &amp; Sync Function (Grey)</t>
  </si>
  <si>
    <t>R2ACU430AWSQ15,RZFPMZJQG4VEF,R2P7VTDLLMDOA3,R1B9M17A3N27E2,R4LNZP9RCX3H3,R3TL5BYHCMQSB3,R1B2BRD05LJZX4,R2WQKUAV6WUQ06</t>
  </si>
  <si>
    <t>B07B275VN9</t>
  </si>
  <si>
    <t>Airtel DigitalTV DTH Television, Setup Box Remote Compatible for SD and HD Recording (Black)</t>
  </si>
  <si>
    <t>R3MXMT6V18JJ1P,R1BQE9L2M5L12J,R369X3BEG4QPC4,R1ZBU0U8R5KBQD,R1A0NYJ6MOX3U3,R3RYEYCYNV47BZ,R28TZ1RZWX14PP,RNGN2ZRL685Z5</t>
  </si>
  <si>
    <t>B0B15CPR37</t>
  </si>
  <si>
    <t>Samsung 108 cm (43 inches) Crystal 4K Neo Series Ultra HD Smart LED TV UA43AUE65AKXXL (Black)</t>
  </si>
  <si>
    <t>R3RUBB6REUGTT,R281851EB9L5G6,R4ATJJVUY9JO6,R18455FQDOCS3H,RLZ80A5MC1F5G,R2DYRNTDPPD8A5,R3IFT4P8VHQGL3,R1DSJOGV3DFZK2</t>
  </si>
  <si>
    <t>B0994GFWBH</t>
  </si>
  <si>
    <t>Lapster 1.5 mtr USB 2.0 Type A Male to USB A Male Cable for computer and laptop</t>
  </si>
  <si>
    <t>RZJR37WFGXR9B,R39X6O18GM16TM,R18ZQ09EKVWZ9R,R3NHUC9S00KIR8,R30ZSNYE78E0O2,R2LVRBREQ4EFDM,R1UJ8BCYXWICT8,R34RH86MGL4HFB</t>
  </si>
  <si>
    <t>B01GGKZ0V6</t>
  </si>
  <si>
    <t>AmazonBasics USB Type-C to USB Type-C 2.0 Cable - 3 Feet Laptop (0.9 Meters) - White</t>
  </si>
  <si>
    <t>R37S13YALMRPGK,R2OU2YTGFEMJHE,R25SDG11W8EAU9,R2W38EQOY97N87,R2U8MOGE4JDKBF,R2CN3CX7SGEWDK,RX74XLMFH35PD,R1B861YJE8YL2B</t>
  </si>
  <si>
    <t>B09F9YQQ7B</t>
  </si>
  <si>
    <t>Redmi 80 cm (32 inches) Android 11 Series HD Ready Smart LED TV | L32M6-RA/L32M7-RA (Black)</t>
  </si>
  <si>
    <t>R3CR9H6ABJ4Q4O,R2S5VBYYN51ELA,R1U0718A15KBBU,R9YRKNJ667H1E,RAWMG4UI4CZD3,R877Y6K5MW32G,RC458V57ETXDN,R2VOHT3T6361C5</t>
  </si>
  <si>
    <t>B014I8SX4Y</t>
  </si>
  <si>
    <t>Amazon Basics High-Speed HDMI Cable, 6 Feet (2-Pack),Black</t>
  </si>
  <si>
    <t>B09Q8HMKZX</t>
  </si>
  <si>
    <t>Portronics Konnect L 20W PD Quick Charge Type-C to 8-Pin USB Mobile Charging Cable, 1.2M, Tangle Resistant, Fast Data Sync(Grey)</t>
  </si>
  <si>
    <t>R1LG3XV2XYCQQB,RPVNHPEU1HG9F,R1MD4LW015PP00,R5RCZRA2XSJVU,R1TPVT7TXNNW2,R1GYI0Y69RU13,R3S5U7BJ1KTKAU,R3F02OAHFU646V</t>
  </si>
  <si>
    <t>B0B9XN9S3W</t>
  </si>
  <si>
    <t>Acer 80 cm (32 inches) N Series HD Ready TV AR32NSV53HD (Black)</t>
  </si>
  <si>
    <t>R3FTW5HNPCX66C,RM7IFDV9KNC2O,RK9JKA9U9LZ49,R15UN38LGPS71W,RCBVF30PUU6UT,R1I75CYBWWYB2G,R2Z5R4CWX4B3KB,RX4O8WQ6VY2AS</t>
  </si>
  <si>
    <t>B07966M8XH</t>
  </si>
  <si>
    <t>Model-P4 6 Way Swivel Tilt Wall Mount 32-55-inch Full Motion Cantilever for LED,LCD and Plasma TV's</t>
  </si>
  <si>
    <t>Electronics|HomeTheater,TV&amp;Video|Accessories|TVMounts,Stands&amp;Turntables|TVWall&amp;CeilingMounts</t>
  </si>
  <si>
    <t>R9GNL4OF49DH6,R2I0MJPJI6FOIE,R732VQVZLKUGL,R3L55JQKYQUMNC,R2MN9LXLLTNJ58,RY71WCYL05RXL,RPFUVX3Z31TRO,RO7LRFL67Z505</t>
  </si>
  <si>
    <t>B01GGKYKQM</t>
  </si>
  <si>
    <t>Amazon Basics USB Type-C to USB-A 2.0 Male Fast Charging Cable for Laptop - 3 Feet (0.9 Meters), Black</t>
  </si>
  <si>
    <t>R1BC08IFG4REKS,R1FJKIHIO54SOW,R3JR48W2CI480,R3JH7SHSXDT1GT,R35QWAY83WL8H6,R25N2U90N2A5AS,R19AK3DT3JOE82,R210WJI15JCSRE</t>
  </si>
  <si>
    <t>B0B86CDHL1</t>
  </si>
  <si>
    <t>oraimo 65W Type C to C Fast Charging Cable USB C to USB C Cable High Speed Syncing, Nylon Braided 1M length with LED Indicator Compatible For Laptop, Macbook, Samsung Galaxy S22 S20 S10 S20Fe S21 S21 Ultra A70 A51 A71 A50S M31 M51 M31S M53 5G</t>
  </si>
  <si>
    <t>RDFETF8YFDP96,R3604ERFM30Q4D,R1CB3GDRVBHAIG,R29H4558OA57RW,R2C4V03DG7EDWE,R20CNK6VJGER17,RXZLH38FGBU9K,R3E6TE6HH92GC3</t>
  </si>
  <si>
    <t>B0B5ZF3NRK</t>
  </si>
  <si>
    <t>CEDO 65W OnePlus Dash Warp Charge Cable, USB A to Type C Data Sync Fast Charging Cable Compatible with One Plus 3 /3T /5 /5T /6 /6T /7 /7T /7 pro &amp; for All Type C Devices - 1 Meter, Red</t>
  </si>
  <si>
    <t>R27HJ954EMEOQK,R2EPGPZGPWXR4I,R1KUXERHI948E7,R1YRGKI6652QR,R3DCUTJ6CQCASZ,R11TECZ2LD0OKP,R276HYHWQ5B09O,R2HOVRWP63K3OL</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</si>
  <si>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</si>
  <si>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</si>
  <si>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</si>
  <si>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</si>
  <si>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R2VUNGNI96EEJ7,R2JGNI2T5LVFRQ,R9ISXRV6DA0OY,RZFW11UFTCBVH,R1WGHB13Q2OLYA,R11ETJ640KDIRW,R2IA54QBAYAGND,R23Y3AD6E6GE9N</t>
  </si>
  <si>
    <t>B09RWZRCP1</t>
  </si>
  <si>
    <t>boAt Type C A750 Stress Resistant, Tangle-free, Sturdy Flat Cable with 6.5A Fast Charging &amp; 480Mbps Data Transmission, 10000+ Bends Lifespan and Extended 1.5m Length(Rebellious Black)</t>
  </si>
  <si>
    <t>RMEKYV7XWTWKV,R1PYVXH6MGUQLU,R3FUT08S34HBHW,R2X57Q7030Q9DG,REPXGC5R2LG85,R399JBQZ8JKDKC,R1N2RQSGT02EZJ,R1NGVE16U4ZUIR</t>
  </si>
  <si>
    <t>B09CMP1SC8</t>
  </si>
  <si>
    <t>Ambrane 2 in 1 Type-C &amp; Micro USB Cable with 60W / 3A Fast Charging, 480 mbps High Data, PD Technology &amp; Quick Charge 3.0, Compatible with All Type-C &amp; Micro USB Devices (ABDC-10, Black)</t>
  </si>
  <si>
    <t>R37D7HJR4MR520,RPXR67LNCQALE,R1K9WE1GDB2PP0,R34PZ2AX727RPD,R2HALNEM14EW7P,R3D6EV6X38WU4Q,R2NCR8UX28VRH4,R3PTXRLR7MPN25</t>
  </si>
  <si>
    <t>B09YLXYP7Y</t>
  </si>
  <si>
    <t>Ambrane 60W / 3A Fast Charging Output Cable with Type-C to USB for Mobile, Neckband, True Wireless Earphone Charging, 480mbps Data Sync Speed, 1m Length (ACT - AZ10, Black)</t>
  </si>
  <si>
    <t>R8QBCR9MM1LGY,R3VN8XDH215N7I,R341EQRY87EZP,R3HHTVIHY2U1FO,RNA87JCGRTQJU,RZ12R7OYYP0KX,R2GZZ3WYE0JJYA,RHE3HXKSONROE</t>
  </si>
  <si>
    <t>B09ZPM4C2C</t>
  </si>
  <si>
    <t>TCL 80 cm (32 inches) HD Ready Certified Android Smart LED TV 32S5205 (Black)</t>
  </si>
  <si>
    <t>R95AYORS91NWX,R345JC4508EPTU,R20E3IUW7O236Z,R2QP52L8FNG8EN,RS73FA8EPYION,R134725GEKQE0F,RSQ14DVNFLV3C,R2OSJ4YOGUTXNR</t>
  </si>
  <si>
    <t>B0B2DJDCPX</t>
  </si>
  <si>
    <t>SWAPKART Fast Charging Cable and Data Sync USB Cable Compatible for iPhone 6/6S/7/7+/8/8+/10/11, 12, 13 Pro max iPad Air/Mini, iPod and iOS Devices (White)</t>
  </si>
  <si>
    <t>R2LX1M52C4KNJA,R2BXIXVBJUUUEC,R19EYLO6N0AKLG,R2PGJZAQVR5XQE,R20A9E5E100YPR,RTSX75DFGY3VC,R1WGYKGMT7EHPY,R1ZXKR6UFH5VNW</t>
  </si>
  <si>
    <t>B0BCZCQTJX</t>
  </si>
  <si>
    <t>Firestick Remote</t>
  </si>
  <si>
    <t>R35LMI5GBW0RX3,R35IGWMP7EV49V,R3KQ92E1PGHL45,RZU6RWH3LJNWV,R2KYY1GC45E5SL,R3M55L4CWCO99H,R3W4I9B0JTZJH4,R30ELP5YFHQ2F3</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</si>
  <si>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</si>
  <si>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</si>
  <si>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</si>
  <si>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</si>
  <si>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</si>
  <si>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</si>
  <si>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R3MHRRK05RD01A,R14A3U8XTK1D7X,R1F10MFQBXZA8W,RAT511FHTC8Q4,R11FM1DRG1FNOI,R1RZDRQI3RD780,RJS87YIWGG7GF,R2JI1L2FTMA3ZW</t>
  </si>
  <si>
    <t>B0974H97TJ</t>
  </si>
  <si>
    <t>boAt A 350 Type C Cable for Smartphone, Charging Adapter (1.5m, Carbon Black)</t>
  </si>
  <si>
    <t>R23CC5VDSVR49B,R1AWZE3731748T,R388KOR9TWPX5H,R2PLH1UHYDQWFA,R1B7Q58I1P83OY,R1C13PY8A3WUC5,RTEAGC48PIYAU,R2E0N8Q0ZQM9N9</t>
  </si>
  <si>
    <t>B07GVGTSLN</t>
  </si>
  <si>
    <t>Wayona Usb Type C Fast Charger Cable Fast Charging Usb C Cable/Cord Compatible For Samsung Galaxy S10E S10 S9 S8 Plus S10+,Note 10 Note 9 Note 8,S20,M31S,M40,Realme X3,Pixel 2 Xl (3 Ft Pack Of 1,Grey)</t>
  </si>
  <si>
    <t>R10365HEDURWI9,R5RP542IMC4OI,RX2HFWXTTQDTS,R2636VYPMOZV9,RW2Z2YM3K8UV5,RVNGA0FEAXYHI,R2K7MABWMAQE26,R33YS4PO3JWU23</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</si>
  <si>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</si>
  <si>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</si>
  <si>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</si>
  <si>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</si>
  <si>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</si>
  <si>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</si>
  <si>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</si>
  <si>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</si>
  <si>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R14ZOPYFHOYYRQ,R1GQH74NUCJZZ7,R1BNWIYBRSI1Z6,R347KU67LE6JEH,RMGA8IGV2WQDX,R2782FIPC5T4KM,R220M468LVHIE1,RA1PNAU355MLG</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</si>
  <si>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</si>
  <si>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</si>
  <si>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</si>
  <si>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</si>
  <si>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R3AZDEK3MQA3RA,RXF3HCCBWV0VB,R6CVYFDUXBS36,R1QMN1WQJIWAB7,R2MOVGGWRV4ZPE,R2Z00XYFTN4T2Y,R294UWCBOTKD8H,R3NPDCAH895UHB</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</si>
  <si>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</si>
  <si>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</si>
  <si>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</si>
  <si>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</si>
  <si>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</si>
  <si>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</si>
  <si>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R3ET6IRJTU70BS,R3589B83QJ7IR8,R19UEB6ST57UVR,RG7D4BZAWAW7I,R32C8DOWXVBIQP,R14MFGZY1ZD0M6,RD2T9Z6AG9GBY,ROTSX1QO0ZBS6</t>
  </si>
  <si>
    <t>B09T3KB6JZ</t>
  </si>
  <si>
    <t>TCL 100 cm (40 inches) Full HD Certified Android R Smart LED TV 40S6505 (Black)</t>
  </si>
  <si>
    <t>R2GC03W48T3IJR,R3EL2OA6MMM893,R1GV21LOE1079G,R3RT49SO6YCNDO,R31P7Y321UTDK1,R16ZGZCQ1H0ED3,R217N2SRNQMWHJ,R1H7N6CO2XOFSO</t>
  </si>
  <si>
    <t>B093QCY6YJ</t>
  </si>
  <si>
    <t>ZEBRONICS ZEB-USB150WF1 WiFi USB Mini Adapter Supports 150 Mbps Wireless Data, Comes with Advanced Security WPA/WPA2 encryption Standards</t>
  </si>
  <si>
    <t>R32XZQTB1BP0J8,R2NHRHTL743ZMA,R10FKRAEORI9L,REVEDLADDDB1V,R36GKVZB8QEVRH,R2GVIPC51M5OO6,R353OSCK8VF5E3,R30ADKRID5GLDX</t>
  </si>
  <si>
    <t>B093ZNQZ2Y</t>
  </si>
  <si>
    <t>LOHAYA Remote Compatible for Mi Smart LED TV 4A Remote Control (32"/43") [ Compatible for Mi Tv Remote Control ] [ Compatible for Mi Smart LED Tv Remote Control ]</t>
  </si>
  <si>
    <t>R1MTTFP4GWHWC8,R2A03DS956BN4T,R21TRTA1VGGCD3,R1UJJ36GMAT8P8,RLLTRV5LUMPGQ,R1A3XYRF4ESBLP,RIOC9B1740DPI,R12CWR7TITHMF8</t>
  </si>
  <si>
    <t>B08LKS3LSP</t>
  </si>
  <si>
    <t>Gilary Multi Charging Cable, 3 in 1 Nylon Braided Fast Charging Cable for iPhone Micro USB Type C Mobile Phone | Colour May Vary |</t>
  </si>
  <si>
    <t>R168J8VQSY0OH5,R18LTVF8A76SR3,RVRLO0A6SRBIU,R3VH49P53CT04T,RSEQE3YO0NKC0,R3A8QATMFQYP3W,R374YBV58QVZRY,R233DLMRTKEDS4</t>
  </si>
  <si>
    <t>B00V4BGDKU</t>
  </si>
  <si>
    <t>TP-Link UE300 USB 3.0 to RJ45 Gigabit Ethernet Network Adapter - Plug and Play</t>
  </si>
  <si>
    <t>R30SWI8U6K7PDR,R2K3WL7JFGLDI,R2WXWZRPAKQ1GP,R29PWDI4WOF8FK,R26V2X161L8NR5,R3B4VBD2NKURWM,R3A6QVJ73S0FLJ,RSP7D739UWRFL</t>
  </si>
  <si>
    <t>B08CHKQ8D4</t>
  </si>
  <si>
    <t>Wayona Type C to Lightning MFI Certified 20W Fast charging Nylon Braided USB C Cable for iPhone 14, 14 Pro, 14 Pro Max, 14 Plus, 13, 13 Pro, 13 Pro Max, 13 Mini, 12, 12 Pro, 11, 11 Pro Max iPhone 12 Mini, X, 8 (2M, Grey)</t>
  </si>
  <si>
    <t>R3ROJ6AWGN2UFN,R3160KII7MBSDT,R8ZDM5P3NBJ6V,R2XYESNNUWI2DP,R1UHCZ5GEKZFZL,R2LUS6OIA1FUIY,R3TNBYI02BNXDP,R341FNER86M2NB</t>
  </si>
  <si>
    <t>B09BW334ML</t>
  </si>
  <si>
    <t>Dealfreez Case Compatible with Fire TV Stick 3rd Gen 2021 Full Wrap Silicone Remote Cover Anti-Lost with Loop (D-Black)</t>
  </si>
  <si>
    <t>R3UKO8DK958TVU,RQQT9ZUZIJ2J9,R243SOUNFQGU4K,RSHK5RYDB3VH6,R2HTAIZTX7XKXG,RHB3ONZ4OL1N2,R3Q0E1AI2I2B30,RO78JI2HT6J3P</t>
  </si>
  <si>
    <t>B082T6GVLJ</t>
  </si>
  <si>
    <t>Amazon Basics New Release Nylon USB-A to Lightning Cable Cord, Fast Charging MFi Certified Charger for Apple iPhone, iPad (3-Ft, Rose Gold)</t>
  </si>
  <si>
    <t>R19CZW6DWGE2WH,R23RHEY0ZRAT67,R14H0NECRS2LAV,RETQ7C9XRV1WY,R2WX5VW2D3WO75,RK9ZW19PLNUYO,R2CPF8A0YDYQRE,R28O8X64JYO82C</t>
  </si>
  <si>
    <t>B07DL1KC3H</t>
  </si>
  <si>
    <t>Isoelite Remote Compatible for Samsung LED/LCD Remote Control Works with All Samsung LED/LCD TV Model No :- BN59-607A (Please Match The Image with Your Old Remote)</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</si>
  <si>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</si>
  <si>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</si>
  <si>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</si>
  <si>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</si>
  <si>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</si>
  <si>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R3JCOBHM1JXUQ0,R24Q3GIRGESSP7,R3ST56H0XWNVV2,R31NFMTNJIPKMQ,R1K6D5I67P8INJ,R3HKP0S37A375D,R23BXIK2NYRZJ6,R2EP7R64E7CH21</t>
  </si>
  <si>
    <t>B09QGZFBPM</t>
  </si>
  <si>
    <t>Wayona Type C To Type C Long Fast Charging Cable Type C Charger Cord Compatible With Samsung S22 S20 S20 Fe 2022 S22 Ultra S21 Ultra A70 A51 A53 A33 A73 M51 M31 M33 M53 (Grey, 2M, 65W, 6Ft)</t>
  </si>
  <si>
    <t>RGNARUOE22V1A,R5KYEFZM5496A,R38R0ACYQPV9HZ,R17M1JPCDUNH21,R1H9QE5M69Z3VS,R249MO4XBSOM0Q,R2BI8BOVC79W95,R1V5XKRZ49DQK3</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</si>
  <si>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</si>
  <si>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</si>
  <si>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</si>
  <si>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</si>
  <si>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R2JXNH8KUWRZK5,R31JIXX5TZG1TQ,R2JSYRN50OK76N,R1D64K0KL2EG2Y,RJ2YNRIIONHOT,R38E1BUBY9DNVR,R2QV17ZAFB5D2E,RP16EV0JDQBKX</t>
  </si>
  <si>
    <t>B0B9XLX8VR</t>
  </si>
  <si>
    <t>VU 139 cm (55 inches) The GloLED Series 4K Smart LED Google TV 55GloLED (Grey)</t>
  </si>
  <si>
    <t>R2G4T57OLXDVPL,R3IQ8PWVTWENBY,RH6UHEBP622FT,R3RHA159FH0SOQ</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</si>
  <si>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</si>
  <si>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</si>
  <si>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</si>
  <si>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</si>
  <si>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RTFGWAX83AVMH,R20TA215T3VGHG,R16SIFXH9BMQT2,RKSB6RZJD7Y4B,R2455QTVQ8IHGK,R32JWEJRN39EQK,RCQRBHBTG5TBM,R1D0DZR0T2ZNBP</t>
  </si>
  <si>
    <t>B0974G5Q2Y</t>
  </si>
  <si>
    <t>boAt Laptop, Smartphone Type-c A400 Male Data Cable (Carbon Black)</t>
  </si>
  <si>
    <t>B09YL9SN9B</t>
  </si>
  <si>
    <t>LG 80 cm (32 inches) HD Ready Smart LED TV 32LQ576BPSA (Ceramic Black)</t>
  </si>
  <si>
    <t>R2CS3O3RBOMTFP,R3H2SARN5OCYSA,R17IJUZWVYY9UP,R2BKMSGC49JIFQ,R3LM25KZJYPW7K,R3FXNMZ5WCRVBB,RQAJZR3HP1BF8,R1W0S8Y1MEZEOL</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</si>
  <si>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</si>
  <si>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</si>
  <si>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</si>
  <si>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</si>
  <si>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R175A66P22YRW5,R1UO8F94EK9479,R10MKW1UG3KEPV,R1LK4Q221ZFEZJ,RIDD37MLHUPMC,R3PMLB832O0JFF,R2MQKPT7ABOBFJ,R26NZETS68YSC5</t>
  </si>
  <si>
    <t>B09KH58JZR</t>
  </si>
  <si>
    <t>Portronics Konnect L POR-1403 Fast Charging 3A Type-C Cable 1.2 Meter with Charge &amp; Sync Function for All Type-C Devices (White)</t>
  </si>
  <si>
    <t>R306AVQBBWQ1YE,R2QUKWK9SVJK5Y,R1DC9LG4LVK25,R2AUE6YKA26YXZ,R390FSCLMOWBPU,R2HMOFBLHZ3014,R1U4128PGOJW3J,R1LB6DVEJPMA1Q</t>
  </si>
  <si>
    <t>B09DDCQFMT</t>
  </si>
  <si>
    <t>Electvision Remote Control Compatible with Amazon Fire tv Stick (Pairing Manual Will be Back Side Remote Control)(P)</t>
  </si>
  <si>
    <t>R2OMPDR9UR512Z,R17E6HA16QAPSB,R1WWYE6UETR0U5,RTK0O34YU9CJW,R1TLCKD66VSYHG,RVSKWY5IP3JQB,R3R6UOU1IUUI8Z,RBHGRXXSWSZY0</t>
  </si>
  <si>
    <t>B08RP2L2NL</t>
  </si>
  <si>
    <t>King Shine Multi Retractable 3.0A Fast Charger Cord, Multiple Charging Cable 4Ft/1.2m 3-in-1 USB Charge Cord Compatible with Phone/Type C/Micro USB for All Android and iOS Smartphones (Random Colour)</t>
  </si>
  <si>
    <t>R1B1J4358749FT,R1BF5SS2AD8WCT,R3M2ZIVIR8KIFB,R4FCBHSKL92PJ,R2XO77R7XKY30O,RS96LTGI8BWQ7,RKYSZQWYQIFBV,R284MA5RVLO6CF</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</si>
  <si>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</si>
  <si>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</si>
  <si>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</si>
  <si>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</si>
  <si>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R15R4BV0MI9SH1,R3L67FMAFHYG6H,R1GR1N3BCB3VVZ,R1E0GBU7BQ6CSV,R28IGDF71QMQZO,R3NFH3J30CCSO9,R3VCM9XQOZO7IX,RD2MZ0Y1MQGF2</t>
  </si>
  <si>
    <t>B084MZXJNK</t>
  </si>
  <si>
    <t>Belkin Apple Certified Lightning To Type C Cable, Tough Unbreakable Braided Fast Charging For Iphone, Ipad, Air Pods, 3.3 Feet (1 Meters)    White</t>
  </si>
  <si>
    <t>R23AXPPZ5G7J6Q,R2U7YYESQ3433I,RMUJQEHAD3JV3,R1SFABVO7E4KZO,R2DFBJB0TJUK4H,R1A0YQ72E7P6KT,R3AXDDTW3B5UGJ,R3F3ZASCS3C7S3</t>
  </si>
  <si>
    <t>B0BHZCNC4P</t>
  </si>
  <si>
    <t>Remote Control Compatible for Amazon Fire Tv Stick Remote Control [ 3rd Gen ](Not Compatible for Fire TV Edition Smart TV) from basesailor</t>
  </si>
  <si>
    <t>R2RC9IQ0X5NHFU,ROE0YIUOFNATH,R1UUDX7FZOB74Y,R3HADV1CIZ9873,R3AD7NBWNZ4BF6,R2SFOHTIKJWFAA,R1NXPLBQC25OFZ,R1SNHI5TU1ORFH</t>
  </si>
  <si>
    <t>B0B16KD737</t>
  </si>
  <si>
    <t>VW 80 cm (32 inches) Playwall Frameless Series HD Ready Android Smart LED TV VW3251 (Black)</t>
  </si>
  <si>
    <t>R6H0LMQOYOUPR,RNP5KTHVIELH4,RQSOPFFP2W9UH,R28G1GQ4YWOYOX,R1ASISF519P4CO,R3VF5DEKULWSKF,RLQPU8GARVD9A,R5A7COKUGSUIQ</t>
  </si>
  <si>
    <t>B099K9ZX65</t>
  </si>
  <si>
    <t>Hisense 108 cm (43 inches) 4K Ultra HD Smart Certified Android LED TV 43A6GE (Black)</t>
  </si>
  <si>
    <t>R1Z33CAT0B5EQM,R38KPAP35GXYOK,R26YGSNK20I13P,R2LRI9HDQ8EDA4,R1GGE338ZSBHFP,R195Z8O5JXM9OY,R11CX4EPU303P9,R27JZDVM9VS7Y5</t>
  </si>
  <si>
    <t>B08Y55LPBF</t>
  </si>
  <si>
    <t>Redmi 126 cm (50 inches) 4K Ultra HD Android Smart LED TV X50 | L50M6-RA (Black)</t>
  </si>
  <si>
    <t>B015OW3M1W</t>
  </si>
  <si>
    <t>AmazonBasics 6-Feet DisplayPort (not USB port) to HDMI Cable Black</t>
  </si>
  <si>
    <t>R1O6L77S7X03S7,R2714TT5OK4DYJ,R2DVBD9OKCAEB5,R1TDHOL1G54W34,R1PL89R0J82DJV,R3JN6JLZWEUALK,R1G925OR87GNKK,R2K0I7QPBWG1D</t>
  </si>
  <si>
    <t>B01D5H8ZI8</t>
  </si>
  <si>
    <t>AmazonBasics 3 Feet High Speed HDMI Male to Female 2.0 Extension Cable</t>
  </si>
  <si>
    <t>R9PTPIYPJWRIL,R8LD3TIJ6NJ6U,R1T72BEQOOS87D,R1WE2LG38IKMZL,R8K3FFKBEQUL8,REYYFWWGQT2H1,R2HU2LG1GPCLZ8,R2FQGWWXRQC54V</t>
  </si>
  <si>
    <t>B09X1M3DHX</t>
  </si>
  <si>
    <t>iFFALCON 80 cm (32 inches) HD Ready Smart LED TV¬†32F53 (Black)</t>
  </si>
  <si>
    <t>R148TZG032T23O,R3NNEPKX2Y3RFA,R28AX5SR6R1EGR,R2CWMUCMP4HSPD,R1NMPVJYSJ118G,R1RPVBVR6TBTIP,RAZHKBDIIJ0NH,R248RAUMOHV8PU</t>
  </si>
  <si>
    <t>B09MM6P76N</t>
  </si>
  <si>
    <t>7SEVEN¬Æ Compatible Lg Smart Tv Remote Suitable for Any LG LED OLED LCD UHD Plasma Android Television and AKB75095303 replacement of Original Lg Tv Remote Control</t>
  </si>
  <si>
    <t>R13ILSZ9UIVWZM,R3U8Q4IBUKCLZV,R3350GX4GSKBOU,R22N3TMJEOR2L9,RFGESZVO4TD3R,RBWH0KVFX695F,R19SVOH9M0O5AZ,R81UJPCPDBR41</t>
  </si>
  <si>
    <t>B01D5H8LDM</t>
  </si>
  <si>
    <t>AmazonBasics 3.5mm to 2-Male RCA Adapter Cable For Tablet, Smartphone (Black, 15 feet)</t>
  </si>
  <si>
    <t>Electronics|HomeTheater,TV&amp;Video|Accessories|Cables|RCACables</t>
  </si>
  <si>
    <t>R1G81NIXTA4Q20,RZWZCWS5OSBP1,R2W1MPYI9H8S4T,R3MNP5J7S2T1YC,R9I0QZ1U8YU92,R226UNRVT8C1UE,R7A4EU8NKCTXI,R3KLYYUBC7THAD</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</si>
  <si>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</si>
  <si>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</si>
  <si>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</si>
  <si>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</si>
  <si>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</si>
  <si>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</si>
  <si>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</si>
  <si>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R375X8JYM7319I,RJ5U2OT67JPML,R1CENO6ESG485Z,RBKGVCEB3S8C2,R2ISR7TBORKI9B,R33BQQEDDFKSME,R2CEQPEZJ0VDR2,RX593R5637QHH</t>
  </si>
  <si>
    <t>B09X79PP8F</t>
  </si>
  <si>
    <t>MI 2-in-1 USB Type C Cable (Micro USB to Type C) 30cm for Smartphone, Headphone, Laptop (White)</t>
  </si>
  <si>
    <t>R3HWZS22FT40ZO,R2AEYDZRIEO82E,R8M1T6I3PDMWQ,R2KCCRTIUFD9WT,R2M9YHXLQ6FXFA,R159MVF48WN5LH,R1OZ6VY8C0AKZB,RARR0KXLZMJXS</t>
  </si>
  <si>
    <t>B082T6GVG9</t>
  </si>
  <si>
    <t>AmazonBasics New Release ABS USB-A to Lightning Cable Cord, Fast Charging MFi Certified Charger for Apple iPhone, iPad Tablet (3-Ft, White)</t>
  </si>
  <si>
    <t>RLWAYTZH1YOFR,R3IOG04KDBKXTQ,R35LSY4BN61KLY,R2G97CU5VMMLET,R221NM5M3SY0PW,R112AEM8D2X3S7,R3VM7P3773KRV,R3VUA0WWCNQK33</t>
  </si>
  <si>
    <t>B0B3XY5YT4</t>
  </si>
  <si>
    <t>LG 108 cm (43 inches) 4K Ultra HD Smart LED TV 43UQ7500PSF (Ceramic Black)</t>
  </si>
  <si>
    <t>RC3ZLDRM8GA9T,RMDN4PSDM8SKK,R1YFAMDJ7P0SY3,R2WX7G1LIQSEBM,R2L4UCJ30902KF,R2MCXM8TACTRFL,R1KFS9LDEOT49N,R29FE7S1YAMO8N</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</si>
  <si>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</si>
  <si>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</si>
  <si>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</si>
  <si>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</si>
  <si>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R1482M3Z6TF62M,RX9ISCNT5KUMA,RY1MX82BJD2VD</t>
  </si>
  <si>
    <t>B071VMP1Z4</t>
  </si>
  <si>
    <t>LRIPL Compatible Sony Bravia LCD/led Remote Works with Almost All Sony led/LCD tv's</t>
  </si>
  <si>
    <t>R17PVKPPX1FJYC,R34PJA3123VAT3,R1AYZQXNSM6U7F,RAWHBOZFQG4DA,R20LZMIZSXKAM8,RK1BO9M1S8VSI,R1XYZODV57P3LI,R12NL8VVWSST6Q</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</si>
  <si>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</si>
  <si>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</si>
  <si>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</si>
  <si>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</si>
  <si>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R1PCC1YKW3I4G8,RCUHBFP4RIAI5,RXEJH230ZKTRM,RNK57EYURB9DH,R1M9VDE36VD2MJ,R3988PMMU5999P,R3W4H9QPAJXJYC,R23GFTM9C7YEJE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</si>
  <si>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</si>
  <si>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</si>
  <si>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</si>
  <si>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</si>
  <si>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RSFPLEMO7DSOR,RG7SBYTNG42XA,ROR2RQZ4G72JO,R12GZJTCB7VJLS,R1ZTKPOECNMEUH,RMHVA60P9USYS,R2OPSVKIKSE44G,R20KWTHWBPSFVT</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</si>
  <si>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</si>
  <si>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</si>
  <si>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</si>
  <si>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</si>
  <si>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R51BP5RJHSCM8,R1FLMETFTLS1GQ,RMT5PSCPJISQD,R1NAS02DEDJ7WL,RH13U02O9OE8A,R1T820289T9SW4,R2QJOMXODW8ALB,RJE8U42OVIJFV</t>
  </si>
  <si>
    <t>B00RFWNJMC</t>
  </si>
  <si>
    <t>Airtel DigitalTV DTH Remote SD/HD/HD Recording Compatible for Television (Shining Black )</t>
  </si>
  <si>
    <t>R2RV2M8NMHN3R6,R39R9NAW42YGZ7,R1P3SC4CEA50V1,R3KY61SBMDJ6HG,R1BGEH7KGHJ9CN,RDTNEEMI8KLO0,RMYMTG7HATYTR,R39FEOFYNQ8VY</t>
  </si>
  <si>
    <t>B082T6GXS5</t>
  </si>
  <si>
    <t>AmazonBasics New Release Nylon USB-A to Lightning Cable Cord, MFi Certified Charger for Apple iPhone, iPad, Silver, 6-Ft</t>
  </si>
  <si>
    <t>R2C462047AF3K7,R1ZW56KYUKB2QU,RV9D590OVPKU7,R1PYZJZNO9WTLJ,R13082370PJO1Z,R24A2AS5G62W6G,RBIB6RYE55F7,R30XR6S4XC243Y</t>
  </si>
  <si>
    <t>B09CMQRQM6</t>
  </si>
  <si>
    <t>Ambrane Fast 100W Output Cable with Type-C to Type-C for Mobile, Laptop, Macbook &amp; Table Charging, 480mbps Data Sync Speed, Braided Cable, 1.5m Length (ABCC-100, Black-Grey)</t>
  </si>
  <si>
    <t>R3IUYQZ1BP7QPB,R3RCM1DK0EBGWB,R34I2C57PM5OA3,R50BAXXBZWYIE,R3FJLW84WDDV2Y,R37IQ5X53ZJC0B,R2V5FI682BEH55,R12NKL4CWR1GAZ</t>
  </si>
  <si>
    <t>B005LJQMCK</t>
  </si>
  <si>
    <t>BlueRigger Digital Optical Audio Toslink Cable (3.3 Feet / 1 Meter) With 8 Channel (7.1) Audio Support (for Home Theatre, Xbox, Playstation etc.)</t>
  </si>
  <si>
    <t>Electronics|HomeTheater,TV&amp;Video|Accessories|Cables|OpticalCables</t>
  </si>
  <si>
    <t>R25CCWBNTJMZVE,R1NKFA299UAXBR,R3FYCFR2T0C040,R21EIT3GVFN61A,R17JA5KOPU083U,RCMJ655HJBITT,RBZWY4WBYKKI1,R29ETP784D2XVE</t>
  </si>
  <si>
    <t>B09C6H53KH</t>
  </si>
  <si>
    <t>Duracell Type-C To Micro 1.2M braided Sync &amp; Charge Cable, USB C to Micro Fast Charge Compatible for fast data transmission (Black)</t>
  </si>
  <si>
    <t>R10G3GXLZIE38O,R806LMS8MHN8Y,R10XDKD7Z4R4WL,R1WTLGHP5CFLH,R1JU8Q6B3XA8CB,R3VN34M1FH4YAZ,R11NPIORD8W3HB,RHOJTWXKPNHNT</t>
  </si>
  <si>
    <t>B0BB3CBFBM</t>
  </si>
  <si>
    <t>VU 138 cm (55 inches) Premium Series 4K Ultra HD Smart IPS LED TV 55UT (Black)</t>
  </si>
  <si>
    <t>RG3VFGY4HM38X,R957RND66RVWX,R1YR2TZI534FFY,R3V2ZQIOIWA0PL,R38QJJVHQYT7R3,RA3AN81AVMPTR,R3DH79YH44AXOV,R3G3ZGNRSQXXLA</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</si>
  <si>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</si>
  <si>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</si>
  <si>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</si>
  <si>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</si>
  <si>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</si>
  <si>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</si>
  <si>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</si>
  <si>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</si>
  <si>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RS38MZA2FG7HF,R16MYN6NAOIILL,R2ZFTAZ2P1OHB1,R1EBMHE2BXR1ZF,R2Z9OI179SYEC3,R1QYUQNHKB4A2N,R1DEIU4ZMKS7RY,R191UM8SYHWUQ1</t>
  </si>
  <si>
    <t>B09XJ1LM7R</t>
  </si>
  <si>
    <t>7SEVEN¬Æ Compatible for Tata Sky Remote Original Set Top¬†HD Box and Suitable for SD Tata Play setup Box Remote Control</t>
  </si>
  <si>
    <t>R38OAD16RVS9D4</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</si>
  <si>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</si>
  <si>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</si>
  <si>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</si>
  <si>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</si>
  <si>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</si>
  <si>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R1IW58DJL28MGC,R217BN4TULUANU,R1AYCAKEY7OB6E,RBZIBERM0VQSN,R2ZY2SYWQPC3U9,RL3T9B6IF35TF,R3OK8B33J8NWV4,R17CVFA9I53GML</t>
  </si>
  <si>
    <t>B07VSG5SXZ</t>
  </si>
  <si>
    <t>ZEBRONICS HAA2021 HDMI version 2.1 cable with 8K @ 60Hz, 4K @ 120Hz, eARC &amp; CEC support, 3D compatible, 2 meters length, 48Gbps max and Gold-plated connectors</t>
  </si>
  <si>
    <t>R1YDBBZUKFOLJH,RN5RKOAR1MQZ7,R6GGJIECET8VX,R1VV21T3X0IM3E,R3VTU271LEFDVB,R39DMANE2FNG24,R14HS6TRQLTVE5</t>
  </si>
  <si>
    <t>B08RWCZ6SY</t>
  </si>
  <si>
    <t>7SEVEN¬Æ Compatible for Sony Bravia LCD LED UHD OLED QLED 4K Ultra HD TV remote control with YouTube and NETFLIX Hotkeys. Universal Replacement for Original Sony Smart Android tv Remote Control</t>
  </si>
  <si>
    <t>RX043807PIUYL,R2Y6E9RL4GT9RI,R3I4LP5SLS20FW,RG0TXUBVZEKZD,R3BZ3JNNCQY871,R1GLNKHFKXA0CK,R16MGSPZZXR9Y6,R3H37CXE15EIR1</t>
  </si>
  <si>
    <t>B07KSB1MLX</t>
  </si>
  <si>
    <t>AmazonBasics Digital Optical Coax to Analog RCA Audio Converter Adapter with Fiber Cable</t>
  </si>
  <si>
    <t>R14Q2PBO5QNTZQ,R1V7IZD8XNZ208,R2AZWSJDR22HBI,RZZ48A786H79G,R10LP9ZFPAKSTQ,R1E0D9EUXYTD6P,R162GP63JEAKXQ,RBEZGG735KAU4</t>
  </si>
  <si>
    <t>B081FG1QYX</t>
  </si>
  <si>
    <t>Wayona Type C Cable Nylon Braided USB C QC 3.0 Fast Charging Short Power Bank Cable for Samsung Galaxy S10e/S10+/S10/S9/S9+/Note 9/S8/Note 8, LG G7 G5 G6, Moto G6 G7 (0.25M, Black)</t>
  </si>
  <si>
    <t>R3CGMQSB9H564N,RG5V69YDA5TLP,R18ESJU4TI0EGY,R140SU5IGEW7FF,R1H9W7ECR79TX2,RIAQUZT21P6N1,RFIJDX0AGS6ZR,R2Q20EL3OJ81U2</t>
  </si>
  <si>
    <t>B08R69WBN7</t>
  </si>
  <si>
    <t>Pinnaclz Original Combo of 2 USB Type C Fast Charging Cable, USB C Data Cable for Charging and Data Transfer Smart Phones White 1.2 Meter Made in India (Pack of 2)</t>
  </si>
  <si>
    <t>B0B3RHX6B6</t>
  </si>
  <si>
    <t>Ambrane BCL-15 Lightning Cable for Smartphone (1.5m Black)</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</si>
  <si>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</si>
  <si>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</si>
  <si>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</si>
  <si>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RUU9CCQBQ59IY,RX8T7QUKKQ55A,RK3CT1IZJNZOT,RKQN29JW7LMHS,R1IJSUBZFGYZ3J,R1YL4JGE8C96OO,RZFN7UIGV6HRX,R1KXQ01LUEJWGE</t>
  </si>
  <si>
    <t>B081NHWT6Z</t>
  </si>
  <si>
    <t>LOHAYA Television Remote Compatible with Samsung Smart LED/LCD/HD TV Remote Control [ Compatible for All Samsung Tv Remote Control ]</t>
  </si>
  <si>
    <t>RMWWVT8FORZQU,R1UFG84I7N9718,RBUHQYPP4PK87,RDELRZF6J9JBU,R2Z87EX8J8LDLZ,R1NQ7H9M8N8EVK,R31KHWPY0W4RI9,R1Q4TKNZ1AO3CT</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</si>
  <si>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</si>
  <si>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</si>
  <si>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</si>
  <si>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</si>
  <si>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RHS375RK0RRAQ,R2OLOBJVH48MQN,RL1RO7M4UDHQ3,R1KWLMO9CERVVU,R388XN4X4H2PXE,RADPOOEFMJQBU,R1D5KHBDG240AT,R1EZ4UBKOJYKKC</t>
  </si>
  <si>
    <t>B0B9959XF3</t>
  </si>
  <si>
    <t>Acer 80 cm (32 inches) S Series HD Ready Android Smart LED TV AR32AR2841HDSB (Black)</t>
  </si>
  <si>
    <t>R19Q6OQ19PWL5K,RXWY3WK7QVN25,R10S2P5H6YODNY,R2ILGDHXO6XX4K,R2TWCN72P6DU1Y,ROTBOX5J8LVNW,R4PXSKQEZNJGO,R2DDR8ZR4YXV8M</t>
  </si>
  <si>
    <t>B09PNR6F8Q</t>
  </si>
  <si>
    <t>realme 10W Fast Charging Micro-USB Cable (Braided, Black)</t>
  </si>
  <si>
    <t>RK4CS8ATPVMJ2,R3NEW792RTB2MX,R19EPBUZLA6R67,R21UXOOY9893V9,R1AZ0421422RJO,RUKWFWPEE3FCG,R35UQJTBQPXBQ6,RAUSXWSL8XXU6</t>
  </si>
  <si>
    <t>B07M69276N</t>
  </si>
  <si>
    <t>TP-Link AC1300 USB WiFi Adapter (Archer T3U) - 2.4G/5G Dual Band Mini Wireless Network Adapter for PC Desktop, MU-MIMO Wi-Fi Dongle, USB 3.0, Supports Windows 11,10, 8.1, 8, 7, XP/Mac OS 10.15 and earlier</t>
  </si>
  <si>
    <t>R3WPIQCSIWIMK,R1ANFA2SPBTDL,R2P816U6PY0U3Y,R28AU62UTEENY,R2YH785B1MQJI2,R2LM3S536I6Z7M,R1FCXDQ5IID48F,R3FTMVP0OKIYMY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</si>
  <si>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</si>
  <si>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</si>
  <si>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</si>
  <si>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</si>
  <si>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</si>
  <si>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</si>
  <si>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R1LNA5SHXIW7IM,RGCS38FNYUI9H,R2WOUJZTB4QW94,R3RWH85AAMCDDX,R3GRJEKOICA3B1,RST6G0XZXY8O3,R24V8P9TKOO83N,R1AT2O4Q8I5DEY</t>
  </si>
  <si>
    <t>B0BP7XLX48</t>
  </si>
  <si>
    <t>Syncwire LTG to USB Cable for Fast Charging Compatible with Phone 5/ 5C/ 5S/ 6/ 6S/ 7/8/ X/XR/XS Max/ 11/12/ 13 Series and Pad Air/Mini, Pod &amp; Other Devices (1.1 Meter, White)</t>
  </si>
  <si>
    <t>R1L2JNO4Y3BHYF,R2346F22YLZ9IG,R3A4GAQTCPE5U7,R2ATN54F3RWETQ,RGINUSORDHO9N</t>
  </si>
  <si>
    <t>B09LHXNZLR</t>
  </si>
  <si>
    <t>Skadioo WiFi Adapter for pc | Car Accessories, WiFi Dongle for pc | USB WiFi Adapter for pc | Wi-Fi Receiver 2.4GHz, 802.11b/g/n UNano Size WiFi Dongle Compatible Adapter,WiFi dongle for pc</t>
  </si>
  <si>
    <t>R3U57AW0L6O5C6,R3FCLH5G7XVDU4,R39PNKDT86WK5V,RINNKP59LVQ2F,R2NMOPMWX8DV8,R2ZFSEQ2HU3CY1,RHS9HYJMJGCAN,R1SN2CUL4M8ZMG</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</si>
  <si>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</si>
  <si>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</si>
  <si>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</si>
  <si>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</si>
  <si>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</si>
  <si>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</si>
  <si>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</si>
  <si>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</si>
  <si>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R19HSC60H637CV,RAJ9NOUFV1DOY,R3UVDDIPCFBZMK,R1LQLK7CAVMIWT,R122YI86MCVKBA,R2Y4A89LGC1W8,R48118BKXJTKZ,R83MIUSADRAJZ</t>
  </si>
  <si>
    <t>B09L8DT7D6</t>
  </si>
  <si>
    <t>Sony TV - Remote Compatible for Sony LED Remote Control Works with Sony LED TV by Trend Trail Speed tech &amp; Remote hi Remote &amp; REO India only</t>
  </si>
  <si>
    <t>R2KTG5VU8MVNEC,R3RN7ISB50U4FU,R2X5AXRM450ZG6,R2GQRTFL155XI7,R1EUIL016YP3DX,R10OJHKOU9XFU1,RYLINO7NGDMUI,RINUCCBLHOP73</t>
  </si>
  <si>
    <t>B00GE55L22</t>
  </si>
  <si>
    <t>Storite USB 3.0 Cable A to Micro B high Speed Upto 5 Gbps Data Transfer Cable for Portable External Hard Drive - (20cm), Black</t>
  </si>
  <si>
    <t>R1Y4ORK41SINB2,R1DEEK0SEY9KIW,R775RLGKXA7Q2,R1TH605MW6JF29,R2YDUZ60H7T4FV,R1R5N0IDIGA9IS,R363W0SG39I6Q6,R3B5WOO3V8JJ4F</t>
  </si>
  <si>
    <t>B0162K34H2</t>
  </si>
  <si>
    <t>boAt LTG 500 Apple MFI Certified for iPhone, iPad and iPod 2Mtr Data Cable(Space Grey)</t>
  </si>
  <si>
    <t>R239FYUEOVD16B,R1LTT7I3WIEJOM,R1RVGK0UX9CXVV,RRKJ8FMQW12HS,R23NICBEXCSAO3,R1UQW9R4RDH3P8,RNWY4IN06HR5S,R7BSCX0SA1OQ9</t>
  </si>
  <si>
    <t>B0B8SRZ5SV</t>
  </si>
  <si>
    <t>AmazonBasics USB C to Lightning Aluminum with Nylon Braided MFi Certified Charging Cable (Grey, 1.2 meter)</t>
  </si>
  <si>
    <t>B07CWNJLPC</t>
  </si>
  <si>
    <t>AmazonBasics Double Braided Nylon USB Type-C to Type-C 2.0 Cable Smartphone (Dark Grey, 3 feet)</t>
  </si>
  <si>
    <t>R2BUNT9GM6PUP1,R2Q5VBGDJQHT1E,R1CICFI88LJ1JV,RVYACTR72CHW1,R2XM5RGIHDDR05,RJZUZ9HFCXQSD,R16G8AJOJIMF8H,R10M9KZFIDFMAD</t>
  </si>
  <si>
    <t>B00NH12R1O</t>
  </si>
  <si>
    <t>Amazon Basics USB 3.0 Cable - A Male to Micro B - 6 Feet (1.8 Meters), Black</t>
  </si>
  <si>
    <t>R2155066OFZ3WE,R3W47CO2GVMAVC,R1MZ1L3RMRV8LO,R3NWHW7PI02GUJ,RNYLV1SZDEPLA,RAXNC3YTW25AS,R3UJT1TH1470HU,R10W1YYH1W8HQ1</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</si>
  <si>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</si>
  <si>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</si>
  <si>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</si>
  <si>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</si>
  <si>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</si>
  <si>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</si>
  <si>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RXZP61J92DA6M,RUXK9STZWSV93,R34PAL55K2YM9U,R1LZ27Y25RX1VL,R2C4N2ZWWBBNEY,RKBS5BN6STD7C,R3FDJRYC776MZR,R1DT640UVVDQCJ</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</si>
  <si>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</si>
  <si>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</si>
  <si>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</si>
  <si>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</si>
  <si>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</si>
  <si>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</si>
  <si>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R35VPRJY5B5Z2G,R2YMIH3T7VWAY1,R3UEQM867K8BUH,R239G66Z5L5FC8,R1FP5V2LZY38TZ,REDXMJ8ACPK8Z,R3B40N9BGXNDWH,R37SJ49QGGACBN</t>
  </si>
  <si>
    <t>B0B15GSPQW</t>
  </si>
  <si>
    <t>Samsung 138 cm (55 inches) Crystal 4K Neo Series Ultra HD Smart LED TV UA55AUE65AKXXL (Black)</t>
  </si>
  <si>
    <t>B08GJNM9N7</t>
  </si>
  <si>
    <t>LOHAYA Television Remote Compatible for VU LED LCD HD Tv Remote Control Model No :- EN2B27V</t>
  </si>
  <si>
    <t>R3C1N7WDNPKXMU,R13QZ3G3Z2NKZW,RYCABKJLDMHG2,R2AMKG0A1IR98W,R1GIHFG8L6RSW2,R3I3FTSTI3YBTA,RJTM1AE1IP9JL,R3G3MJTILP63AK</t>
  </si>
  <si>
    <t>B09C6FML9B</t>
  </si>
  <si>
    <t>Duracell Micro USB 3A Braided Sync &amp; Fast Charging Cable, 3.9 Feet (1.2M). Supports QC 2.0/3.0 Charging, High Speed Data Transmission - Black</t>
  </si>
  <si>
    <t>R3H60TG402OZD8,R2CJE6HW5IT8NP,R15OCQTCIZTAM2,R189FSK478PCLU,R3CG5XECVMORBQ,RGT4RR0V5DWT3,R20NRWZ90XNLVG,R28JW2A6JPGERW</t>
  </si>
  <si>
    <t>B0B65MJ45G</t>
  </si>
  <si>
    <t>Zebronics CU3100V Fast charging Type C cable with QC 18W support, 3A max capacity, 1 meter braided cable, Data transfer and Superior durability (Braided Black + White)</t>
  </si>
  <si>
    <t>R2NO4JULWOQQ5N,R1RJ8AHYBK38PD,R3PU1G9HCGIUHP,R15GKRKHWQUWZ2,R39UZTTR3JREOM,R2BQX0C2NBBJEX,R24WP5GTU5ZFG5,R18BPTXYIORQ2D</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</si>
  <si>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</si>
  <si>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</si>
  <si>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</si>
  <si>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</si>
  <si>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</si>
  <si>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</si>
  <si>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R1CYG59TJESUGN,R2PIWJZ3LJ0NBY,R17UGMBKG3DWY5,R3QBLT1NI01FGR,RE3G53JY62RU4,R1AOJATXAKRAZG,R20GD0WE2KXSVM,R20VE3E3KEIW0K</t>
  </si>
  <si>
    <t>B08XMG618K</t>
  </si>
  <si>
    <t>Time Office Scanner Replacement Cable for Startek FM220U (Type C) Ivory</t>
  </si>
  <si>
    <t>R1XOLM25PDOJSP,R2WR96LDJRZQXL,R371DWJKXPJFFL,R12YIJ3OV5GIBY,R8U2QMRFNCD7Y,R3E7OKC86ZL6QN,R1W0BCUHO313HC,R1F825IH6SWCFF</t>
  </si>
  <si>
    <t>B0BCKWZ884</t>
  </si>
  <si>
    <t>Caldipree Silicone Case Cover Compatible for 2022 Samsung Smart TV Remote QLED TV BN68-13897A TM2280E (2022-BLACK)</t>
  </si>
  <si>
    <t>RMC18YA95OV3J,R1Q2CQ1NAM4TCN,R82P639AU9R6Z,R2D6A4CJSX81YP,RXZJVNNH9UTO7,R2YQLYQBK2TJXI,R14QI012PHPXKI,R7F0OBTD3SPH3</t>
  </si>
  <si>
    <t>B00GGGOYEK</t>
  </si>
  <si>
    <t>Storite USB 2.0 A to Mini 5 pin B Cable for External HDDS/Camera/Card Readers 35cm</t>
  </si>
  <si>
    <t>R7CW64V48YJHE,R185CPLU005RPS,R2R70NKW75DZAS,R35JH5KY58ZD3J,R2FP9LR97EC5QQ,R1O1AW1X4YELU8,R2SQF9ZS59MZZ3,R12CEDLFCKZMHZ</t>
  </si>
  <si>
    <t>B07ZR4S1G4</t>
  </si>
  <si>
    <t>Universal Remote Control for All Sony TV for All LCD LED and Bravia TVs Remote</t>
  </si>
  <si>
    <t>RN7RYZ9MBIC42,R2N4UBCVLGVVTW,R2E80AM1QM7WZ3,R2R0FUSHO159UF,R1XLVF86V89I0C,RZUSCY8LR0F4K</t>
  </si>
  <si>
    <t>B09C635BMM</t>
  </si>
  <si>
    <t>Cotbolt Silicone Case Cover Compatible for Samsung BN59-01312A QLED 8K 4K Smart TV Remote Shockproof Protective Remote Cover (Black)</t>
  </si>
  <si>
    <t>R1PO9JZJI1SP0V,RFURJKL6POOC5,RBHSTO6P5WKLZ,R1TAJ9HUYXKRQY,RQ1YIKCGI9IPB,R3CP5PO9W7VMQK,R23KLGKME9RK9T,R29BRGAUN8KQJN</t>
  </si>
  <si>
    <t>B00GG59HU2</t>
  </si>
  <si>
    <t>BlueRigger High Speed HDMI Cable with Ethernet - Supports 3D, 4K 60Hz and Audio Return - Latest Version (3 Feet / 0.9 Meter)</t>
  </si>
  <si>
    <t>RJQS7P8SU8IWQ,R1UGY1AUWR3H1S,REGWIUI7EJ0IS,RIOXEFPBH3GVJ,RUMYIU0ZZG3K,RGCN4QA7Y5QFL,R3KVIR3Y8WBEXP,R3R7EC2HWX3X1Z</t>
  </si>
  <si>
    <t>B00RGLI0ZS</t>
  </si>
  <si>
    <t>Amkette 30 Pin to USB Charging &amp; Data Sync Cable for iPhone 3G/3GS/4/4s/iPad 1/2/3, iPod Nano 5th/6th Gen and iPod Touch 3rd/4th Gen -1.5m (Black)</t>
  </si>
  <si>
    <t>R19ER862292N5Q,R21RA48Q90YTS4,R1XDQKBJ04AVJP,R2IZBKO6011QXE,R1D7K5GBWOXM3R,ROWQXDKTB82ZR,R18XNHDAT5U193,R1QOW7Y2I3X8LQ</t>
  </si>
  <si>
    <t>B09ZPJT8B2</t>
  </si>
  <si>
    <t>TCL 80 cm (32 inches) HD Ready Certified Android Smart LED TV 32S615 (Black)</t>
  </si>
  <si>
    <t>R32DF3HCO27053,R11DLOHUC77VHV,R36X1KA9QU05FD,R2HEFVEAZ8AIWT,RR0KMPBLVAMVA,RPYDN6B28I73B,RK6SO6RSVNLFQ,R3HP7I1OD5DNW4</t>
  </si>
  <si>
    <t>B07HZ2QCGR</t>
  </si>
  <si>
    <t>POPIO Type C Dash Charging USB Data Cable for OnePlus Devices</t>
  </si>
  <si>
    <t>R3RLXT74FJNH0M,R2DKEWKEV812QE,RV83FJKABN7I9,R907U5NEBJ1YF,R2AYNKOODU7SLG,R7214V7D90EN3,R3CHENLYCMAW08,R2KP7SQ4MX7F48</t>
  </si>
  <si>
    <t>B095244Q22</t>
  </si>
  <si>
    <t>MYVN LTG to USB for¬†Fast Charging &amp; Data Sync USB Cable Compatible for iPhone 5/5s/6/6S/7/7+/8/8+/10/11, iPad Air/Mini, iPod and iOS Devices (1 M)</t>
  </si>
  <si>
    <t>RJ4G2WPEDZFK9,R26UEGFQE0CAHX,RS9X8J9FRZLXD,R3LX92PW7T1NM4,RE584E1HHMEB6,RKHB971WSLXO5,R2DQH059GA5LFM,R35JVF8Z4K6TFP</t>
  </si>
  <si>
    <t>B08CKW1KH9</t>
  </si>
  <si>
    <t>Tata Sky Universal Remote Compatible for SD/HD</t>
  </si>
  <si>
    <t>R23VU14H85GINN,RD8Y8FJWLK3XY,RU5K3FZ0CXHM7,R17Q98YONHJWHJ,R3TFFDWEHT3NTP,R2OSACKU5SYG47,RWWWFTZ9CN3TK,R10A14SK3WPO23</t>
  </si>
  <si>
    <t>B0BLV1GNLN</t>
  </si>
  <si>
    <t>WZATCO Pixel | Portable LED Projector | Native 720p with Full HD 1080P Support | 2000 Lumens (200 ANSI) | 176" Large Screen | Projector for Home and Outdoor | Compatible with TV Stick, PC, PS4</t>
  </si>
  <si>
    <t>R37T34KL73SH6C,R3AUYKWLDXI3RJ,R3T0E4YGGLI4VL,R1J0Q9G0ZOG6PA,R2S29MR12K8IO9,R6M5JQDR2XO6E,R3I5Y7XOJAZIPZ,R3PLZEPY4BHWX</t>
  </si>
  <si>
    <t>B08RHPDNVV</t>
  </si>
  <si>
    <t>7SEVEN¬Æ Compatible Tata Sky Remote Control Replacement of Original dth SD HD tata Play Set top Box Remote - IR Learning Universal Remote for Any Brand TV - Pairing Must</t>
  </si>
  <si>
    <t>R1NJ3CZKH3NT4T,R2OBDZG9GNKOYX,RHU5ZL65TEJAD,RY1WB55L5EA2V,RQ93EWXEO7QN8,R3CDY2Z4FRV14A,RZ5IVVOT5LORO,R3OMWY6WL6XFF1</t>
  </si>
  <si>
    <t>B00NH13Q8W</t>
  </si>
  <si>
    <t>AmazonBasics USB 2.0 Extension Cable for Personal Computer, Printer, 2-Pack - A-Male to A-Female - 3.3 Feet (1 Meter, Black)</t>
  </si>
  <si>
    <t>B0B8SSZ76F</t>
  </si>
  <si>
    <t>Amazon Basics USB C to Lightning TPE MFi Certified Charging Cable (White, 1.2 meter)</t>
  </si>
  <si>
    <t>R1HU969QEMB97J,RJ2PP06G0YUWC,RUS257RE8HM73,R1ZY5HA6LYGSK9,R3CP1YVTRBNS5T,R1X5N0V34Q3ZMA,R45K5XEROLCRK,R37BJY9SQYRX82</t>
  </si>
  <si>
    <t>B0841KQR1Z</t>
  </si>
  <si>
    <t>Crypo‚Ñ¢ Universal Remote Compatible with Tata Sky Universal HD &amp; SD Set top Box (Also Works with All TV)</t>
  </si>
  <si>
    <t>R1H0YNK5FI6IM9,RRVOLO108F914,R18D45T6ZYK9SS,R9IGOHDBCYFME,R5MA8UQ3PF9SN,RXY4DQWAVYWF6,R3M7PQLBYULEGY,R3PI3E0VLZY2C3</t>
  </si>
  <si>
    <t>B0B467CCB9</t>
  </si>
  <si>
    <t>Karbonn 80 cm (32 Inches) Millennium Series HD Ready LED TV KJW32NSHDF (Phantom Black) with Bezel-Less Design</t>
  </si>
  <si>
    <t>R1CENZ33411CCP,R1GSPMTXEMBLHP,RNICXWCGHEGNR,RXG29ZHDAZJ1Q,RO5SV6PIRUVQH,R2OCF75VV6W3GT,R1LCV30N6RKEEM,R1GQGOJ2RHOS26</t>
  </si>
  <si>
    <t>B095JQVC7N</t>
  </si>
  <si>
    <t>OnePlus 138.7 cm (55 inches) U Series 4K LED Smart Android TV 55U1S (Black)</t>
  </si>
  <si>
    <t>R2PF9QV9JEQO9K,R2NEN86P63G4ES,R302B7X6H0GIC0,R3H9O8F9LUY5N9,R1RGSA8QU78640,R2B3DRF8V2A9QI,R1KF9HPUVJTM0I,R3OCQ19TZWHSN5</t>
  </si>
  <si>
    <t>B08PPHFXG3</t>
  </si>
  <si>
    <t>Posh 1.5 Meter High Speed Gold Plated HDMI Male to Female Extension Cable (Black)</t>
  </si>
  <si>
    <t>R3H7ECG65NHSIZ,R33XIKQ7ZXFK0M,R14YWOUBGKOP9M,R3QI3EV1PDEDJT,RYRUD4M0M77U6,R32JNJANRO8KLT,RAJ3HLMLW5246,R3AOKWB5DJUZIT</t>
  </si>
  <si>
    <t>B06XR9PR5X</t>
  </si>
  <si>
    <t>Amazon Basics HDMI Coupler,Black</t>
  </si>
  <si>
    <t>Electronics|HomeAudio|Accessories|Adapters</t>
  </si>
  <si>
    <t>R1PU0LE5YRKY3Y,R2L5EHOA77MWQP,R1GOM8MCTLY767,R2DNNWQ9ROEWKT,RCZ2A2MM0MX3N,R33P4PO6NUBWHY,R2NWBZA1YTJSG5,R3HWZSNDCB8EQM</t>
  </si>
  <si>
    <t>B09JSW16QD</t>
  </si>
  <si>
    <t>boAt LTG 550v3 Lightning Apple MFi Certified Cable with Spaceship Grade Aluminium Housing,Stress Resistance, Rapid 2.4A Charging &amp; 480mbps Data Sync, 1m Length &amp; 10000+ Bends Lifespan(Mercurial Black)</t>
  </si>
  <si>
    <t>R2BSJW1NHF0ZF2,R3CAZGSJ16RU2X,R222GCN4UA2IL5,R29YB9SHNRANAH,R1CLB7L1MCFLZ5,R1JYZM5JZE1ZCZ,R2VODN64HRU6XL,R15PFT9ZSOZ1T5</t>
  </si>
  <si>
    <t>B07JH1CBGW</t>
  </si>
  <si>
    <t>Wayona Nylon Braided Usb Syncing And Charging Cable Sync And Charging Cable For Iphone, Ipad (3 Ft, Black) - Pack Of 2</t>
  </si>
  <si>
    <t>B09127FZCK</t>
  </si>
  <si>
    <t>Astigo Compatible Remote for Airtel Digital Set Top Box (Pairing Required with TV Remote)</t>
  </si>
  <si>
    <t>R1SGO9WPFCHYNN,R1RRH5FRHDD5BO,RFXQZHQJTAHZ0,R3EVQJSY23T8P1,R22WRBGK72Y12Z,R1BJGSXI1QZJ1E,RY57UJXJ6PFU9,RLGRM2EQJBC20</t>
  </si>
  <si>
    <t>B083GQGT3Z</t>
  </si>
  <si>
    <t>Caprigo Heavy Duty TV Wall Mount Stand for 12 to 27 inches LED/LCD/Monitor Screen's, Full Motion Rotatable Universal TV &amp; Monitor Wall Mount Bracket with Swivel &amp; Tilt Adjustments (Single Arm - M416)</t>
  </si>
  <si>
    <t>R2CR72CAK85YA7,R1J7T1CF1601BH,R3IGDXE5UAOW8I,R13C8HGBSHKCE1,R2Y7FN8MCS4PT,R3ERLO7QTMAD3L,R3IEBGTGGSPM9N,R37YEXEGR87GSQ</t>
  </si>
  <si>
    <t>B09Q8WQ5QJ</t>
  </si>
  <si>
    <t>Portronics Konnect L 60W PD Type C to Type C Mobile Charging Cable, 1.2M, Fast Data Sync, Tangle Resistant, TPE+Nylon Braided(Grey)</t>
  </si>
  <si>
    <t>RCXJF5CVRLCI4,R3V788MKGR7BT6,R26TE9PP1AORV7,R3B3S0D5B6B0T9,R2EO7OYSWLOBAW,R3L2IIFA8XR9G3,R3DHIYEVFB2Y64,R2G2OFHFR3409U</t>
  </si>
  <si>
    <t>B07YZG8PPY</t>
  </si>
  <si>
    <t>TATA SKY HD Connection with 1 month basic package and free installation</t>
  </si>
  <si>
    <t>Electronics|HomeTheater,TV&amp;Video|SatelliteEquipment|SatelliteReceivers</t>
  </si>
  <si>
    <t>R1HC3ZLVI3VC2L,RROY3V4G9AN02,R3DVFUQOK3JXZ7,R3H49JV0196DEP,RE4IGG1ZTRBVF,RFTSM34EH66WL,R3TT1JXUXT8ZR1,R5PQ3LYZAIGIZ</t>
  </si>
  <si>
    <t>B09H39KTTB</t>
  </si>
  <si>
    <t>Remote Compatible for Samsung LED/LCD Remote Control Works with Samsung LED/LCD TV by Trend Trail</t>
  </si>
  <si>
    <t>R344C7U6JUIR8M,R1H13BW2E325NO,R1LB6DCH3CVZ4M,R1CZD6C0CHJ2A9,R1Z01G5G30GIQ3,R1VMGF3IL5KE9D,RT44HXN50X2AN,R3E4TI9911D1M6</t>
  </si>
  <si>
    <t>B08DCVRW98</t>
  </si>
  <si>
    <t>SoniVision SA-D10 SA-D100 SA-D40 Home Theater Systems Remote Compatible with Sony RM-ANU156</t>
  </si>
  <si>
    <t>R2U46UVD4IRLY7,RCZUJPVI3RK1S,R3LXC8533HTPVS,R34H8D7WJ570X3,R71E1FO9JA0SZ,R2EQ2SIE31EKP,R181JO933138UE,R16SAN9HROV4HS</t>
  </si>
  <si>
    <t>B0718ZN31Q</t>
  </si>
  <si>
    <t>Rts‚Ñ¢ High Speed 3D Full HD 1080p Support (10 Meters) HDMI Male to HDMI Male Cable TV Lead 1.4V for All Hdmi Devices- Black (10M - 30 FEET)</t>
  </si>
  <si>
    <t>R26Z0O4978YU47,R13WAXAKPL2LIZ,RSOGJ8FAFL4E5,R3NS94CP1XBFL,R2GCTRSIEHHNXA,R2JI8EH2TR7BDR,RC9CBGOS4Y0ZA,R30MFJXWFH5IPS</t>
  </si>
  <si>
    <t>B0162LYSFS</t>
  </si>
  <si>
    <t>boAt LTG 500 Apple MFI Certified for iPhone, iPad and iPod 2Mtr Data Cable(Metallic Silver)</t>
  </si>
  <si>
    <t>R39DB3OJGB156P,R3SS4A3ZPHNIS3,R35PA44HZ71501,R8FCL3C8MXBOU,R1KKVZ2RMAQXRO,R1RGEWDBRHHG1G,R31DZYVAC4G3AB,R2XB4D0L7GYIJM</t>
  </si>
  <si>
    <t>B07PFJ5VQD</t>
  </si>
  <si>
    <t>Agaro Blaze USBA to micro +Type C 2in1 Braided 1.2M Cable</t>
  </si>
  <si>
    <t>R2UZOF31IYEDYC,RA80Q7ZKXPY2Z,R2WAC57HUYHRL4,R2865Q514C2RZ7,R3CEPSJRDFFOBW,R312ZA2IHXIXXF,R1S0L7740D7M8W,R2D0IWLH03TPH7</t>
  </si>
  <si>
    <t>B01J8S6X2I</t>
  </si>
  <si>
    <t>AmazonBasics 6 Feet DisplayPort to DisplayPort Cable - (Not HDMI Cable) (Gold)</t>
  </si>
  <si>
    <t>Computers&amp;Accessories|Accessories&amp;Peripherals|Cables&amp;Accessories|Cables|DVICables</t>
  </si>
  <si>
    <t>R8KWWR9D7Z8ZP,R1K9VOKVDAH1FT,R3VA611ERW9TJ2,RURQQWP8I8XS4,R19O55T880XD8U,R3CHHGYZD5QMGM,RHKJASTLGEF14,R1CD68IZMR4O62</t>
  </si>
  <si>
    <t>B09MJ77786</t>
  </si>
  <si>
    <t>MI 108 cm (43 inches) 5X Series 4K Ultra HD LED Smart Android TV L43M6-ES (Grey)</t>
  </si>
  <si>
    <t>R19JWR6NN6DMRW,R3NNMZRL819Q5I,R27MVISBFA27B0,R26UM4M5FX7MOX,R3OS23S4DLG4RW,R6CTY16XAGKZ3,R3GTDALXXTDMU4,R1YPRPCDNAPQGM</t>
  </si>
  <si>
    <t>B09NNGHG22</t>
  </si>
  <si>
    <t>Sansui 140cm (55 inches) 4K Ultra HD Certified Android LED TV with Dolby Audio &amp; Dolby Vision JSW55ASUHD (Mystique Black)</t>
  </si>
  <si>
    <t>R2XFHXT7SOGU38,R18IKG6HRO7KHV,RL2GYO9N48DA1,R1GE4SBKIMYD21,R28HO0PSXETDRY,RSOK1DI5JASHZ,R74OCT3MJO4BX,R2Z3IYVCJ69HJ</t>
  </si>
  <si>
    <t>B07V5YF4ND</t>
  </si>
  <si>
    <t>LOHAYA LCD/LED Remote Compatible for Sony Bravia Smart LCD LED UHD OLED QLED 4K Ultra HD TV Remote Control with YouTube &amp; Netflix Function [ Compatible for Sony Tv Remote Control ]</t>
  </si>
  <si>
    <t>RDCJBFGUBZWFJ,R3F0Y39XWNLO8Z,R38S8FL4YF9JD0,R1MCQ2MLQ7C4DU,RMVTEJJSA64Y1,R35XHV3UC3PEXZ,R2MQ9H1NKP4BDO,R2HOVLX6WT4I6J</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</si>
  <si>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</si>
  <si>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</si>
  <si>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</si>
  <si>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</si>
  <si>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RJX93LCK9FMRS,R14T5CARLGB2KJ,R31ADVYIHSBKCJ,RJ2RFRYTSYWQ6,R1NT2YXBX91W6Z,R1CN84T7CDAFE,RIZF30TNXEI0C,R3MOOJUBKCJ0VR</t>
  </si>
  <si>
    <t>B097ZQTDVZ</t>
  </si>
  <si>
    <t>7SEVEN¬Æ TCL Remote Control Smart TV RC802V Remote Compatible for TCL TV Remote Original 55EP680 40A325 49S6500 55P8S 55P8 50P8 65P8 40S6500 43S6500FS 49S6800FS 49S6800 49S6510FS(Without Voice Function/Google Assistant and Non-Bluetooth remote)</t>
  </si>
  <si>
    <t>R16NWYD2LYHNFJ,R2Y32IVRENIANJ,R3BBJ9AXA1ZOSC,RD5EMW1UBYKX6,R3NFOY58N9GMK5,RLWBE1NALLDFQ,R3IO7HFD3TGRO1,R4NCD2RDWQWZ0</t>
  </si>
  <si>
    <t>B0B5F3YZY4</t>
  </si>
  <si>
    <t>Wayona 3in1 Nylon Braided 66W USB Fast Charging Cable with Type C, Lightening and Micro USB Port, Compatible with iPhone, iPad, Samsung Galaxy, OnePlus, Mi, Oppo, Vivo, iQOO, Xiaomi (1M, Black)</t>
  </si>
  <si>
    <t>RWKQG2WMXYN20,R3S53R4I0ZE364,R2VB4D1AFFZK9Y,R2GUTP55B1ZKUM,R2UNJAOWGLCURY,R2WJ1F3SRK5MZ8,R21F459NA4RRVJ,R3CR68E62EC8M3</t>
  </si>
  <si>
    <t>B09G5TSGXV</t>
  </si>
  <si>
    <t>Hi-Mobiler iPhone Charger Lightning Cable,2 Pack Apple MFi Certified USB iPhone Fast Chargering Cord,Data Sync Transfer for 13/12/11 Pro Max Xs X XR 8 7 6 5 5s iPad iPod More Model Cell Phone Cables</t>
  </si>
  <si>
    <t>R10KIZHSVBEP0U,R1DEOWB5K6A6Z2,R2GD8H370XJ574,R3L2R2YXGR6W4L,R2KKPS8UXC42G,RM2YVJE73LH91,R2IUG2Z4CXK0CC,RC6J6VCOUGA5C</t>
  </si>
  <si>
    <t>B006LW0WDQ</t>
  </si>
  <si>
    <t>Amazon Basics 16-Gauge Speaker Wire - 50 Feet</t>
  </si>
  <si>
    <t>Electronics|HomeTheater,TV&amp;Video|Accessories|Cables|SpeakerCables</t>
  </si>
  <si>
    <t>R10L0LUK0SEJPL,R2EGC3B1JJ6BTS,R35W8V6ZATZ2S,RPN411MPADDQD,RE3HSY12L9YBG,R2UXIGD46L4151,R1LJNC0Q9BR7UW,R2Z93X38SWW7IL</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</si>
  <si>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</si>
  <si>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</si>
  <si>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</si>
  <si>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</si>
  <si>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</si>
  <si>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</si>
  <si>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R3FOUBGTV1VUHP,R1O6LVSV52T4PJ,REU3XX3MNVWX9,R11PYCGN6PGQL9,R1XBA7N59GDUL8,R29QNQJHONGFEU,R2N7R1NZIKS9F5,R2J48N34WBDDGZ</t>
  </si>
  <si>
    <t>B09L835C3V</t>
  </si>
  <si>
    <t>Smashtronics¬Æ - Case for Firetv Remote, Fire Stick Remote Cover Case, Silicone Cover for TV Firestick 4K/TV 2nd Gen(3rd Gen) Remote Control - Light Weight/Anti Slip/Shockproof (Black)</t>
  </si>
  <si>
    <t>RCI40FPILZN2J,R33GJM990WL2D,R2IZDWTSBD3OJD,R18JSUF6RUDBJK,R3IYD10K0ODOFQ,R1V2IV4QBCAWUG,R92Z4OC4KIRC5,R2HY1V6QTTUTAQ</t>
  </si>
  <si>
    <t>B098TV3L96</t>
  </si>
  <si>
    <t>Electvision Remote Control for led Smart tv Compatible with VU Smart Led (Without Voice)</t>
  </si>
  <si>
    <t>R2LH0W21RI2HB3,R2NTYGKM6R1PXH,R2TR5PF6IUMOXH,R3MX15QTIQ0BXG,ROKY7UXCNAYLZ,R3JWZ3QRTVLQ14,R7MVBDVHW7FGJ,R1BGEUL7PDFQ3</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</si>
  <si>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</si>
  <si>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</si>
  <si>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</si>
  <si>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</si>
  <si>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</si>
  <si>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</si>
  <si>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</si>
  <si>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</si>
  <si>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R1TBHUMR0RV7AZ,R2BN9ZX0H3ZQV2,R2PMUD745GQT3E,RR9I6SN1YILLK,R307WJGWC40TMF,RNVPA6MFR64PA,RL9O5LBT420FW,R1JEUHJMZ3O6MW</t>
  </si>
  <si>
    <t>B09WN3SRC7</t>
  </si>
  <si>
    <t>Sony Bravia 164 cm (65 inches) 4K Ultra HD Smart LED Google TV KD-65X74K (Black)</t>
  </si>
  <si>
    <t>R16HCZ0W1TRSMM,R12J7UKQ0FX3O9,R8729SR7LQFUU,R1W7FVZ8OGOZN4,R39U6OQOYKSBJS,REJGTU93MWH8Y,R92QJE5NTZ9V7,R3SZH0PVUBQJ80</t>
  </si>
  <si>
    <t>B09B125CFJ</t>
  </si>
  <si>
    <t>7SEVEN¬Æ Compatible for Mi tv Remote Control Original Suitable with Smart Android 4K LED Non Voice Command Xiaomi Redmi Remote of 4A Model 32 43 55 65 inches</t>
  </si>
  <si>
    <t>R3FAPESPH3491Y,R1OD5NFQAXPGR0,RJ4G42V45QKKS,R2IZ8HZT8AOA4W,R2WDDYGKMU51DE,R12WIEV98SWMNB,R2WXBH0GEG4H1Q,R3VORTRB8TWN89</t>
  </si>
  <si>
    <t>B09RQRZW2X</t>
  </si>
  <si>
    <t>7SEVEN¬Æ Compatible Vu Smart Tv Remote Control Suitable for Original 4K Android LED Ultra HD UHD Vu Tv Remote with Non Voice Feature without google assistant</t>
  </si>
  <si>
    <t>RW9LHUMO78TE2,R2OXFV06J64YNH,R1U3JI1Q9O92SE,R2XM48FX5POEKX,RP9JIO6DPGAL,R2F1YTVX9WS0TS,R2TIBHRS9UKUU1,R2P3JI1EJ9IXM3</t>
  </si>
  <si>
    <t>B07924P3C5</t>
  </si>
  <si>
    <t>Storite High Speed Micro USB 3.0 Cable A to Micro B for External &amp; Desktop Hard Drives 45cm</t>
  </si>
  <si>
    <t>R2H4GF8D9IBB7W,RVH0I89DG4CBI,R3SRF1NZK2DCS4,R3A79RNQQ3FM9L,R1QQCCPJOZKCPA,R2THU52GBFKHLS,RKL6OE1GWZ2UL,R2RP7NJVKL2D3B</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</si>
  <si>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</si>
  <si>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</si>
  <si>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</si>
  <si>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</si>
  <si>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R27SWYIOUU9JGH,R3CV6G8SG8GVG0,R3FH44SD2VCUCM,R24U6J35ZGRJVD,RXSYAGW0AG5GO,RNRX90QGDJCVW,R25VGDOTPHFDDQ,R3AUZEPO4WZLD3</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</si>
  <si>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</si>
  <si>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</si>
  <si>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</si>
  <si>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</si>
  <si>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RMD97V7ZXPVBW,R334FL43ACWCPH,R1L5CFYAFEBGQY,RM3DGSI1GEJ08,R26V5SMXYSE953,R22PXYQOJSGDO8,RMV4FW2P0WYMA,R2P66UQNR7EV9H</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</si>
  <si>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</si>
  <si>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</si>
  <si>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</si>
  <si>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</si>
  <si>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</si>
  <si>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</si>
  <si>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R27FPYAT4QN865,R1YXRZNZVOXVNK,R22TFM41T4WQ02,R30MBA23XKW10R,R227WPCV784CRR,RKV5WXDU6KA7K,R3EB85UVVA528V,R2W2UXE7BVRBIH</t>
  </si>
  <si>
    <t>B01D5H90L4</t>
  </si>
  <si>
    <t>AmazonBasics - High-Speed Male to Female HDMI Extension Cable - 6 Feet</t>
  </si>
  <si>
    <t>RJP1JLG2KKDYM,RBF9VE36ZHRYW,RK5XMFM6GJ9ZP,R39LNRL9C8WCMD,R13YBJ0OTSIBZ,R3SDFVG2YU1A0K,R2PZVYUJIMAYM5,R2CXLZ0YOR6NZU</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</si>
  <si>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</si>
  <si>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</si>
  <si>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</si>
  <si>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</si>
  <si>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</si>
  <si>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</si>
  <si>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R1S2PH1JD9B9XB,R3UUKCS12Q0B9X,R16YH8SVJU5W61,R32XCAYQRNE0Q3,R1FQD9T17LXHLF,R17H2I7PYTIEIA,RWEPEYF95XCK9,R14CFFXT17UAJI</t>
  </si>
  <si>
    <t>B09LQQYNZQ</t>
  </si>
  <si>
    <t>Realme Smart TV Stick 4K</t>
  </si>
  <si>
    <t>Electronics|HomeAudio|MediaStreamingDevices|StreamingClients</t>
  </si>
  <si>
    <t>R1PBLR66RA2JLZ,R2Q6NGR94WBB6N,R2DIHIFERXYMB,R3C50JNQ3ZC6R9</t>
  </si>
  <si>
    <t>B0BC9BW512</t>
  </si>
  <si>
    <t>Acer 100 cm (40 inches) P Series Full HD Android Smart LED TV AR40AR2841FDFL (Black)</t>
  </si>
  <si>
    <t>B0B61HYR92</t>
  </si>
  <si>
    <t>Lapster usb 2.0 mantra cable, mantra mfs 100 data cable (black)</t>
  </si>
  <si>
    <t>R3ELQTJOXZNXTV,R3GJXEPLJKBJL5,R2U3H4FR5RI757,R2XK6I1NM00NTD,R7YRJ5LC06RF1,R39R4HSMGQW4PR,R1W4Z589RU74EY,RUKK2PZV0ZTGD</t>
  </si>
  <si>
    <t>B075ZTJ9XR</t>
  </si>
  <si>
    <t>AmazonBasics High-Speed Braided HDMI Cable - 3 Feet - Supports Ethernet, 3D, 4K and Audio Return (Black)</t>
  </si>
  <si>
    <t>R3V4QKSGSKWY6Z,R2YVK4E6L5KZUB,R1CFPUFKST9QUV,RE56NENNOHLIG,R11OLU6PWXKCS1,RWTE4VJZ96QEW,R1RYKPXHJHJ9A4,R2SMCMC92K4AMF</t>
  </si>
  <si>
    <t>B0978V2CP6</t>
  </si>
  <si>
    <t>Cubetek 3 in 1 LCD Display V5.0 Bluetooth Transmitter Receiver, Bypass Audio Adapter with Aux, Optical, Dual Link Support for TV, Home Stereo, PC, Headphones, Speakers, Model: CB-BT27</t>
  </si>
  <si>
    <t>Electronics|HomeTheater,TV&amp;Video|AVReceivers&amp;Amplifiers</t>
  </si>
  <si>
    <t>R1OK31HXJ4T85Y,R3TVRE3301FSM8,R2BU1GS5HQQY33,R201OWMIXG3WK2,R1M5GUL7S1N7EK,R39AGUAG2FMUR1,R3VX2X08SUPGXI,R1HBDBX7X0PPVY</t>
  </si>
  <si>
    <t>B09LRZYBH1</t>
  </si>
  <si>
    <t>KRISONS Thunder Speaker, Multimedia Home Theatre, Floor Standing Speaker, LED Display with Bluetooth, FM, USB, Micro SD Card, AUX Connectivity</t>
  </si>
  <si>
    <t>Electronics|HomeAudio|Speakers|TowerSpeakers</t>
  </si>
  <si>
    <t>R1IFSFNW29TL7R,R92FUN7UWEVOW,R3S0IIYYQMXKF,RP412MHJT3TXO,R25XRX2PFVSE01,R2DAUOO2F29H20,R3477DOFU8L9AH,R344OTWVD49JUP</t>
  </si>
  <si>
    <t>B0B997FBZT</t>
  </si>
  <si>
    <t>Acer 139 cm (55 inches) H Series 4K Ultra HD Android Smart LED TV AR55AR2851UDPRO (Black)</t>
  </si>
  <si>
    <t>B098LCVYPW</t>
  </si>
  <si>
    <t>Dealfreez Case Compatible for Fire TV Stick 4K All Alexa Voice Remote Shockproof Silicone Anti-Lost Cover with Loop (C-Black)</t>
  </si>
  <si>
    <t>R78BFK5PTL1N8,R23GLC7BOL1YAO,R36HIFX1JD7NM3,R33UMDW7NR862,R3UISEQJ70M7M4,R3K4G3XSX4HVZY,R3RYDW0O1D5PYI,R3B100WGK90YXX</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</si>
  <si>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</si>
  <si>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</si>
  <si>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</si>
  <si>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</si>
  <si>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R2810JGXE0FCK2,R1IUQMDNCMSXAO,R2GIICLDTZPU3N,R3NKJOJN2NXZVS,R3BZR0ONOMX597,R1HSB3HYXUOWMN,R1X8YG3O4ADXD1,R21613KQKHLS39</t>
  </si>
  <si>
    <t>B075TJHWVC</t>
  </si>
  <si>
    <t>Airtel Digital TV HD Set Top Box with 1 Month Basic Pack with Recording + Free Standard Installation</t>
  </si>
  <si>
    <t>R2Q9OZ24DS780B,R2KHHVT2R38J1E,R17CBHX9U3VWC0,R2D87CR9APLU6W,R1EHAVJCYTK59O,R3JFH4CO9WJOXC,R2W50LBJSCGZ5O,RWXVF96DFZ856</t>
  </si>
  <si>
    <t>B09LV13JFB</t>
  </si>
  <si>
    <t>LOHAYA Voice Assistant Remote Compatible for Airtel Xstream Set-Top Box Remote Control with Netflix Function (Black) (Non - Voice)</t>
  </si>
  <si>
    <t>R1P2VLNHZAHSCU,R28B2GC0X0RMKW,RQ2S0N0NGDQVY,R19KN24ZE86FRJ,R2R1RIQO9D9HNF</t>
  </si>
  <si>
    <t>B092BL5DCX</t>
  </si>
  <si>
    <t>Samsung 138 cm (55 inches) Crystal 4K Series Ultra HD Smart LED TV UA55AUE60AKLXL (Black)</t>
  </si>
  <si>
    <t>B09VH568H7</t>
  </si>
  <si>
    <t>Amazon Brand - Solimo 3A Fast Charging Tough Type C USB Data Cable¬† ‚Äì 1 Meter</t>
  </si>
  <si>
    <t>RR7JLC3VD2TBS,R3PG7SPU02XR6Z,R382LEGRZSS0UN,R1TFXCJ8YR6S8Z,R37IX8UNUF7V26,R188MKEOB6CXNH,R1WY278AMA2M2L,R1B9BGU3D96MM1</t>
  </si>
  <si>
    <t>B09HQSV46W</t>
  </si>
  <si>
    <t>Mi 100 cm (40 inches) Horizon Edition Full HD Android LED TV 4A | L40M6-EI (Black)</t>
  </si>
  <si>
    <t>B08TZD7FQN</t>
  </si>
  <si>
    <t>Astigo Compatible Remote Control for Mi Smart LED 4A (43"/32")</t>
  </si>
  <si>
    <t>R3UKHBPPXQOJ7Q,R1P646TWS98DH3,R2FXWK6LTYKG4J,R3QV31R1SXLLW8,R3FJ8OR7KJB5ZP,R1665NO7B2DXWD,R1WFNBBN36KYRH,R1LTO3BLRTV1QR</t>
  </si>
  <si>
    <t>B0B21XL94T</t>
  </si>
  <si>
    <t>Toshiba 108 cm (43 inches) V Series Full HD Smart Android LED TV 43V35KP (Silver)</t>
  </si>
  <si>
    <t>R2XGDUS2ZEQO76,R1GYFU7950VBK7,R1XM35GH40FPTQ,R1P555HGXOI7HS,R2P1YCWVUVH14P,R1088Q72E1W0DN,R1DOYU0KALNQNK,ROYTJMQHK8TR</t>
  </si>
  <si>
    <t>B09PTT8DZF</t>
  </si>
  <si>
    <t>Lenovo USB A to Type-C Tangle-free¬†¬†Aramid fiber braided¬†1.2m cable with 4A Fast charging &amp; 480 MBPS data transmission, certified 10000+ bend lifespan, Metallic Grey</t>
  </si>
  <si>
    <t>R3OI9NIP86EJMK,R19REKQNB6DHVK,RN8PZREKYVUCU,R7H07OI7LETQC,RFNCQH476BUID,RBRBI3TZWFXW7,R2ZR75W02IPC5C,RPUDZMSMR65WV</t>
  </si>
  <si>
    <t>B0B3XXSB1K</t>
  </si>
  <si>
    <t>LG 139 cm (55 inches) 4K Ultra HD Smart LED TV 55UQ7500PSF (Ceramic Black)</t>
  </si>
  <si>
    <t>B08RZ12GKR</t>
  </si>
  <si>
    <t>Tata Sky Digital TV HD Setup Box Remote</t>
  </si>
  <si>
    <t>R1T3IMKX5I23BL,R2ACT45S9ER36B,R3JVGT39A4NCLG,R2ZS039FIJFE2X,RUE1VX5KVXKYM,RJUMN5TQXB046,RKB470J0YGFZS,R30Z26FC4CVOIK</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</si>
  <si>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</si>
  <si>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</si>
  <si>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</si>
  <si>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</si>
  <si>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R22OHRDXFQ2O98,RSAB4HSG5ZH9H,R3FC8NLEZ4DJ8N,R1RTOHK5EM9WPX,RFVPFUT2AVH9A,R232XWKJREFG9M,RZAZ7VZRRHLFH,R1CEPOZCGKCSWH</t>
  </si>
  <si>
    <t>B08XXVXP3J</t>
  </si>
  <si>
    <t>Storite Super Speed USB 3.0 Male to Male Cable for Hard Drive Enclosures, Laptop Cooling Pad, DVD Players(60cm,Black)</t>
  </si>
  <si>
    <t>RDLKA670FVMKY,RZZB1IDY3USBP,R30B6VRIVHWOIP,R31A5RDIAY3O0R,R26RJ6WBBMVVXJ,R1PZ0SMCXPJO9C,R3QLX0DTF1C3J7,R23GQW7DPSVOA0</t>
  </si>
  <si>
    <t>B06XGWRKYT</t>
  </si>
  <si>
    <t>Kodak 80 cm (32 Inches) HD Ready LED TV Kodak 32HDX900S (Black)</t>
  </si>
  <si>
    <t>R20Y7L8T8S0B2V,R19O1AZBIG1F5P,R1HA5IN5GZZEKJ,R3BGLBQWLQUBW0,R2GKH9JNW12AKY,RKEC16QEHA2WT,R1A9NXDM3RASAL,R25TUXKCEEATJ0</t>
  </si>
  <si>
    <t>B07CWDX49D</t>
  </si>
  <si>
    <t>AmazonBasics Double Braided Nylon USB Type-C to Type-C 2.0 Cable, Charging Adapter, Smartphone 6 feet, Dark Grey</t>
  </si>
  <si>
    <t>B09TY4MSH3</t>
  </si>
  <si>
    <t>R39CZQR3ZPJ0Q7,R1XRT2636AEQEO,R2BSV4B70RKKC8,R2JBI9XCV1RU9E,RC0ZKG91JP10X,RAO17F0JUKD13,R1YWFT51T2HFXX,R2GVGI7SXLDIW9</t>
  </si>
  <si>
    <t>B07RY2X9MP</t>
  </si>
  <si>
    <t>AmazonBasics 10.2 Gbps High-Speed 4K HDMI Cable with Braided Cord (10-Foot, Dark Grey)</t>
  </si>
  <si>
    <t>R3H4IRBX721OIC,R20KZD07FRNQKL,R1PLCFQQFJ5O5X,R15J54ID6Y9FF4,R175ZT8BC8T0GJ,R34ALRVGYAYJDY,RBKV67DDOAO0H,R34RBTS6ZN4MQ0</t>
  </si>
  <si>
    <t>B0B2C5MJN6</t>
  </si>
  <si>
    <t>Hisense 126 cm (50 inches) Bezelless Series 4K Ultra HD Smart LED Google TV 50A6H (Black)</t>
  </si>
  <si>
    <t>R2QJLRRYLEJFIO,RC2JPYCTJRIWP,R2G6GUH2R64F4D,RRKKD7U3BYBEI,R2GMM9FNW2M5Z0,R194PI32Y48S87,R2I2156P73J3YL,R10LLYRO2Z4E2G</t>
  </si>
  <si>
    <t>B0BBMGLQDW</t>
  </si>
  <si>
    <t>Tuarso 8K HDMI 2.1 Cable 48Gbps , 1.5 Meter High-Speed Braided HDMI Cable ( 8K@60HZ„ÄÅ4K@120HZ„ÄÅ2K@240HZ ) HDMI 2.1 Cable Compatible with Monitors , Television , Laptops , Projectors , Game Consoles and more with HDMI Ports Device</t>
  </si>
  <si>
    <t>R1S57TIOL6E20F,RIL69DS3C4JGC,R2GWGCF8S3OWCN,R1NI7YG9KNMCX2,RIQHKLJ3CV86P,R2SQH0UGZ9II5U,R5UPOXES8HS5T,R24SCGVHQZOYOA</t>
  </si>
  <si>
    <t>B01LONQBDG</t>
  </si>
  <si>
    <t>AmazonBasics USB Type-C to Micro-B 2.0 Cable - 6 Inches (15.2 Centimeters) - White</t>
  </si>
  <si>
    <t>RKU0YNFBI9H6U,R1L56U9MGEY65D,R1RTAR9ZHEKJKA,RZ9F1LMTYQSA5,RQ6JZDYGL266A,RU423VYROXUDD,R2SX0KB6M50PZU,RWXV1G9ORG22P</t>
  </si>
  <si>
    <t>B08XXF5V6G</t>
  </si>
  <si>
    <t>Kodak 139 cm (55 inches) 4K Ultra HD Smart LED TV 55CA0909 (Black)</t>
  </si>
  <si>
    <t>RITW1G6EL12AP,R28FCAPCXM5BZJ,RQW7J1KQNV90H,R2C6HW90SHJ7B,R162NDM8UBR66B,R2SNQQV2EWNINJ,RVHDQX6TUCHG0,R2NQHRYM47YRYK</t>
  </si>
  <si>
    <t>B09HK9JH4F</t>
  </si>
  <si>
    <t>B09MMD1FDN</t>
  </si>
  <si>
    <t>7SEVEN¬Æ Suitable Sony Tv Remote Original Bravia for Smart Android Television Compatible for Any Model of LCD LED OLED UHD 4K Universal Sony Remote Control</t>
  </si>
  <si>
    <t>R1T3FLH3DTF6HS,R2AHAAVTJIDTY,R1N42PBKDI68TK,RR91VSJ4DDBZ6,R1TPXU0SVYZPZK,R3O12UIKHXRVOG,R2QA83CPNE21C8,RY7XGBVY0116M</t>
  </si>
  <si>
    <t>B09HN7LD5L</t>
  </si>
  <si>
    <t>PROLEGEND¬Æ PL-T002 Universal TV Stand Table Top for Most 22 to 65 inch LCD Flat Screen TV, VESA up to 800 by 400mm</t>
  </si>
  <si>
    <t>R34S7CW9IYNOUR,RI06LTB0D8TP,R1677YPJIH6H3F,R3MT3F6SGDQJH9,R385ELCSDCDIZF,R3URBXHQ9H8DAF,R27YXZVKCB0BHO,R1925KJ9EPGG39</t>
  </si>
  <si>
    <t>B0BNDD9TN6</t>
  </si>
  <si>
    <t>WANBO X1 Pro (Upgraded) | Native 1080P Full HD | Android 9 | Projector for Home | LED Cinema | 350ANSI | 3900 lumens | WiFi Bluetooth | HDMI ARC | Dolby DTS | 4D Keystone Correction (Global Version)</t>
  </si>
  <si>
    <t>R15DQIQZ16IEL9,R3OT3GHKN7033E,R3B1OFFST3XKYU,RBB31LE5QA4LE</t>
  </si>
  <si>
    <t>B0941392C8</t>
  </si>
  <si>
    <t>Lava Charging Adapter Elements D3 2A Fast Charging Speed Usb Type C Data Cable, White</t>
  </si>
  <si>
    <t>R1HIYUVKS08YJP,RBC057ZTXOL5Y,R24VKY63J20SM0,R16UAQV9SOCSE,R23HQTXGR1DOIL,RZFMNMJ8EIG87,R2VYVQSV2YFY0T,R2SW6YDVZ9T4O8</t>
  </si>
  <si>
    <t>B01M5967SY</t>
  </si>
  <si>
    <t>TIZUM High Speed HDMI Cable Aura -Gold Plated-High Speed Data 10.2Gbps, 3D, 4K, HD 1080P (10 Ft/ 3 M)</t>
  </si>
  <si>
    <t>B016MDK4F4</t>
  </si>
  <si>
    <t>Technotech High Speed HDMI Cable 5 Meter V1.4 - Supports Full HD 1080p (Color May Vary)</t>
  </si>
  <si>
    <t>R2Q04IXOK0RA34,R2GRUN8Y7IDUPT,R1X7VRLKNOLTGJ,R351RRLG83JZDV,R18W7JDXECM6J5,RPU9M945SJ641,RTYY30I8B4PS4</t>
  </si>
  <si>
    <t>B08G43CCLC</t>
  </si>
  <si>
    <t>NK STAR 950 Mbps USB WiFi Adapter Wireless Network Receiver Dongle for Desktop Laptop, (Support- Windows XP/7/8/10 &amp; MAC OS) NOt Support to DVR and HDTV</t>
  </si>
  <si>
    <t>R34OST6S1F8457,R6Z0QUUTZU58T,R3QNKPNSUIZP59,R3R9Y258UAOCTI,R2NB1AHZCTD44B,R1IPFAF5DDZQ57,R2WSQL1YCAREKS,RCDYRGDMI1WOA</t>
  </si>
  <si>
    <t>B0B61GCHC1</t>
  </si>
  <si>
    <t>LS LAPSTER Quality Assured USB 2.0 morpho cable, morpho device cable for Mso 1300 E3/E2/E Biometric Finger Print Scanner morpho USB cable (Black)</t>
  </si>
  <si>
    <t>R111DGF0O8W1N8,R1GA29NLMK5T1,R1RAVFTKKIOGQ6,R12RIAF7LEVYRN,R1TK93TBAVEFG6,R2VED6OCTD3DK8,R3K8JF3L64IV9B,R3T6IUBAYZZ3KO</t>
  </si>
  <si>
    <t>B07RX14W1Q</t>
  </si>
  <si>
    <t>Amazon Basics 10.2 Gbps High-Speed 4K HDMI Cable with Braided Cord, 1.8 Meter, Dark Grey</t>
  </si>
  <si>
    <t>R2BR9VTFE775OW,R3V8S6MZGP7QAL,R1OQW9NGBM2EHB,R2H6STN8H1XVSE,RZNEIL92FFGTT,R2JLX4OWIAT035,R354OSXK2IT8BE,R15U5TQNV1VY4A</t>
  </si>
  <si>
    <t>B09PLD9TCD</t>
  </si>
  <si>
    <t>Kodak 126 cm (50 inches) Bezel-Less Design Series 4K Ultra HD Smart Android LED TV 50UHDX7XPROBL (Black)</t>
  </si>
  <si>
    <t>R1UFECRZY2H7ZR,R2L3OQHBC45T2X,R2IX8LIBU6MKPB,R35OUWDVRQF8R5,RHRVKXM6JJBX7,R1O89JBSE4EPL4,R364RHY5PGIWWH,R1EL7KUX3CVDVU</t>
  </si>
  <si>
    <t>B0B8ZKWGKD</t>
  </si>
  <si>
    <t>ZORBES¬Æ Wall Adapter Holder for Alexa Echo Dot 4th Generation,A Space-Saving Solution with Cord Management for Your Smart Home Speakers -White (Holder Only)</t>
  </si>
  <si>
    <t>R122PZXYO9V78,RUTL2J228W4N,R3CNU5WSZQK21Z,R11LLDBWK3KHUS,R2J3E39AIHUX3U,RZQQP8IHS7A65,R21GEGH10XV0ZL,R2Z5OEPE3ETYSP</t>
  </si>
  <si>
    <t>B09NNJ9WYM</t>
  </si>
  <si>
    <t>Sansui 80cm (32 inches) HD Ready Smart LED TV JSY32SKHD (BLACK) With Bezel-less Design</t>
  </si>
  <si>
    <t>RBVWNT5DJQ11U,RW13JZ6UTG39E,R3OO98PE8MBQ6M,R2PDGCC6RF4YLC,R1EWNSTI0FM8DP,R12R6OUAVMTUIJ,R34JSLSU3JZOPE,R1JOBS3O6CQO4P</t>
  </si>
  <si>
    <t>B08H5L8V1L</t>
  </si>
  <si>
    <t>Synqe USB Type C Fast Charging Cable 2M Charger Cord Data Cable Compatible with Samsung Galaxy M51,Galaxy M31S, S10e S10 S9 S20 Plus, Note10 9 8,M40 A50 A70, Redmi Note 9, Moto G7, Poco F1 (2M, Grey)</t>
  </si>
  <si>
    <t>R1QF0ET8A7E6WA,R1X9IA818SXS5X,R2L31T82MCWLFF,R2KRBAR470MHG9,RUQMRRT0FY4YJ,R1YUVBDM5U1VP,R3QNDW1DBNUYYV,R3U7MTLZA3L5CH</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</si>
  <si>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</si>
  <si>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</si>
  <si>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</si>
  <si>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</si>
  <si>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R2M315YGOB9RN3,R1NBOC4RGKIP9G,R3QJXYS4TXWZUF,R2JIHF1A7NTH40,R169VPW28GOZKX,R3DKX32F8OC3XE,R2CTTQK8YU774X,R240OADCOPMHWE</t>
  </si>
  <si>
    <t>B097JVLW3L</t>
  </si>
  <si>
    <t>Irusu Play VR Plus Virtual Reality Headset with Headphones for Gaming (Black)</t>
  </si>
  <si>
    <t>Electronics|HomeTheater,TV&amp;Video|Accessories|3DGlasses</t>
  </si>
  <si>
    <t>R2RS5DJTMPR9KH,R3K8N1Z38YX4QZ,R1D0W9ZGHTA55S,R1OPHG3293Q2SZ,R27TICJZP0IJZT,RU7Q1JVSNZAP7,R16Y48G8PM36BL,RB5E6IQ420JLF</t>
  </si>
  <si>
    <t>B09SB6SJB4</t>
  </si>
  <si>
    <t>Amazon Brand - Solimo Fast Charging Braided Type C Data Cable Seam, Suitable For All Supported Mobile Phones (1 Meter, Black)</t>
  </si>
  <si>
    <t>R2P1ZOKUIQWNZH,R3FBKF9RCYD42V,R2JPDSDJBPCPVG,RWAZG6R4PYQD8,R1VWPJ2GCK1V4P,R3SM2QDMLBGDIK,RUNP3LOY40PFP,RGLXWU5W86L32</t>
  </si>
  <si>
    <t>B08NW8GHCJ</t>
  </si>
  <si>
    <t>Synqe USB C to USB C 60W Nylon Braided Fast Charging Type C to Type C Cable Compatible with Samsung Galaxy Note 20/Ultra, S20 S22 S21 S20 FE A73 A53 A33 (2M, Black)</t>
  </si>
  <si>
    <t>RYIE3APCBZO0M,RVVUYDXJQ5FWH,R2OD8G07SP3ATQ,RV4T2P1TSYP7C,RTUH4QIEPCZI2,R176EGN5WFKYMF,R2NF8CY7JSGPIJ,R1ZHN7T42QYEMK</t>
  </si>
  <si>
    <t>B09YHLPQYT</t>
  </si>
  <si>
    <t>Shopoflux Silicone Remote Cover for Mi Smart TV and Mi TV Stick/MI Box S / 3S / MI 4X / 4A Smart LED TV (Black)</t>
  </si>
  <si>
    <t>R3JYRL1ACWZKKY,R32Q6QP914FG3A,R3IEH4PJW488UX,R37IXVPK58NJQ4,R2Y54968M42AHJ,R2SN886QABQ5AF,R2FF1108INS5GV,R390GAYBGW7786</t>
  </si>
  <si>
    <t>B08G1RW2Q3</t>
  </si>
  <si>
    <t>EYNK Extra Long Micro USB Fast Charging USB Cable | Micro USB Data Cable | Quick Fast Charging Cable | Charger Sync Cable | High Speed Transfer Android Smartphones V8 Cable (2.4 Amp, 3m,) (White)</t>
  </si>
  <si>
    <t>RHUH1KUO9N3LB,R2OCEV9PHCLFUS,R50IDO4SB3AFN,R2QJNGU56FGL5G,R355RN0CHT6Z4Z,R1CFZQYTT6QE90,RIN87V1ZT8M2F,R14EGSF85GZV2Q</t>
  </si>
  <si>
    <t>B08YXJJW8H</t>
  </si>
  <si>
    <t>LUNAGARIYA¬Æ, Protective Case Compatible with JIO Settop Box Remote Control,PU Leather Cover Holder (Before Placing Order,Please Compare The Dimensions of The Product with Your Remote)</t>
  </si>
  <si>
    <t>R2KMA1FW2QZLZX,RCE8NJ5IXR7Y0,R34OI72B1EV5GJ,R1OXPIKY99VS78,R1DOIQMYQSIX2Z,R55NBBAP45T6G,R32QZKQVJYCE4S,R26OBSY88ZCS89</t>
  </si>
  <si>
    <t>B09P8M18QM</t>
  </si>
  <si>
    <t>7SEVEN¬Æ Compatible with Fire Tv Stick Remote with Voice Command Feature Suitable for Second Generation Amazon Fire Tv Stick Remote Only - Pairing Must</t>
  </si>
  <si>
    <t>R2D1HX7B0ZNR2Y,RC6F71GCW3ITC,R2R5PXQ6I47FLE,R377ECW39RO5EJ,R2HOVN3GT9RJUX,R123XHZAU0Z0E5,R2WKLOLAJF59CQ,R17GETTD9A405E</t>
  </si>
  <si>
    <t>B08BG4M4N7</t>
  </si>
  <si>
    <t>PRUSHTI COVER AND BAGS, Protective Case for Airtel Xstream settop Box Remote Remote Control Pouch Cover Holder PU Leather Cover Holder(only Cover for Selling Purpose)</t>
  </si>
  <si>
    <t>RSAWD2O7MGQHQ,R2J3NNEKB8K98B,R2JDMID7WPBPGA,RPZQ7HTHUEAQM,RAWY8DHIK1ZUO,RKLEZ22TP2OC,R7CBANEBW241L,RRLSH7AHH6XLU</t>
  </si>
  <si>
    <t>B07VJ9ZTXS</t>
  </si>
  <si>
    <t>Aine HDMI Male to VGA Female Video Converter Adapter Cable (Black)</t>
  </si>
  <si>
    <t>RGV3TPWIES7KM,R3P69DNOICR8GR,RMVYCEXD67P7Y,R1IZL1YZY4XUKJ,R1PZBQBPYS1J63,R3FTVZYWY8ESQF,R3VL4SYCU5AQ1X,R1SHRXW0RRW5A8</t>
  </si>
  <si>
    <t>B084872DQY</t>
  </si>
  <si>
    <t>Mi 80 cm (32 inches) HD Ready Android Smart LED TV 4A PRO | L32M5-AL (Black)</t>
  </si>
  <si>
    <t>R1OHBRJRE6GHDZ,R24I7EFZQG9TE6,R3G0UPCD2KN4F7,R2EH8HEJYFWVY1,R14DHLF5YST1V5,R2ATOKYHEUA0RC,R1LCM6KSBLNTZE,R2MICL6U2IDISJ</t>
  </si>
  <si>
    <t>B00GGGOYEU</t>
  </si>
  <si>
    <t>Storite USB 2.0 A to Mini 5 pin B Cable for External HDDS/Camera/Card Readers (150cm - 1.5M)</t>
  </si>
  <si>
    <t>R2RT36U5W9GRK6,R35V054572FNTJ,R1INLMM4RCIDYQ,R32UWFLL51XWFR,R2E6JL1IPA492E,R37EXJUBHQPY55,RU09H6AAVSB29,R21KXH46RVA6RM</t>
  </si>
  <si>
    <t>B08FD2VSD9</t>
  </si>
  <si>
    <t>TCL 108 cm (43 inches) 4K Ultra HD Certified Android Smart LED TV 43P615 (Black)</t>
  </si>
  <si>
    <t>R369A5WFHNY685,RU7ADO0K3THNI,R2C24XAHB09570,RF6FTZ2BMK3U7,R1BKYQ1GKAGGUM,R2JI0LCLSDDWMB,R2GFGRPUJPI039,R1QBBG7QM57OF7</t>
  </si>
  <si>
    <t>B095JPKPH3</t>
  </si>
  <si>
    <t>OnePlus 163.8 cm (65 inches) U Series 4K LED Smart Android TV 65U1S (Black)</t>
  </si>
  <si>
    <t>B087JWLZ2K</t>
  </si>
  <si>
    <t>AmazonBasics 108 cm (43 inches) 4K Ultra HD Smart LED Fire TV AB43U20PS (Black)</t>
  </si>
  <si>
    <t>R24M24UKIB5KN3,R9MTYU83EHJ96</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</si>
  <si>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</si>
  <si>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</si>
  <si>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</si>
  <si>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</si>
  <si>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</si>
  <si>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</si>
  <si>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R2ZBBYSOYN3KBL,R2DMLU5SLI59HR,R2TALY28IA40HU,R3I8OBYQHMK5AG,R2LNUR3W2TOTL,R3W1MUYN039NGZ,RH9I43YOGMCU5,R2T1VOM1S6TMET</t>
  </si>
  <si>
    <t>B0B8VQ7KDS</t>
  </si>
  <si>
    <t>Airtel Digital TV HD Set Top Box with FTA Pack | Unlimited Entertainment + Recording Feature + Free Standard Installation (6 Months Pack)</t>
  </si>
  <si>
    <t>R1SLOPXHKI14S6,R1OXLNAD6QN3PK,R4RAOBEKJMT1E,R2DJOU9710152I,R3FXVCBQCGNPLW,R12LALSYGQEMTT,R2XY6WL3YCCBBU,R2VRNRRSOHXHYW</t>
  </si>
  <si>
    <t>B086JTMRYL</t>
  </si>
  <si>
    <t>ESR USB C to Lightning Cable, 10 ft (3 m), MFi-Certified, Braided Nylon Power Delivery Fast Charging for iPhone 14/14 Plus/14 Pro/14 Pro Max, iPhone 13/12/11/X/8 Series, Use with Type-C Chargers, Black</t>
  </si>
  <si>
    <t>R1NBVCQUPQGZSG,R1AYTJ3HGDXBPB,R1SZXE4S0X94AV,R18V2LFU0A6Z1Z,REEEYL5KDQ81L,R1648XOMK16YKC,R30X514IQ3NWX4,R3UV2ZJIR07U21</t>
  </si>
  <si>
    <t>B09RWQ7YR6</t>
  </si>
  <si>
    <t>MI 138.8 cm (55 inches) 5X Series 4K Ultra HD LED Smart Android TV L55M6-ES (Grey)</t>
  </si>
  <si>
    <t>R19JWR6NN6DMRW,R3NNMZRL819Q5I,R27MVISBFA27B0,R26UM4M5FX7MOX,R3OS23S4DLG4RW,R6CTY16XAGKZ3,R3GTDALXXTDMU4,RXYNQRMH2KD0E</t>
  </si>
  <si>
    <t>B00OFM6PEO</t>
  </si>
  <si>
    <t>Storite USB Extension Cable USB 3.0 Male to Female Extension Cable High Speed 5GBps Extension Cable Data Transfer for Keyboard, Mouse, Flash Drive, Hard Drive, Printer and More- 1.5M - Blue</t>
  </si>
  <si>
    <t>R1NNND9Z9O7ZFX,RI4YG0LQODJ1Z,R2RJKDVMA6HJAF,R1CK70KKIQTXQY,R1MU7OXDCRE59A,R3OUTRCSE95S7U,R1H2SUFJGR1SC5,R3O0A0XNHT8365</t>
  </si>
  <si>
    <t>B0BF57RN3K</t>
  </si>
  <si>
    <t>Fire-Boltt Ninja Call Pro Plus 1.83" Smart Watch with Bluetooth Calling, AI Voice Assistance, 100 Sports Modes IP67 Rating, 240*280 Pixel High Resolution</t>
  </si>
  <si>
    <t>Electronics|WearableTechnology|SmartWatches</t>
  </si>
  <si>
    <t>R1PKIMKR1E8X8T,R23UV7ZBIEEZD3,RYRHNVDKS5RFY,RS1V5P4B8NSAO,R1H7L32HFCGUIR,R1Y0X6TPG7EJ3V,R3UZD33WNT4AD,R2MLZRSEQB0C49</t>
  </si>
  <si>
    <t>B0B3RRWSF6</t>
  </si>
  <si>
    <t>Fire-Boltt Phoenix Smart Watch with Bluetooth Calling 1.3",120+ Sports Modes, 240*240 PX High Res with SpO2, Heart Rate Monitoring &amp; IP67 Rating</t>
  </si>
  <si>
    <t>R34816YEM3Y2VJ,R3P1QZDIWJJYVR,R2HXC35HKL6S3E,R2CUWR6SL0MMRR,R3PWLUFNP117X0,R2PK2034NVCPNH,R2YJZKVTCUJAVZ,R27X5G6UFUKCM9</t>
  </si>
  <si>
    <t>B0B5B6PQCT</t>
  </si>
  <si>
    <t>boAt Wave Call Smart Watch, Smart Talk with Advanced Dedicated Bluetooth Calling Chip, 1.69‚Äù HD Display with 550 NITS &amp; 70% Color Gamut, 150+ Watch Faces, Multi-Sport Modes,HR,SpO2, IP68(Active Black)</t>
  </si>
  <si>
    <t>R3EKLFGQGV02SG,R23WEMNZK46UV3,R1G2C7XV8CAM7W,R1O1T0NB6M5CU4,RY95PJLUIT03E,R2HMI9LDLJ1S2Y,R216CF66UYJR2A,R1XD0A6A2KGJZ6</t>
  </si>
  <si>
    <t>B08HV83HL3</t>
  </si>
  <si>
    <t>MI Power Bank 3i 20000mAh Lithium Polymer 18W Fast Power Delivery Charging | Input- Type C | Micro USB| Triple Output | Sandstone Black</t>
  </si>
  <si>
    <t>Electronics|Mobiles&amp;Accessories|MobileAccessories|Chargers|PowerBanks</t>
  </si>
  <si>
    <t>R31BXRU0GAOB26,R120Q9PAHZEIEM,R3MSIMI8U7QZXJ,R3MLNPNLSYH11T,R339F0FNSVUUP1,R1X6T4WG7148OB,R1Y9VHIT18ERYP,R32RBHMK1ESFTN</t>
  </si>
  <si>
    <t>B0BBN4DZBD</t>
  </si>
  <si>
    <t>Redmi A1 (Light Blue, 2GB RAM, 32GB Storage) | Segment Best AI Dual Cam | 5000mAh Battery | Leather Texture Design | Android 12</t>
  </si>
  <si>
    <t>Electronics|Mobiles&amp;Accessories|Smartphones&amp;BasicMobiles|Smartphones</t>
  </si>
  <si>
    <t>RKU0JLLNRC05S,RIQJOO5ZR8L0X,R300Z83BCAV2UK,R130ME1NWGGCRX,R2VNU6Q8UC18QX,R287H4PDFLWV5,RITJUD5WP59UI,R3DKMHIJGPJH5H</t>
  </si>
  <si>
    <t>B0B3CPQ5PF</t>
  </si>
  <si>
    <t>OnePlus Nord 2T 5G (Jade Fog, 8GB RAM, 128GB Storage)</t>
  </si>
  <si>
    <t>R128LZ0DN2NZBZ,R3LFQ7EDHZ6DKM,RUSJFUV64DPWM,RHNVN7WEES6ZV,R3LHNY1FJU5Z62,RYD25TMDIWVXF,R22G4CIX0JF8CT,R3KZ4E667WBY58</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</si>
  <si>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</si>
  <si>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</si>
  <si>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</si>
  <si>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</si>
  <si>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</si>
  <si>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</si>
  <si>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</si>
  <si>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</si>
  <si>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</si>
  <si>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R2A7MIUNOW8DOE,R2FXP703540FR1,R37E7QJET0BYE8,R1NOL0GE16P06G,R48EN3ANVWEX9,R17WYXS17TYDER,R2BMYAH01K8EG8,R23IO3LHHG39H</t>
  </si>
  <si>
    <t>B0B5LVS732</t>
  </si>
  <si>
    <t>Noise Pulse Go Buzz Smart Watch Bluetooth Calling with 1.69" Display, 550 NITS, 150+ Cloud Watch Face, SPo2, Heart Rate Tracking, 100 Sports Mode with Auto Detection, Longer Battery (Jet Black)</t>
  </si>
  <si>
    <t>R10I6UIAQIP9TN,R2XEWWLV1LH7KX,R3J0MEY15WI71Z,R3HJ0GBBBUGEJZ,R3TGTIJ54KHOL0,R21TUQZLYNGC0M,R1JSFOA0TD4S1A,R1KOD8YMT3FJ7I</t>
  </si>
  <si>
    <t>B09V2Q4QVQ</t>
  </si>
  <si>
    <t>Nokia 105 Single SIM, Keypad Mobile Phone with Wireless FM Radio | Charcoal</t>
  </si>
  <si>
    <t>Electronics|Mobiles&amp;Accessories|Smartphones&amp;BasicMobiles|BasicMobiles</t>
  </si>
  <si>
    <t>R1BFOK13WV2QLM,R3H97FN1H50F7F,R1IY2IDRUJX5O5,R1N5UJPJ5YGBU5,R3BZ3W2KH0X1DQ,R3GPO2WYK6ABG,RCMFGYS1T27LL,R1D5OAMYO4526T</t>
  </si>
  <si>
    <t>B09V12K8NT</t>
  </si>
  <si>
    <t>boAt Wave Lite Smartwatch with 1.69" HD Display, Sleek Metal Body, HR &amp; SpO2 Level Monitor, 140+ Watch Faces, Activity Tracker, Multiple Sports Modes, IP68 &amp; 7 Days Battery Life(Active Black)</t>
  </si>
  <si>
    <t>R2CU03OULJTK2A,R1SHVTKMHHOREL,R16MDWVEULVTGY,R24VBI0XML9AS5,RO1WU1XMSF20C,R17U7AO7GNBOX8,R2HES1EME0OXU4,RWYRMRDBVWYUO</t>
  </si>
  <si>
    <t>B01DEWVZ2C</t>
  </si>
  <si>
    <t>JBL C100SI Wired In Ear Headphones with Mic, JBL Pure Bass Sound, One Button Multi-function Remote, Angled Buds for Comfort fit (Black)</t>
  </si>
  <si>
    <t>Electronics|Headphones,Earbuds&amp;Accessories|Headphones|In-Ear</t>
  </si>
  <si>
    <t>R2NB2K5XC70FKP,R3623Q21H3MKP6,R1XVC6NEYU3ZHV,RNFY9ZYM6195O,R3TUSIFSD4QCKJ,R22PD5EXXTFXP,R1LXC8W3AJAQ3I,R3U0OEWBKIO5Z3</t>
  </si>
  <si>
    <t>B0BMGB3CH9</t>
  </si>
  <si>
    <t>Samsung Galaxy M04 Dark Blue, 4GB RAM, 64GB Storage | Upto 8GB RAM with RAM Plus | MediaTek Helio P35 | 5000 mAh Battery</t>
  </si>
  <si>
    <t>R2RDC6R09NZ0TZ,R16LV4RNJLN09N,R3RKDGFWWFXK6U,R25FVBLAFKIAJU,R34P8ODO8FUBK6,RWO7FXQAVPEXH,R1Y7NG3L23T92Q,R2ESL9C3ALANVE</t>
  </si>
  <si>
    <t>B08D77XZX5</t>
  </si>
  <si>
    <t>PTron Tangentbeat in-Ear Bluetooth 5.0 Wireless Headphones with Mic, Enhanced Bass, 10mm Drivers, Clear Calls, Snug-Fit, Fast Charging, Magnetic Buds, Voice Assistant &amp; IPX4 Wireless Neckband (Black)</t>
  </si>
  <si>
    <t>R2RBF2BGJRO7H2,R1OF0G9O7Z6VSU,R30F23SQTDLJPU,R12OJO04IKVP5R,R1EYIK2EGG3W2H,R2B5VJALJVQ8RD,R10QDJFCO17945,R23VI41K9DE8OJ</t>
  </si>
  <si>
    <t>B09XB8GFBQ</t>
  </si>
  <si>
    <t>Redmi 10A (Charcoal Black, 4GB RAM, 64GB Storage) | 2 Ghz Octa Core Helio G25 | 5000 mAh Battery | Finger Print Sensor | Upto 5GB RAM with RAM Booster</t>
  </si>
  <si>
    <t>R98JKKNCSM7B5,R38O9HQOE1G03B,R597Z0G89GU27,RAI7NSHUQO02D,R2W5N0Y7MJX8UC,R1LK91F22JFZ41,R139XIZFXKTMW5,R1X5NW4ANBMMRM</t>
  </si>
  <si>
    <t>B07WG8PDCW</t>
  </si>
  <si>
    <t>pTron Bullet Pro 36W PD Quick Charger, 3 Port Fast Car Charger Adapter - Compatible with All Smartphones &amp; Tablets (Black)</t>
  </si>
  <si>
    <t>Electronics|Mobiles&amp;Accessories|MobileAccessories|Chargers|AutomobileChargers</t>
  </si>
  <si>
    <t>R3HLDGIDF7PO8C,R2FBEQYGE0TH2P,R81L413HRWD8B,R3V903TPDK44R2,R38GLLZ84DSEWS,R1GXNHN7WJM2G7,R3RK45ISPYVM54,R125MD72MJH9VN</t>
  </si>
  <si>
    <t>B07GPXXNNG</t>
  </si>
  <si>
    <t>boAt Bassheads 100 in Ear Wired Earphones with Mic(Taffy Pink)</t>
  </si>
  <si>
    <t>R2DD2M5YARW7R2,R2M9ZYNGGV1ZLN,RNWNTRNLSJWSB,R3BJBPNI2XP8HF,RI1FLXH6TFEAJ,R172WRCQLOW97V,R3721R2I1BFETF,R2DH3Z46FTCXQ8</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</si>
  <si>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</si>
  <si>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</si>
  <si>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</si>
  <si>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</si>
  <si>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</si>
  <si>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</si>
  <si>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R31KHU73E9BSU4,R3L907SI2ZHXKE,RL4KVP8C4HB1V,R28U78D29I6WST,R1SWA127EAXE3Z,R2EQHF2D3V0YAL,RA8LHY0YBC8WB,R1VM09M39X39Y</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</si>
  <si>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</si>
  <si>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</si>
  <si>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</si>
  <si>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</si>
  <si>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</si>
  <si>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RRCQZ1NUT86W1,R7U9X4A8OGS3I,R26604Y3P1D000,R1KQQ073FBUGOE,R2L5WWOGWCXTX9,R3S4F4U2MF1Y50,R34PV1REW30PDN,R2YMG0H31K4P6J</t>
  </si>
  <si>
    <t>B08VFF6JQ8</t>
  </si>
  <si>
    <t>Samsung 25W USB Travel Adapter for Cellular Phones - White</t>
  </si>
  <si>
    <t>Electronics|Mobiles&amp;Accessories|MobileAccessories|Chargers|WallChargers</t>
  </si>
  <si>
    <t>R3GPDNKHUWXBMD,R2UV1Y16L96TQY,RI0NHWUS3HCNY,R2WM2M0Q21KL5U,RNK7Z9UWFZ55N,R1GGNZYCTLDM0X,R3T5NNNE4VO6Z5,R3GNTYXLIFVANT</t>
  </si>
  <si>
    <t>B09NVPSCQT</t>
  </si>
  <si>
    <t>Noise ColorFit Pulse Grand Smart Watch with 1.69"(4.29cm) HD Display, 60 Sports Modes, 150 Watch Faces, Fast Charge, Spo2, Stress, Sleep, Heart Rate Monitoring &amp; IP68 Waterproof (Jet Black)</t>
  </si>
  <si>
    <t>R3B5HP4PJ8JIOG,R2NS7Z2XUJL73H,R3DLYP0JW3PWDP,R3HWHOM95KCAZV,R2EVYBZOHRZ8NQ,R2U4UV55GHL0AB,R1MXAL2G4J2CB4,R2E6IQWP86JIVZ</t>
  </si>
  <si>
    <t>B09YV4RG4D</t>
  </si>
  <si>
    <t>Fire-Boltt Ninja 3 Smartwatch Full Touch 1.69 &amp; 60 Sports Modes with IP68, Sp02 Tracking, Over 100 Cloud based watch faces - Black</t>
  </si>
  <si>
    <t>R2VEHBS4GTI9SH,R560D18O1BJM7,RYPXAOQI77XRF,R2T1AP2XBIAQBK,RU2RYKNTJU52I,R3D6UA9AB1KZ5D,R1YFZYNSZI9FAG,RQU8SHDXBG8NZ</t>
  </si>
  <si>
    <t>B09TWHTBKQ</t>
  </si>
  <si>
    <t>Samsung Galaxy M33 5G (Mystique Green, 8GB, 128GB Storage) | 6000mAh Battery | Upto 16GB RAM with RAM Plus | Travel Adapter to be Purchased Separately</t>
  </si>
  <si>
    <t>R36UIGIQWYOKT,RISUCL5YV9EZN</t>
  </si>
  <si>
    <t>B08L5HMJVW</t>
  </si>
  <si>
    <t>SanDisk Ultra microSD UHS-I Card 32GB, 120MB/s R</t>
  </si>
  <si>
    <t>B0B4F2XCK3</t>
  </si>
  <si>
    <t>Samsung Galaxy M13 (Aqua Green, 6GB, 128GB Storage) | 6000mAh Battery | Upto 12GB RAM with RAM Plus</t>
  </si>
  <si>
    <t>R2K5OD0MEEBTDL,RS1N6TNO33BOK,R6KWBGOKI1N9Y,R30SKUMYLSXXDN,R1EOYHZWCRSV7B,R13JBDK4SAAYFT,RJOU5K9ECNW7Y,R2APPRANV6IERZ</t>
  </si>
  <si>
    <t>B0BF54972T</t>
  </si>
  <si>
    <t>B09YV4MW2T</t>
  </si>
  <si>
    <t>Fire-Boltt India's No 1 Smartwatch Brand Talk 2 Bluetooth Calling Smartwatch with Dual Button, Hands On Voice Assistance, 60 Sports Modes, in Built Mic &amp; Speaker with IP68 Rating</t>
  </si>
  <si>
    <t>R26YAKWWPQSNL,R30L263BU0PTZP,R1A8G9G8J5Z3V5,RBTZE0Y27F7IZ,R39640821J2S6S,R75IA3ZAEBTFU,RCVN98N40B1C5,R3MDWPL6USKW2T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</si>
  <si>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</si>
  <si>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</si>
  <si>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</si>
  <si>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</si>
  <si>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R2ZQ3KNS6ADZKG,R3OMNNV6IXSOCS,R37Z2W6UYIVLBR,RRI2HSPM9BYXP,R18PVOQF41S4PH,R1WINQHG1SD7FW,R39GPO64XUXZMW,RYLBN0DAJU4SZ</t>
  </si>
  <si>
    <t>B0BF563HB4</t>
  </si>
  <si>
    <t>B09GFPVD9Y</t>
  </si>
  <si>
    <t>Redmi 9 Activ (Carbon Black, 4GB RAM, 64GB Storage) | Octa-core Helio G35 | 5000 mAh Battery</t>
  </si>
  <si>
    <t>RCP907FSHW2CI,R2XSNFIDSF8IL4,R2JB9PO5MV9LER,R1WOXRK1I1XUD1,R2R7NPFFHBHV2M,R209MH0VOGQ7EF,R276N47ZR7TWCM,RFYYONBM15HX5</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</si>
  <si>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</si>
  <si>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</si>
  <si>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</si>
  <si>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</si>
  <si>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</si>
  <si>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</si>
  <si>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</si>
  <si>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</si>
  <si>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</si>
  <si>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</si>
  <si>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R2FY1Z66KZXJWD,R2HMU574902EOQ,R33J3X2N75IXU3,R3GGQG1U2KLAE3,R31AMOLX49DVF8</t>
  </si>
  <si>
    <t>B09ZQK9X8G</t>
  </si>
  <si>
    <t>Noise ColorFit Pro 4 Advanced Bluetooth Calling Smart Watch with 1.72" TruView Display, Fully-Functional Digital Crown, 311 PPI, 60Hz Refresh Rate, 500 NITS Brightness (Charcoal Black)</t>
  </si>
  <si>
    <t>R14ALM4LONM07K,RBQ5KLENMT5W,RC8LE1R8ZUXK6,R2DOHSMCOKMG28,R23BQ1TQ435IEO,RQTVJP9U5HCTZ,R19QIA3XET90J7,R30UYREI7BF2FB</t>
  </si>
  <si>
    <t>B07WJV6P1R</t>
  </si>
  <si>
    <t>iQOO Z6 Lite 5G by vivo (Stellar Green, 6GB RAM, 128GB Storage) | World's First Snapdragon 4 Gen 1 | 120Hz Refresh Rate | 5000mAh Battery | Travel Adapter to be Purchased Separately</t>
  </si>
  <si>
    <t>R27MK332LTT5KS,R2TN6LNGD4FLYB,RVZJOLWLG5JZ9,R32Y3RXFGS0N8S,R1WG388SX6A8SS,R3FCO1GKVP9JHZ,REQQ0KOQUU7N5,RB48XNZD8P2Q4</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</si>
  <si>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</si>
  <si>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</si>
  <si>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</si>
  <si>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</si>
  <si>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</si>
  <si>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R30W8FL25XCO0K,R1D8C001FIVRSU,R3925M38KC8V79,RXGOGCFPVKD34,R12RKF2K5CHXWV,R2MZ3DIZ5TNO0W,RUB8S6S3B4G58,R37JZMH1JV7PPA</t>
  </si>
  <si>
    <t>B09RMQYHLH</t>
  </si>
  <si>
    <t>realme narzo 50 (Speed Blue, 4GB RAM+64GB Storage) Helio G96 Processor | 50MP AI Triple Camera | 120Hz Ultra Smooth Display</t>
  </si>
  <si>
    <t>R225TDOAW3E40Y,R20F4XL6H69YXD,R30J2L74QHTQP9,R2OF67AGC4N6JL,R1SBTL4GCVQYN7,R3LLRND14DDJAB,R33RURRS0SE6WD,R3EQVOLZJUSS1B</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</si>
  <si>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</si>
  <si>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</si>
  <si>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</si>
  <si>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R2U0MOPP5A6KMF,RPZFZ77ZCT4IM,R2K55RM7YMMECZ,RAOZT6IRRYUCQ,R2G7L7325PDXOX,R2DJYKMFRAQOTE,R6WQGLVY46ZMZ,RT72XDZGEHFR6</t>
  </si>
  <si>
    <t>B0B3RSDSZ3</t>
  </si>
  <si>
    <t>B08VB34KJ1</t>
  </si>
  <si>
    <t>OPPO A74 5G (Fantastic Purple,6GB RAM,128GB Storage) with No Cost EMI/Additional Exchange Offers</t>
  </si>
  <si>
    <t>R2P0CRDHOMUX,R1JGV8KAD50B2H,R3TYY9FVH4FCHC,R1QB481QG82BJO,R3C5I5PQSUB7L,RPNGVTBER1EP8,RTD8NH880GNXH,R3H70A536HFEGG</t>
  </si>
  <si>
    <t>B09T39K9YL</t>
  </si>
  <si>
    <t>Redmi Note 11 Pro + 5G (Stealth Black, 6GB RAM, 128GB Storage) | 67W Turbo Charge | 120Hz Super AMOLED Display | Additional Exchange Offers | Charger Included</t>
  </si>
  <si>
    <t>R1S5FUVJK5BDKV,R10T102N4IHERO,R1QALRWVTEDXMH,R25MVXUNZDKPIY,RJ0CS41K876BR,RX87956266XU,R1HLEVV8WMVM3R,R1UBTZ9MAS7G8V</t>
  </si>
  <si>
    <t>B08VF8V79P</t>
  </si>
  <si>
    <t>Samsung Original 25W USB Travel Lightning Adapter for Cellular Phones, Black</t>
  </si>
  <si>
    <t>RM040SFEJL7HY,R3E4WLWZRX1XIX,R17867K1Z3HF91,RMIC8UQMGL0U3,R2G3S428HL7HAI,R2EUN4CN98ASSR,RH4LQXPYKNUHQ,R15K7J32T1VXWN</t>
  </si>
  <si>
    <t>B08G28Z33M</t>
  </si>
  <si>
    <t>realme Buds Classic Wired in Ear Earphones with Mic (Black)</t>
  </si>
  <si>
    <t>R2CKMKVZVLVGEN,R31G5IFN5GICYC,R1L0EKJ498BUV8,R1J03LTLYLJTQY,R1K4ZOFHBZVZNA,R76P8S1ZO6BND,R31PGOF9FRDEV4,R1VX9N9I41ZY6F</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</si>
  <si>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</si>
  <si>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</si>
  <si>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</si>
  <si>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</si>
  <si>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</si>
  <si>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</si>
  <si>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R1X7186WUECR3,RIXG2KYOQHKVB</t>
  </si>
  <si>
    <t>B09MQSCJQ1</t>
  </si>
  <si>
    <t>boAt Xtend Smartwatch with Alexa Built-in, 1.69‚Äù HD Display, Multiple Watch Faces, Stress Monitor, Heart &amp; SpO2 Monitoring, 14 Sports Modes, Sleep Monitor, 5 ATM &amp; 7 Days Battery(Charcoal Black)</t>
  </si>
  <si>
    <t>R2LYKHFGZWSYDL,R2LAYGYWWKW3YG,RAG4DPQGRW30H,RY14T5VSHXOVL,R32YZCYBC5ZRV5,R1DMAEV6DQYUOD,RNR9AZJON6EHU,R2NUKH8120XBX1</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</si>
  <si>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</si>
  <si>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</si>
  <si>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</si>
  <si>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R3BGA0IR8XWNFF,R1Z9SVTENNC9JG,RE5OA1UZUJM9W,R285X2YEP7XRRW,R1ENCB49VUPLIC,R23RJUU2U87L75,RM2L3W83I8OIA,R6BV56BS9PVP9</t>
  </si>
  <si>
    <t>B09MT84WV5</t>
  </si>
  <si>
    <t>Samsung EVO Plus 128GB microSDXC UHS-I U3 130MB/s Full HD &amp; 4K UHD Memory Card with Adapter (MB-MC128KA), Blue</t>
  </si>
  <si>
    <t>R33U0ERE0GVMNJ,R1CQTXZAM4625F,R1YR920UPA7YH0,ROOP0SB30EBY3,R32BCBNUXTRTEL,R11PB4N9WB3VCS,RQ5FP6ADSIS6O,R91WZEICT9YIM</t>
  </si>
  <si>
    <t>B08VS3YLRK</t>
  </si>
  <si>
    <t>Portronics Adapto 20 Type C 20W Fast PD/Type C Adapter Charger with Fast Charging for iPhone 12/12 Pro/12 Mini/12 Pro Max/11/XS/XR/X/8/Plus, iPad Pro/Air/Mini, Galaxy 10/9/8 (Adapter Only) White</t>
  </si>
  <si>
    <t>RLCW4ACH6TGM7,RS7QQ6IPVH0ZK,R1DN62U7XKE8ZR,R2OIY1BC4689L3,R1WK9XGOKLW4ZN,R2K4PQ80K8G5PO,R9R2RIKI1CO8Z,RHAN9P6JJBKA5</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</si>
  <si>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</si>
  <si>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</si>
  <si>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</si>
  <si>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</si>
  <si>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</si>
  <si>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</si>
  <si>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</si>
  <si>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</si>
  <si>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R3LPK5GH31P4HW,R3E0GB12MWJZZX,R2CLET51I4B6OT,RHAXM6WBH7UXK,R192P7ADK9SGET,R1F57B71LOMGVR,R1TJUP2ZEUKJZF,R2QWZND34KWAUL</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</si>
  <si>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</si>
  <si>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</si>
  <si>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</si>
  <si>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R2KLBZ0I1OK6U2,R38C18O8S9O2LM,R1PAUHTSKMIAIB,REREHUV2GTGYO,R2OJMVW8WOYD0M,R1S9ULEQ5XTNFO,R1Y6IA0PNODPA,RHMI8LH34RDXN</t>
  </si>
  <si>
    <t>B08FN6WGDQ</t>
  </si>
  <si>
    <t>Samsung Galaxy Buds Live Bluetooth Truly Wireless in Ear Earbuds with Mic, Upto 21 Hours Playtime, Mystic Black</t>
  </si>
  <si>
    <t>RU8SZ6NFWFYV6,R1GQJT5423OND1,R2OJEFG3PL2ZVW,R31P2Q316FHLME,R1JH7M7L4615A2,R2851K7A34YYHT,R22I6M8QU55OWI,R2NCEGPNATUEXJ</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</si>
  <si>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</si>
  <si>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</si>
  <si>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</si>
  <si>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</si>
  <si>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</si>
  <si>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R3TQ32UCRS81WR,R2QPXXMX0YH89H,R2NBUIKICW6ASD,R3KIQZ1W9FWK3P,R1R9QY3F8M6CXP,R2DNZV0AH311P1,R2ZAGKBTL8IEMI,RGMYTIRB3LWEA</t>
  </si>
  <si>
    <t>B08D75R3Z1</t>
  </si>
  <si>
    <t>PTron Boom Ultima 4D Dual Driver, in-Ear Gaming Wired Headphones with in-line Mic, Volume Control &amp; Passive Noise Cancelling Boom 3 Earphones - (Dark Blue)</t>
  </si>
  <si>
    <t>R2MHX3EGIJVMNQ,R1FHCHWONZZ0YJ,R216RLQKYB7TWS,R1LN12XSMIYTOW,R1TG4AO6RXHQNZ,R1FCJNCO47BBLU,REHOKLPMH5R8P,R34LHGI3NRQ0Y2</t>
  </si>
  <si>
    <t>B0B4F2TTTS</t>
  </si>
  <si>
    <t>Samsung Galaxy M13 (Aqua Green, 4GB, 64GB Storage) | 6000mAh Battery | Upto 8GB RAM with RAM Plus</t>
  </si>
  <si>
    <t>B09WRMNJ9G</t>
  </si>
  <si>
    <t>OnePlus 10R 5G (Forest Green, 8GB RAM, 128GB Storage, 80W SuperVOOC)</t>
  </si>
  <si>
    <t>RB90KDMXOCCPZ,R1OARKAJGLAKQ4,R1N33NHFCLHH1Z,R3JL5MHXQ8MCFN,R38ZGFRJN3GTNB,R1VN3PBKU8OEGA,R27ULMSJKIY5YD</t>
  </si>
  <si>
    <t>B0B14MR9L1</t>
  </si>
  <si>
    <t>B09ZPL5VYM</t>
  </si>
  <si>
    <t>Ambrane Mobile Holding Stand, 180¬∞ Perfect View, Height Adjustment, Wide Compatibility, Multipurpose, Anti-Skid Design (Twistand, Black)</t>
  </si>
  <si>
    <t>R34U56TMQL8B9J,R2SPWOVTNO9SQP,R1D39QP2DCGN5D,RP84GJ5M88XI,R16V2OB7NBKY0L,R22NOAMYT0PYEE,R1QAI2QLFV2ST1,RMXN9V3YLV8Q9</t>
  </si>
  <si>
    <t>B0993BB11X</t>
  </si>
  <si>
    <t>Ambrane 10000mAh Slim Power Bank, 20W Fast Charging, Dual Output, Type C PD (Input &amp; Output), Quick Charge, Li-Polymer, Multi-Layer Protection for iPhone, Anrdoid &amp; Other Devices (Stylo 10K, Black)</t>
  </si>
  <si>
    <t>R83JPRO9V52P,R3UTU1ETF9YL12,RSOL1K3LF3E2I,R377A8K2HZUIKP,R34U15DVK45JC1,RAI2NHXM94X69,R3IW1BTNA6GQJ4,R1VS6ME7USZQ76</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</si>
  <si>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</si>
  <si>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</si>
  <si>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</si>
  <si>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</si>
  <si>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R1Z1YO987IN6WA,RRW1QA494UE5V,R14EM7EM0MGBC5,RLPQ6DDNYDH9F,R1NX8T5TN04CZ1,R135SE2MJDL8AY,R2GLOHTJX5OYOQ,R3TYVHL507XB76</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</si>
  <si>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</si>
  <si>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</si>
  <si>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</si>
  <si>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</si>
  <si>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R3C219XKJW9GI2,R7KGIU29C0TLL,R3S0UMZSM6FNWM,R3MODCWX8MEIFI,RGLPAU9M85OBG,RBOERVXC2919N,R1EYK2W81FR1YN,R2QUFMWF2JX8KR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</si>
  <si>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</si>
  <si>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</si>
  <si>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</si>
  <si>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</si>
  <si>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R1ZQQKZCCG4KD2,R1OHAWNCB4K26S,R1A7EDRAMKIXJ6,R2H3UO33625F4U,R3UX0I4P6QYZDT,R2WBZ23WWYQWIS,R2VDCJG8SCEN6I,R1NEXD5T49KYP9</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</si>
  <si>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</si>
  <si>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</si>
  <si>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</si>
  <si>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</si>
  <si>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RWVCDTLWJRC3M,R3MJ0JMWK80XK8,R9ZFKUH0FBRMX,R21NL80UATYBKB,R1CUCX33DRNLV3,R2FI0QR1J4J704,R3RKJLBB11FNIO,R25C9QT8WYDZG9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</si>
  <si>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</si>
  <si>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</si>
  <si>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</si>
  <si>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</si>
  <si>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R10KEMT1N336ZD,RL01KZO95GX4F,R1Q721FI3A7XLK,R34MTIAB8IHAI,R1LG1DNA516T7L,RFH8DR3A2O8BG,RFA922H587JFN,R10BFD806POSOX</t>
  </si>
  <si>
    <t>B09QS8V5N8</t>
  </si>
  <si>
    <t>Redmi Note 11 (Space Black, 4GB RAM, 64GB Storage)|90Hz FHD+ AMOLED Display | Qualcomm¬Æ Snapdragon‚Ñ¢ 680-6nm | 33W Charger Included</t>
  </si>
  <si>
    <t>R1GQJYYLCFOXJ8,ROASRYCFUFCK0,R1M63KP70YH4TU,RV26OEPPLTVTZ,RAS4252SOW901,R1EQV38U53I993,RD4X602L8KNNS</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</si>
  <si>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</si>
  <si>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</si>
  <si>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</si>
  <si>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</si>
  <si>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R1DSLJ58BW45MG,RZF2IS7TK6MF4,RLAJSE9228SAA,RHZFWFPW57PEH,R5V3SEBXEYTV9,R3QW79LOKH6EDA,R15LLZLNGUHHTJ,R2NS5ZCYJFF5KE</t>
  </si>
  <si>
    <t>B0116MIKKC</t>
  </si>
  <si>
    <t>Goldmedal Curve Plus 202042 Plastic Spice 3-Pin 240V Universal Travel Adaptor (White)</t>
  </si>
  <si>
    <t>R3MQME1SHOPH91,R2NP5Z355ZHRS5,R31UEUZ7SSSMWI,R12LCASDHZOB5X,RLBAK5CT8NA03,R3RU9Y16IO9WEC,RWDHPQP1486KE,R38QX86OPW8QSV</t>
  </si>
  <si>
    <t>B09P858DK8</t>
  </si>
  <si>
    <t>WeCool C1 Car Mobile Holder with One Click Technology,360¬∞ Rotational, Strong Suction Cup,Compatible with 4 to 6 Inch Devices, Wildshield and Dashboard Mobile Holder for Car, and Use</t>
  </si>
  <si>
    <t>R1P673FG5GG9AO,R3ROYQ6BV3RM5T,R3ETCBWLMH5U7J,RL03M79RJEZYY,R38671IDIYF3KV,R20KDGMHU5A66W,R1H428OSIRK1PP,RC0FSCHN4TB9A</t>
  </si>
  <si>
    <t>B07DJLFMPS</t>
  </si>
  <si>
    <t>HP 32GB Class 10 MicroSD Memory Card (U1 TF Card¬†32GB)</t>
  </si>
  <si>
    <t>RPA8V1051ERUL,R2M7ENP70GK5P4,R3PA1IDUY9QNC8,R1QVT2JWXS2Y8Q,R2D2Z6QVL2FXNO,R2W3Y5HX9WED9J,R2TUAIDPW255N6,RWLGI93AXFKRD</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</si>
  <si>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</si>
  <si>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</si>
  <si>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</si>
  <si>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</si>
  <si>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</si>
  <si>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</si>
  <si>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</si>
  <si>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</si>
  <si>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R2WQHYFXQ5BCCA,R3BU0MFK2ORFS6,R2A3HU0CB8SUQ4,R28DOVGVW1QZXZ,R26XU8W37JQI55,R2S12HQMGEON44,R2NVYGBTVG3FJR,R3VG49O0264FQ9</t>
  </si>
  <si>
    <t>B07N8RQ6W7</t>
  </si>
  <si>
    <t>Portronics MODESK POR-122 Universal Mobile Tabletop Holder (Black)</t>
  </si>
  <si>
    <t>R23YK9FCYDZ8D5,R2FHT8TJPYXUVB,R2775SLGU24T7V,R3M6CEWXVKNB4E,R17T0PBEN71P6E,R4P7D5FJZ86K4,R3V035V0E672U2,R331A15NMMC2WR</t>
  </si>
  <si>
    <t>B09FKDH6FS</t>
  </si>
  <si>
    <t>realme narzo 50i (Mint Green, 2GB RAM+32GB Storage) Octa Core Processor | 6.5" inch Large Display</t>
  </si>
  <si>
    <t>R36T09OX35WPH0,R1SPKNBAZ5I7N1,R2H32V6C3AL47P,R3V0GQV599E046,R1K3DKKD38K4YV,R3GLFGKDB9OSU6,R19K03O5BUU15B,R3LHO7E66T27P9</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</si>
  <si>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</si>
  <si>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</si>
  <si>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</si>
  <si>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</si>
  <si>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</si>
  <si>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</si>
  <si>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</si>
  <si>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</si>
  <si>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</si>
  <si>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</si>
  <si>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</si>
  <si>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</si>
  <si>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</si>
  <si>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</si>
  <si>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</si>
  <si>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RE1RVB3YIBPKD,R41RLIIPI7UUH,R232FT7DXDWX1C,R1V3MB7YGA2UND,R2TELVLYX3JH8E,RKUQAQZUBEG5P,R14GNLBYKUA03S,R3KGBGD8RQ7BH7</t>
  </si>
  <si>
    <t>B097R25DP7</t>
  </si>
  <si>
    <t>Noise ColorFit Pulse Smartwatch with 3.56 cm (1.4") Full Touch HD Display, SpO2, Heart Rate, Sleep Monitors &amp; 10-Day Battery - Jet Black</t>
  </si>
  <si>
    <t>R1NARG7VJ59AD3,R6BEKBJDZAEX5,R36J5LRZNMMZXL,R2AHCTVOGP0T6P,R3HDBTGLJJ34YO,R2Q8HE3RM7HW5L,R1K6IPHKQQ03AJ,ROANI9ZPECRM0</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</si>
  <si>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</si>
  <si>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</si>
  <si>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</si>
  <si>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</si>
  <si>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RJYLPPJ0FGP7W,R2FID5PFZZFEMW,R358SS960NFBLL,R3V2BSMUA81YBR,R11VQG0J80EBFL,R3ULSAT0BPNPG4,R2XXGJP0K25QJZ,R2PQ51W8C26K8S</t>
  </si>
  <si>
    <t>B08RZ5K9YH</t>
  </si>
  <si>
    <t>MI 33W SonicCharge 2.0 USB Charger for Cellular Phones - White</t>
  </si>
  <si>
    <t>RM0S8X7RALDXR,R2118P20L5XNMT,RRO90ETYUURUA,R323P80OW5K9CY,RXQMN1M04TM6F,RZFKWWARTVKAF,R8H5BG1FDKRSA,R3J9SJCJGPDO4E</t>
  </si>
  <si>
    <t>B08444S68L</t>
  </si>
  <si>
    <t>OPPO A31 (Mystery Black, 6GB RAM, 128GB Storage) with No Cost EMI/Additional Exchange Offers</t>
  </si>
  <si>
    <t>RFPSJKWNCQAO2,R14L1ELN40CL68,R26SGRT511UO9Y,R2RPCNJXQJS739,R15CXRO9889JGL,RYUKIJ43LG4RC,RUHO80MJ5NV8O,R20IACRIZKZAQF</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</si>
  <si>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</si>
  <si>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</si>
  <si>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</si>
  <si>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</si>
  <si>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R27C4TPKHXYBRU,R1WGISGIIXAU1B,R2WFSJJW04UWJ8,R2QYC49E7WPALL,R1URJDO4NTW2ML,R3D6T949ZTO02J,RL8X7H598LEE4,RB0LBG619UMSN</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</si>
  <si>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</si>
  <si>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</si>
  <si>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</si>
  <si>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</si>
  <si>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</si>
  <si>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</si>
  <si>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R13CIOIUD1D8UM,R17AIJTSM1FUNS,R3AJ1T3JVA8O9V,R2LC5ETGN1KHH8,RXGY54C9GN1LV,RNCM6E4OW05E,RT2KK4EHU66TM,R2O3QIKNY5DF3X</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</si>
  <si>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</si>
  <si>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</si>
  <si>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</si>
  <si>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R1DVF8WQYO780,R2B57KUCWYWDKX,R387VL6JFWOGER,R1OI6WSW06GR1S,R35O9XKPNRSYBT,R18TBS4UYVK90T,R2Y87EUNNJCKL7,R3KEMD6RG0SKOI</t>
  </si>
  <si>
    <t>B0971DWFDT</t>
  </si>
  <si>
    <t>Portronics CarPower Mini Car Charger with Dual Output, Fast Charging (Type C PD 18W + QC 3.0A) Compatible with All Smartphones(Black)</t>
  </si>
  <si>
    <t>R17AITIJSUGQPX,R2HIE7XFOYE3GL,R3E5Z7FQ1S0QX4,R285YUOW07EVMO,R3V4MXWG0YPF9R,R34N3UV1B4LL6W,R16JFD8JNYYTIE,R3G5PHC3VUAXU8</t>
  </si>
  <si>
    <t>B0BNV7JM5Y</t>
  </si>
  <si>
    <t>boAt Newly Launched Wave Electra with 1.81" HD Display, Smart Calling with Ultra-Seamless BT Calling Chip,20 Built-In Watch Faces,100 + Sports Modes,Menu Personalization,In-Built Games(Charcoal Black)</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</si>
  <si>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</si>
  <si>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</si>
  <si>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</si>
  <si>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RZ7HZPPMZP6NJ,R3UU1TR7386E57,R3IX0H9MIZUJNR,R14GI2JBIZGJ61,R1U84J3FQUIM6L,R2ENIZDLLQ21KM,R2XNZ6AHVRFG25,R1JHP7LI8PMNM</t>
  </si>
  <si>
    <t>B07WJWRNVK</t>
  </si>
  <si>
    <t>iQOO vivo Z6 5G (Dynamo Black, 6GB RAM, 128GB Storage) | Snapdragon 695-6nm Processor | 120Hz FHD+ Display | 5000mAh Battery</t>
  </si>
  <si>
    <t>B01F25X6RQ</t>
  </si>
  <si>
    <t>Samsung Ehs64 Ehs64Avfwecinu Hands-Free Wired In Ear Earphones With Mic With Remote Note (White)</t>
  </si>
  <si>
    <t>R10FUJSCR3VYHY,R2Y8B5LQ5HLACQ,R3BC8GS9GGMBTI,R2BO0XUUDY4ZA3,RN23FCU4EP3F3,RDGNXFM923PG4,R26PGAI8JKY8XB,R381CGOL80J2QM</t>
  </si>
  <si>
    <t>B0B244R4KB</t>
  </si>
  <si>
    <t>Spigen EZ Fit Tempered Glass Screen Protector for iPhone 14 Pro - 2 Pack (Sensor Protection)</t>
  </si>
  <si>
    <t>R3C2WT83DOSL8U,R1GKC3NL9J667A,R2EQZSSQHG60ET,R1AA3R2AQC9MOM,R3IF70MWH0IS69,RQRALTGTHS809,R3128T0PG1V9CH,R1MUW41R427BHI</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</si>
  <si>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</si>
  <si>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</si>
  <si>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</si>
  <si>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</si>
  <si>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</si>
  <si>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R2U10LYYC10P7G,R247ATLN4EWIZW,R1MPFKYPRMO5YT,R1XY9CHD5RF3GK,RN7COQSQK4VHG,R77IUN9DGACP3,R1UEW20K7UFQ57,R1R38EQG1H6453</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</si>
  <si>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</si>
  <si>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</si>
  <si>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</si>
  <si>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</si>
  <si>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R1AIQQLE21YDXS,R26ABOIUJ8UXJ7,R93L2MCBC4Y90,R2GDAM50Z413JN,R16TI1N60Q41BB,R1UEYEMD03OA5C,R16D88E4TNGL3M,R1WSNRYZ7VK0KB</t>
  </si>
  <si>
    <t>B09J2MM5C6</t>
  </si>
  <si>
    <t>Amozo Ultra Hybrid Camera and Drop Protection Back Cover Case for iPhone 13 (TPU + Polycarbonate | Crystal Transparent)</t>
  </si>
  <si>
    <t>Electronics|Mobiles&amp;Accessories|MobileAccessories|Cases&amp;Covers|BasicCases</t>
  </si>
  <si>
    <t>R3UEORHQEZE02I,R2UPOYZPNU8349,R3C3HZYNE1WHDQ,R1N8R67WYJGKMJ,R3UZ1PKYHGKLV6,R2KA8O97VAZJBJ,R3OL0GIELMWSPG,R1KWGTMTWTIMQ9</t>
  </si>
  <si>
    <t>B07Q4QV1DL</t>
  </si>
  <si>
    <t>ELV Aluminum Adjustable Mobile Phone Foldable Tabletop Stand Dock Mount for All Smartphones, Tabs, Kindle, iPad (Black)</t>
  </si>
  <si>
    <t>R35G82LMN1P1V4,R2R9TCZMPRU2,R2IJXSRMFCQGXD,R3AZ1FCTLW335M,RQR59DAFHW3WV,R1Z1QLVITW84J4,R2YQHZ0LLWV1HI,RSC0FWSR0TQTI</t>
  </si>
  <si>
    <t>B0B56YRBNT</t>
  </si>
  <si>
    <t>Tecno Spark 9 (Sky Mirror, 6GB RAM,128GB Storage) | 11GB Expandable RAM | Helio G37 Gaming Processor</t>
  </si>
  <si>
    <t>RBBUCW5C77081,R3OZNN0REGYW37,RPWJM0MSSSPKQ,RDOS8J6F5UUFR,R2FLPV0UUUZ7N9,R1V7G94DCYII33,R2JHT8YA8MKY6D,R2WB933QP966J7</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</si>
  <si>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</si>
  <si>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</si>
  <si>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</si>
  <si>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</si>
  <si>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R2FRXL54AFATWQ,ROBDUAJXECNYM,R6GD9MATBBC0,RGKPT6A78DSX2,R7UCUG9Q2AOY9,RWC4G90JFDFX5,RCDQUPWVIM6NN,R25MFNHA3G4KVK</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</si>
  <si>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</si>
  <si>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</si>
  <si>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</si>
  <si>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</si>
  <si>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</si>
  <si>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R28SHHTDCYFLEK,RV4W2N7V5XWQ2,RVXZKH1V12BGV,R2I4E5T7EM6I5F,R103G2OV6OFA3Q,R2RO9SXDGM8J5C,RRMMF8UU19VAL,R1ISB08X01VDS3</t>
  </si>
  <si>
    <t>B09YV3K34W</t>
  </si>
  <si>
    <t>B09Z6WH2N1</t>
  </si>
  <si>
    <t>STRIFF 12 Pieces Highly Flexible Silicone Micro USB Protector, Mouse Cable Protector, Suit for All Cell Phones, Computers and Chargers (White)</t>
  </si>
  <si>
    <t>R1EZC4VZXSJG4L,R1R39X4XI4GF5N,R2NR5VY4ULMZGZ,R1FGNEOQQOF3QC,R7BTN0BZCR0JG,R1IGYOAGJ9FW5U,R3B1Y0WDM2QS0U,R2KNU5Q3FUL54C</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</si>
  <si>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</si>
  <si>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</si>
  <si>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</si>
  <si>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</si>
  <si>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RVRVEXC4LY123,R1T78WUQICUVWR,R1DOXKQXS4PKV4,RVUE4MKJEQRHT,R19TF5TUY71HKH,R37SY71K0T1BJN,R2S5BGMA1NFQKX,R1YLUKFUNEFOS8</t>
  </si>
  <si>
    <t>B0926V9CTV</t>
  </si>
  <si>
    <t>Elv Mobile Phone Mount Tabletop Holder for Phones and Tablets - Black</t>
  </si>
  <si>
    <t>R18WAOEKUC44AI,R1BGNNW7TQ5MPS,R2L7845B2RVR6N,RMOKL16V5DQIB,R3FXQ9F63UCILJ,R2L6CGYUBY0JJI,R7KWJGO2GW0F1,R1H7NLDDU8PSE6</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</si>
  <si>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</si>
  <si>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</si>
  <si>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</si>
  <si>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</si>
  <si>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R3KJZVGMCEDPKA,R1EU6W1X8DZQN1,R3L27Z1PJ76EKV,R1834GGPCPMNI7,R1UMU1N5S0KAZR,R1WXD21WPVTX5W,RKAXT22G5HS62,R30RLRRT0OJMVO</t>
  </si>
  <si>
    <t>B09PLFJ7ZW</t>
  </si>
  <si>
    <t>Noise Pulse Buzz 1.69" Bluetooth Calling Smart Watch with Call Function, 150 Watch Faces, 60 Sports Modes, Spo2 &amp; Heart Rate Monitoring, Calling Smart Watch for Men &amp; Women - Rose Pink</t>
  </si>
  <si>
    <t>R1VSKOXXZVR2QQ,RTHHAHQ848PU8,R1RNS2YZ7FXVD1,RMYPWXFB5Y3MQ,R2ZCXVKC7DFULV,R1MBN704BJGOUR,R357MDXJPLIJ9E,R38J3H1JQN20BI</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</si>
  <si>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</si>
  <si>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</si>
  <si>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</si>
  <si>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</si>
  <si>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R2RSNVMKFP7F3P,RH5W7R1Y9BY84,R249DXGFQ2JBLD,R2VNKWOJBOWTDG,R2YUL0HEHC0ZN2,R2I46FOK401C78,RSAI7CGWIHYS0,R3OJNER98OIMQL</t>
  </si>
  <si>
    <t>B09TP5KBN7</t>
  </si>
  <si>
    <t>pTron Volta Dual Port 12W Smart USB Charger Adapter, Multi-Layer Protection, Made in India, BIS Certified, Fast Charging Power Adaptor Without Cable for All iOS &amp; Android Devices (Black)</t>
  </si>
  <si>
    <t>RCYM7OUD8PKWH,RRK0TIGHV700F,RRAGI9YCKE2H9,R2R51I1D2W2K9X,RRI0B00NV10SB,R261OFDIUG1971,R2I7WIQ18HOAJR,R1MB58FBZOQYHE</t>
  </si>
  <si>
    <t>B0949SBKMP</t>
  </si>
  <si>
    <t>boAt Flash Edition Smart Watch with Activity Tracker, Multiple Sports Modes, 1.3" Screen, 170+ Watch Faces, Sleep Monitor, Gesture, Camera &amp; Music Control, IP68 &amp; 7 Days Battery Life(Lightning Black)</t>
  </si>
  <si>
    <t>R2HRFJXDH2U2QF,RBF3D3XXWV6MG,R35UVFYMTLRZXN,RAYDUICJELIOP,R37BU4XVJNNTLH,R8Q0FKDLJ9B8L,R38C74PL5UIY1Y,R211TH789OFH2F</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</si>
  <si>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</si>
  <si>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</si>
  <si>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</si>
  <si>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</si>
  <si>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</si>
  <si>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</si>
  <si>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R2DFHKY9SQTXGF,R52EDT5ZD6ZQF,R41500Y3DT8IX,R12TCJ1XMAA5LP,R1RWY2VHKKRTGR,R3EQX6JS3PVMLK,R1J6XAH9EKY79T,R7ZHZFO8L3X2W</t>
  </si>
  <si>
    <t>B09LHYZ3GJ</t>
  </si>
  <si>
    <t>Redmi Note 11T 5G (Matte Black, 6GB RAM, 128GB ROM)| Dimensity 810 5G | 33W Pro Fast Charging | Charger Included | Additional Exchange Offers|Get 2 Months of YouTube Premium Free!</t>
  </si>
  <si>
    <t>R1A2H4LNTTSZKN,R29RZ6S6SY3H4F,R2MZ7BZ4991B7O,R125UHW97PT3OH,R1GNNZDXKP43DG,R1ZDKQ5659C68H,R36FYJ9DGL1QL1,R1IZDBZW18XJPH</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</si>
  <si>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</si>
  <si>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</si>
  <si>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</si>
  <si>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</si>
  <si>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</si>
  <si>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</si>
  <si>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R2G9RHDQN3S511,R3GFHK3HJ4FRRZ,R3QKL6QNRFS6T,R1JGF7WFAYR6SA,R3QMM0HI96HW0Z,R3OW5MN95Z8BDO,R1NBO3NP1WH1V8,R9DM4KZATOPQE</t>
  </si>
  <si>
    <t>B084DTMYWK</t>
  </si>
  <si>
    <t>Myvn 30W Warp/20W Dash Charging Usb Type C Charger Cable Compatible For Cellular Phones Oneplus 8T 8 8Pro 7 Pro / 7T / 7T Pro Nord And Oneplus 3 / 3T / 5 / 5T / 6 / 6T / 7</t>
  </si>
  <si>
    <t>R3JPYH668MK3JJ,R2PR9B2W94FLT2,R1P08EMGTQXLEZ,R2RS93VMF3PSHS,R3TJKDUB3GKBQ8,R1PKZ6WASMYMSG,RZV7UUDKB6JRH,R2Y3US2UNMI3UR</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</si>
  <si>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</si>
  <si>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</si>
  <si>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</si>
  <si>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</si>
  <si>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</si>
  <si>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</si>
  <si>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</si>
  <si>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</si>
  <si>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</si>
  <si>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R2IUZKZ2BFCQPB,RS3FCMS4SCQ6V,R1DKS4CX2ELE9L,R2O8KBZUC4EB8A,RNT0QZ6SRDN5V,R3H9YQ6S3H3GLL,R3W56W4AW11KW1,RPJ5DDRIN3STD</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</si>
  <si>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</si>
  <si>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</si>
  <si>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</si>
  <si>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</si>
  <si>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R3673WOUZQ8VY4,R3129KHZHX9V13,RDPHA1Q2BUYT2,R1Z655ELTMOH4N,R1J3D9HLJQKZTS,R2B7BEQ6YQOWVO,R2SF8G03AVZDBK,R9UEQQ3FCV3UD</t>
  </si>
  <si>
    <t>B0BD92GDQH</t>
  </si>
  <si>
    <t>OnePlus Nord Watch with 1.78‚Äù AMOLED Display, 60 Hz Refresh Rate, 105 Fitness Modes, 10 Days Battery, SPO2, Heart Rate, Stress Monitor, Women Health Tracker &amp; Multiple Watch Face [Midnight Black]</t>
  </si>
  <si>
    <t>R2E39V9PQNSKB2,R3UPIMMS24KIKB,RM0KONA0D7IDQ,R72MOQ4D28G1E,R1X07P7FPU0WD8,R7VI24QL64CL,RE10WZDEARA78,R5P9JRFHZZ909</t>
  </si>
  <si>
    <t>B0B5GF6DQD</t>
  </si>
  <si>
    <t>Noise Agile 2 Buzz Bluetooth Calling Smart Watch with 1.28" TFT Display,Dual Button,in-Built Mic &amp; Speaker,AI Voice Assistant, Health Suite,in-Built Games, 100 Watch Faces-(Jet Black)</t>
  </si>
  <si>
    <t>RPGI8FD8L5XJ6,R36XGTWLTTWPKY,R11S82IA4CCOBF,R2N5BCWW3L6N61,R368GSXQQ4XZOQ,R2IX7Y214VQ393,R3E53UMP67OLFQ,R1A09WDPBYAYY5</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</si>
  <si>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</si>
  <si>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</si>
  <si>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</si>
  <si>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</si>
  <si>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</si>
  <si>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</si>
  <si>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R2XF84DPH68G5Y,R272LVPQ9OGM0S,RBQF76FUWS8PH,RUV6A5DB7ROJU,R25Z9XP6UQKEBZ,R33QHW049WSWGB,R3QAWS03V5OYSG,R3407AFPL16VUS</t>
  </si>
  <si>
    <t>B0B8CHJLWJ</t>
  </si>
  <si>
    <t>Kyosei Advanced Tempered Glass Compatible with Google Pixel 6a with Military-Grade Anti-Explosion Edge-to-Edge Coverage Screen Protector Guard</t>
  </si>
  <si>
    <t>R3SMBF0YI93Z13,R32MW4CZK929NC,R1SHQ7Y1O213S7,RFCIU1144956F,R29OJILEK4V1FH,R1MEGOIYHS8OLM,R1WY4BGMPQ0EYI,R2XGJ9GML1PUJO</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</si>
  <si>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</si>
  <si>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</si>
  <si>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</si>
  <si>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</si>
  <si>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R3KJZVGMCEDPKA,R1EU6W1X8DZQN1,RE8OSDUM47BMX,R3L27Z1PJ76EKV,R1834GGPCPMNI7,R1UMU1N5S0KAZR,R1WXD21WPVTX5W,RKAXT22G5HS62</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</si>
  <si>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</si>
  <si>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</si>
  <si>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</si>
  <si>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</si>
  <si>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R1SWNKZP36AU1J,R2T4RPK1O46TBX,R1WBRQ50IN70OF,RE0HLO48TPM4O,R2V8WPXZSTAKKE,RMQ0XU5QGL5LV,R2URDJTQLPFEYH,R2P9AVX3K59AMP</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</si>
  <si>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</si>
  <si>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</si>
  <si>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</si>
  <si>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</si>
  <si>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</si>
  <si>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RMN6DAWRN6MNN,R1GQKFSLO6JQPG,R2D1O37R5BY6XH,R1WVLTHBMN7N0E,R8WN9F9D8U570,RPW50TOB01UYA,R11TIPQDVW2QS6,R3R2G8NOZZEM2R</t>
  </si>
  <si>
    <t>B096TWZRJC</t>
  </si>
  <si>
    <t>Sounce 360 Adjustable Mobile Phone Holder, Universal Phone Holder Clip Lazy Bracket Flexible Gooseneck Clamp Long Arms Mount for Mobile Tabletop Stand for Bedroom, Office, Bathroom, White</t>
  </si>
  <si>
    <t>R3IBC8ULMDZUKM,R347N3QN1A9C,RUY22A4DUCUEL,R11AIQ47T2I3TL,R3LJ607WFYPUQ4,R3COKVLLD9MI38,R295JPL1432HLX,RCIVIPD80E5T8</t>
  </si>
  <si>
    <t>B09GP6FBZT</t>
  </si>
  <si>
    <t>OpenTech¬Æ Military-Grade Tempered Glass Screen Protector Compatible for iPhone 13/13 Pro / 14 with Edge to Edge Coverage and Easy Installation kit (6.1 Inches)</t>
  </si>
  <si>
    <t>RRF41F2P7DFYP,R2SE5XVJ5LORTD,R2N5ZJZILGOY2N,R1SQ6MJK0SVC2A,RMDL90RMZO5Y,R1QERTKSSSD95F,R3FN5C259GVPPY,R2FT933TABEB7O</t>
  </si>
  <si>
    <t>B0B3DV7S9B</t>
  </si>
  <si>
    <t>EN LIGNE Adjustable Cell Phone Stand, Foldable Portable Phone Stand Phone Holder for Desk, Desktop Tablet Stand Compatible with Mobile Phone/iPad/Tablet (Black)</t>
  </si>
  <si>
    <t>R3M6TF2LH1H23Q,RT3G3MB3U8LC1,R3GU8IR94309OK,R2LWF5MF37BRFN,R16HGOYD8RITO8,RS7K2VARSRPPH,R29RY4BYVG8N55,R1WPHPSV5DKHQJ</t>
  </si>
  <si>
    <t>B09MKP344P</t>
  </si>
  <si>
    <t>Tecno Spark 8T (Turquoise Cyan, 4GB RAM,64GB Storage) | 50MP AI Camera | 7GB Expandable RAM</t>
  </si>
  <si>
    <t>RMGE5B6FD1FS5,R1FN1REHXYLMZ,R1BL6NYV6D8W1M,RJHBMPZRSI8AJ,R144IGLWP70M8K,RHSVGQWZTK60L,R2M5S0A5M8DPEJ,RWJG2SH0FCSIY</t>
  </si>
  <si>
    <t>B08JW1GVS7</t>
  </si>
  <si>
    <t>URBN 20000 mAh Lithium_Polymer 22.5W Super Fast Charging Ultra Compact Power Bank with Quick Charge &amp; Power Delivery, Type C Input/Output, Made in India, Type C Cable Included (Camo)</t>
  </si>
  <si>
    <t>R1PRZD3XZDNYN9,R2ZE4LMVZ6V163,RKC553AXS535M,R333JM0032BELJ,R5S6E55NYGJUK,R2ZE9NQLM0OD5B,RNZNVONK9XAL7,RIZOHKWA7NHO4</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</si>
  <si>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</si>
  <si>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</si>
  <si>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</si>
  <si>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</si>
  <si>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R28G51B8I2WH0N,R1PAALMCY8OGOR,R2S1GDT2RANQ20,R3F1K3SM97DG5P</t>
  </si>
  <si>
    <t>B08H21B6V7</t>
  </si>
  <si>
    <t>Nokia 150 (2020) (Cyan)</t>
  </si>
  <si>
    <t>RGIN9AS9WAQNP,R2TI5S1VH0Z88G,R3K4W8ED08OFWZ,RHSML7W05JVC0,R1CFTT0Q5RRC8C,R3SMLK8O4PUTW5,R3BHJRLDSTVS7W,RO0KLBJXV6XCR</t>
  </si>
  <si>
    <t>B09BNXQ6BR</t>
  </si>
  <si>
    <t>Noise ColorFit Ultra SE Smart Watch with 1.75"(4.3cm) HD Display, Aluminium Alloy Body, 60 Sports Modes, Spo2, Lightweight, Stock Market Info, Calls &amp; SMS Reply (Vintage Brown)</t>
  </si>
  <si>
    <t>R1JO87DOGUEQHC,R1UQ0AYNB30CZS,R34O4E591I5RJN,R2X9U1VWHBNIAX,RPRRWM1J2QDNP,R32LTUGL01I85B,R1HKJTBFVLO3DB,R3S7HEACPHR8D5</t>
  </si>
  <si>
    <t>B01FSYQ2A4</t>
  </si>
  <si>
    <t>boAt Rockerz 400 Bluetooth On Ear Headphones With Mic With Upto 8 Hours Playback &amp; Soft Padded Ear Cushions(Grey/Green)</t>
  </si>
  <si>
    <t>Electronics|Headphones,Earbuds&amp;Accessories|Headphones|On-Ear</t>
  </si>
  <si>
    <t>R2E3GV1LFGQNFD,R3IM6TBVGY4SYQ,R236B8Q3BSGZJ7,RO9KNXZ2RH2TI,RT2VNM024LSCP,R3PRBLGHPRCZ6A,R1AYA1JIHAVM50,RR81G0GIJQKT9</t>
  </si>
  <si>
    <t>B08L5FM4JC</t>
  </si>
  <si>
    <t>SanDisk Ultra microSD UHS-I Card 64GB, 120MB/s R</t>
  </si>
  <si>
    <t>B0B54Y2SNX</t>
  </si>
  <si>
    <t>iPhone Original 20W C Type Fast PD Charger Compatible with I-Phone13/13 mini/13pro/13 pro Max I-Phone 12/12 Pro/12mini/12 Pro Max, I-Phone11/11 Pro/11 Pro Max 2020 (Only Adapter)</t>
  </si>
  <si>
    <t>R3VBC6VU8OT0QP,RNFZF13HB44YR,R2UQNJFA27MAKM,R1EURXJL39I8LN,R33PGOF5ODIFCJ,R3MN2XSFL7T48O,RDVFTWAGEQNT,R2GHXYM6OGD6TQ</t>
  </si>
  <si>
    <t>B08BQ947H3</t>
  </si>
  <si>
    <t>LIRAMARK Webcam Cover Slide, Ultra Thin Laptop Camera Cover Slide Blocker for Computer MacBook Pro iMac PC Tablet (Pack of 3)</t>
  </si>
  <si>
    <t>Computers&amp;Accessories|Accessories&amp;Peripherals|LaptopAccessories|CameraPrivacyCovers</t>
  </si>
  <si>
    <t>R18D9LZAYX9JSY,R2TD56H4WD69RD,R3022ERQVPT7PV,R3T0CWF358RZNJ</t>
  </si>
  <si>
    <t>B0B7DHSKS7</t>
  </si>
  <si>
    <t>Nokia 8210 4G Volte keypad Phone with Dual SIM, Big Display, inbuilt MP3 Player &amp; Wireless FM Radio | Blue</t>
  </si>
  <si>
    <t>R3T70N2JGTAPV2,R1LWQEOFIRU2NO,R1YDTGG09KKA7E,R2I90G9MLZ2RUP,RBQKKFWRS8SOH,R223TL7W5MX14P,R3S3ER956A091,RHWFJRSKL5O8R</t>
  </si>
  <si>
    <t>B09SJ1FTYV</t>
  </si>
  <si>
    <t>Sounce Protective Case Cover Compatible Boat Xtend Overall Protective Case TPU HD Clear Ultra-Thin Cover with Unbreakable Screen Guard</t>
  </si>
  <si>
    <t>R1E6PBJHMY4C1G,R3JHVSY69JG16Z,R2YVWM2WLBVV3S,R1QB2R2UJ7S2TI,RQXMAOZFDCUDY,R1G1M7XDU4T4HP,R3SHXIE18BG29W,R18I768SMTQA1X</t>
  </si>
  <si>
    <t>B09XJ5LD6L</t>
  </si>
  <si>
    <t>Samsung Galaxy M53 5G (Deep Ocean Blue, 6GB, 128GB Storage) | 108MP | sAmoled+ 120Hz | 12GB RAM with RAM Plus | Travel Adapter to be Purchased Separately</t>
  </si>
  <si>
    <t>RRKAMPIXSKUW,R3SXQQ9NVG7HOY,R3UW73PKX5XAOA,R3U8JXSUPY8MSJ,R3B9EB3AG57TR9,R2QNWBZRD42XTY,R2E243OBZNQZ4Q,R11DCSCBEFMX5F</t>
  </si>
  <si>
    <t>B07WHS7MZ1</t>
  </si>
  <si>
    <t>iQOO 9 SE 5G (Sunset Sierra, 8GB RAM, 128GB Storage) | Qualcomm Snapdragon 888 | 66W Flash Charge</t>
  </si>
  <si>
    <t>RJOCZ7VETYOPA,R3UXDJEW3BYXBD,RMTUS17UNIUS9,R2FBEMK4172QZP,R3PG1FBD4TX2RF,R2IG7GBJ9W9AIJ,RXUP19LST693F,R2OOPASHLKF3SX</t>
  </si>
  <si>
    <t>B0BBVKRP7B</t>
  </si>
  <si>
    <t>SHREENOVA ID116 Plus Bluetooth Fitness Smart Watch for Men Women and Kids Activity Tracker (Black)</t>
  </si>
  <si>
    <t>RQOWF9MFTN6CQ,R23B5JORWWE85P,R3SB0VOD36AXI0,R21GGYJ4354Q5J,R2L4513I3EHE9T,R1PKO3C46KVSKW,R2MGVNOXZZ1BWP,R2IYFCFPLPOX6C</t>
  </si>
  <si>
    <t>B09NY7W8YD</t>
  </si>
  <si>
    <t>POCO C31 (Shadow Gray, 64 GB) (4 GB RAM)</t>
  </si>
  <si>
    <t>RQRTXJPYHHSFL,R18MNNVQYGQHHE,R1KJ85AGYAQR4S,R1T49OPXXOLBI5,R1UUEAIVGFS3CT,R3UJT4TR76E3A,R2U1YEB0JD1J6F,R16JEBARKXZ8BX</t>
  </si>
  <si>
    <t>B0BMM7R92G</t>
  </si>
  <si>
    <t>Noise_Colorfit Smart Watch Charger 2 Pin USB Fast Charger Magnetic Charging Cable Adapter (Smart Watch Charger 2 pin)</t>
  </si>
  <si>
    <t>R1WVE2XLG4MKR0,R1V82XUZ6QXB7R,R3DYS5BGGSYC15,R3CC60ZW27R468,R1COHLUY0DPGX5,R2B1KPMU711L9C,R3PTZIPG57O5A6,R3FD50GUF74ZCS</t>
  </si>
  <si>
    <t>B08M66K48D</t>
  </si>
  <si>
    <t>POPIO Tempered Glass Screen Protector Compatible for iPhone 12 / iPhone 12 Pro with Case Friendly Edge to Edge Coverage and Easy Installation kit, Pack of 1</t>
  </si>
  <si>
    <t>R2K2YNHJ952H5J,R1I8HU4RYFCVYW,R2DH2MLDOFTD73,R35L5ENDJ4MHKH,R3GBYEZ0GVZWLC,R1774TGNOXHCP3,R3RHTIGZI3S51Q,R2378C6LJXZXO1</t>
  </si>
  <si>
    <t>B09RFB2SJQ</t>
  </si>
  <si>
    <t>10WeRun Id-116 Bluetooth Smartwatch Wireless Fitness Band for Boys, Girls, Men, Women &amp; Kids | Sports Gym Watch for All Smart Phones I Heart Rate and spo2 Monitor</t>
  </si>
  <si>
    <t>R31BGTIUFLQNT5,R1OQRF5LZIEHR4,R29Q5SDNP9JWZB,R1AZR3AI0IHB30,R13H3ADGD1MXRT,RBWFP5OHEVKRS,R1M1HGIX59ETCA,R1IVSKQW9YSH7V</t>
  </si>
  <si>
    <t>B0B82YGCF6</t>
  </si>
  <si>
    <t>Tokdis MX-1 Pro Bluetooth Calling Smartwatch - 1.69‚Äù LCD Display, Multiple Watch Faces, Sleep Monitor, Heart &amp; SpO2 Monitoring, Multiple Sports Modes, Water Resistant</t>
  </si>
  <si>
    <t>RGEDIZCX7LB34,R19GGFEAAXAUKK,R3L3EFRRM8X2IY,REN3MEL7IYDKT,R2H176Z5380NWJ,R1AFCXRUZ8KCCK,R16381PP969JBP,RFDKRGYGQB7U6</t>
  </si>
  <si>
    <t>B08HF4W2CT</t>
  </si>
  <si>
    <t>URBN 20000 mAh lithium_polymer Power Bank with 12 Watt Fast Charging, Camo</t>
  </si>
  <si>
    <t>R3FQMPLCZV75E,R3CXYW32DE2XCE,R3VMIAJI5S2S9M,R33BXR8IIASQCO,R31X014WG1MEMQ,RNZ3UOYY7B2N0,R28IU0P7UBCRG6,R34GOU1HWA68GA</t>
  </si>
  <si>
    <t>B08BCKN299</t>
  </si>
  <si>
    <t>Sounce Gold Plated 3.5 mm Headphone Splitter for Computer 2 Male to 1 Female 3.5mm Headphone Mic Audio Y Splitter Cable Smartphone Headset to PC Adapter ‚Äì (Black,20cm)</t>
  </si>
  <si>
    <t>Electronics|Headphones,Earbuds&amp;Accessories|Adapters</t>
  </si>
  <si>
    <t>RO163Q6WRVSZZ,R28DMP1E79OWIH,R2FJI6OH7CFVRL,R1CHL5MG2PHSFJ,R2T11MDTCMZ8IQ,RV544Y0ARIS17,ROHRC9ZCY3ZKI,R28O9QSWHZF2KK</t>
  </si>
  <si>
    <t>B0B2X35B1K</t>
  </si>
  <si>
    <t>Noise ColorFit Ultra 2 Buzz 1.78" AMOLED Bluetooth Calling Watch with 368*448px Always On Display, Premium Metallic Finish, 100+ Watch Faces, 100+ Sports Modes, Health Suite (Jet Black)</t>
  </si>
  <si>
    <t>R3PAFFUU229VTJ,R1FZWI2NPCR3IO,R3BENPL8J8RWGA,R1L15IJRIO4PAL,R3GC9CY0SL1XKW,R2ONYYWA0QB6FS,RP7C5V4J1BO3B,R2WXTI182FAGGR</t>
  </si>
  <si>
    <t>B09QS9CWLV</t>
  </si>
  <si>
    <t>B0B1NX6JTN</t>
  </si>
  <si>
    <t>Spigen Ultra Hybrid Back Cover Case Compatible with iPhone 14 Pro max (TPU + Poly Carbonate | Crystal Clear)</t>
  </si>
  <si>
    <t>R6LNTBPRGQ5SH,R8XCX03RG32U,RNP9KG0AKI8QG,R3LP9C2W2RTAQH,R2FX53CQOLKI7A,R2FAY534DIE3GK,R3BS9HLFNF3IKI,R35GQXCRXTDQ4Y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</si>
  <si>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</si>
  <si>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</si>
  <si>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</si>
  <si>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</si>
  <si>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</si>
  <si>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R173QPQASTIM5E,R2RU5623DZ9ZWI,R16QI7DHVXJVCI,R3JNLJTK4WJSKY,RLJ5VUW87FE0G,R3VFYJ2WAD73ZC,R37T2ABX4GMGHX,RAR3D2XLJPVF7</t>
  </si>
  <si>
    <t>B09HSKYMB3</t>
  </si>
  <si>
    <t>MI REDMI 9i Sport (Carbon Black, 64 GB) (4 GB RAM)</t>
  </si>
  <si>
    <t>R1GS92IDBGXYCS,R8H8QTOWYMITR,RCSP9RH3A0VAE,R2S4F8S012C7RT,RVRXFESU2TRZK,RSKOVH69IL8VG,R2OUN5B9KJNAPN,R2EBVOLHYZ8SFR</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</si>
  <si>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</si>
  <si>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</si>
  <si>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</si>
  <si>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</si>
  <si>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R2FRXUVIUPO3JD,R2S7JVQ4Z9GYLB,R2U2GZZ9ZUDTE1,R33GW8VLIA7TOI,R35DGD2XREWO5P,R17TQA9TZKL5LH,R15HVUSH6RX8V2,R3UME3PEOKCQ5B</t>
  </si>
  <si>
    <t>B0B5YBGCKD</t>
  </si>
  <si>
    <t>POPIO Tempered Glass Compatible for iPhone 13 / iPhone 13 Pro/iPhone 14 (Transparent) Edge to Edge Full Screen Coverage with Installation Kit, Pack of 2</t>
  </si>
  <si>
    <t>RM88OEEDBGL7E,RA49OAQBPGOY1,R1P18CRYE9Z987,R1NE7OSB0O86A5,R2CN1JTT7L1C7H,R20OTH46ZTVPQN,RDXU0X5IQVEFY,R1F0IEQUUDWM18</t>
  </si>
  <si>
    <t>B09MY4W73Q</t>
  </si>
  <si>
    <t>Amozo Ultra Hybrid Camera and Drop Protection Back Cover Case for iPhone 13 (Polycarbonate| Back Transparent - Sides Black)</t>
  </si>
  <si>
    <t>R1B4DF1E33G2SC,R1EUC6Y0ZY18QE,R3BW81NGN6FTO4,R1LUISQ85F9MSU,R1J90WSEGDNEMJ,RI68W30TV8E76,R3BBHIDI76JIAY,R1V51JJ6JQXQU6</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</si>
  <si>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</si>
  <si>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</si>
  <si>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</si>
  <si>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</si>
  <si>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</si>
  <si>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</si>
  <si>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R1A8VRVLZEPPCO,R1G1WGHDY6EN6V,RDPRCGL4SELOQ,R14VFIZGF8DVCC,R3L5E72O2NPWAX,R1H6XVMAKGROHM,RL8QQ5LOOTC1B,R2USFYNMVOB95A</t>
  </si>
  <si>
    <t>B08VB57558</t>
  </si>
  <si>
    <t>Samsung Galaxy S20 FE 5G (Cloud Navy, 8GB RAM, 128GB Storage) with No Cost EMI &amp; Additional Exchange Offers</t>
  </si>
  <si>
    <t>R3R5DS04EXELTJ,R3JBXYOBYRX0A8</t>
  </si>
  <si>
    <t>B0B9BXKBC7</t>
  </si>
  <si>
    <t>WeCool S5 Long Selfie Stick, with Large Reinforced Tripod Stand up to 61 Inch / 156 Cms, Ultra Long Multi Function Bluetooth Selfie Stick with 1/4 Screw Compatible with Gopro, Camera, and Ring Light</t>
  </si>
  <si>
    <t>R2MI4KSWYUEMDR,R2MNYKDL2UII1M,R2C6TUBM6IVLB0,R3VJF3LZ7XK3WV,R351DYT9RZYVC0,R2127U989S6ZZU,R29GQ8L9MVSU6H,R2H35ITTKGQLBH</t>
  </si>
  <si>
    <t>B09NY6TRXG</t>
  </si>
  <si>
    <t>POCO C31 (Royal Blue, 64 GB) (4 GB RAM)</t>
  </si>
  <si>
    <t>R2FHGVLNMCEDS3,R1AHSDM5M325MM,R3E7Z6ZZCWNVTP,R2ARI9ILETH6A0,R1KRTG4TU6MUCU,R3SBJYLLR84FNM,R10IL98NTGTQH1,R2MS0CPATDN53O</t>
  </si>
  <si>
    <t>B09NVPJ3P4</t>
  </si>
  <si>
    <t>Noise ColorFit Pulse Grand Smart Watch with 1.69"(4.29cm) HD Display, 60 Sports Modes, 150 Watch Faces, Fast Charge, Spo2, Stress, Sleep, Heart Rate Monitoring &amp; IP68 Waterproof (Electric Blue)</t>
  </si>
  <si>
    <t>R3B5HP4PJ8JIOG,R2NS7Z2XUJL73H,R3DLYP0JW3PWDP,R3HWHOM95KCAZV,R2EVYBZOHRZ8NQ,R2U4UV55GHL0AB,R2E6IQWP86JIVZ,R225NQB3ASPXBV</t>
  </si>
  <si>
    <t>B0B3NDPCS9</t>
  </si>
  <si>
    <t>B09VGKFM7Y</t>
  </si>
  <si>
    <t>Amazon Basics 2 Amp USB Wall Charger &amp; Micro USB Cable (White)</t>
  </si>
  <si>
    <t>R33M2Q7OES3GBK,R125QF7WMZW3NW,RMDVRDSEK73L8</t>
  </si>
  <si>
    <t>B07QCWY5XV</t>
  </si>
  <si>
    <t>Mobilife Bluetooth Extendable Selfie Stick with Tripod Stand and Wireless Remote,3-in-1 Multifunctional Selfie Stick Tripod for iPhone Samsung Mi Realme Oppo Vivo Google More,Black</t>
  </si>
  <si>
    <t>R3EUHZXX3UEYSH,R1UYMUD8SY2H9V,R1BQTJ4030NWYZ,R3MBTEU82OA7X1,R1R6MZFWPE1DN6,R295X0FTRQEG0P,R2XX9ZLGMLMN5L,R2ONSIR9B3OM3B</t>
  </si>
  <si>
    <t>B098QXR9X2</t>
  </si>
  <si>
    <t>Ambrane 27000mAh Power Bank, 20W Fast Charging, Triple Output, Type C PD (Input &amp; Output), Quick Charge, Li-Polymer, Multi-Layer Protection for iPhone, Smartphones &amp; Other Devices (Stylo Pro, Black)</t>
  </si>
  <si>
    <t>RF8105HZQ4I7N,R1OVFYKWEJAVU4,R1U3VNQN5M4IED,R1YHYHQQN3NVED,RS5SSFIL1MWFD,RAMY81VZCIB2D,RDUL770GDRUAB,R1J7N8RPXX1S3X</t>
  </si>
  <si>
    <t>B07H1S7XW8</t>
  </si>
  <si>
    <t>STRIFF Wall Mount Phone Holder Wall Mount with Adhesive Strips, Charging Holder Compatible with iPhone, Smartphone and Mini Tablet (Pack of 1) (White)</t>
  </si>
  <si>
    <t>Electronics|Mobiles&amp;Accessories|MobileAccessories|Mounts|Shower&amp;WallMounts</t>
  </si>
  <si>
    <t>RVNP5UR9UECQW,R10UNYZS2VXZ3G,R346UHG3CHA35Z,RDMK41H97ZT8M,RCRNFX4VMUPFM,R22C8ONFTU20FF,R1R7KPNEQCF7IS,R1JL2OE1X4IQ6V</t>
  </si>
  <si>
    <t>B0BNXFDTZ2</t>
  </si>
  <si>
    <t>Fire-Boltt Tank 1.85" Bluetooth Calling Smart Watch, 123 Sports Mode, 8 UI Interactions, Built in Speaker &amp; Mic, 7 Days Battery &amp; Fire-Boltt Health Suite</t>
  </si>
  <si>
    <t>R1TK3BJ0V4TTCW,R3CM92MP896BSQ,R1T1NCJKM7VXA6,RAYIW8N256R4Z,R17618VX40XGBR,R2UJBOPZHRAM66,R183JTRIE1NM6Z,R13S4RGKBN47XW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</si>
  <si>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</si>
  <si>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</si>
  <si>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</si>
  <si>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</si>
  <si>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</si>
  <si>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</si>
  <si>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RZN676INI7CXB,R3R7UHOVSK5HK6,RK4TT1MUA9PPK,R3SW1UZKGBAI70,R1QKN9JPJ1FWMZ,R208QSDKUOWNF6,R2426HG2VA66ZC,R1433K3KOBJMRY</t>
  </si>
  <si>
    <t>B0B9BD2YL4</t>
  </si>
  <si>
    <t>KINGONE Wireless Charging Pencil (2nd Generation) for iPad with Magnetic and Tilt Sensitive, Palm Rejection, Compatible with Apple iPad Pro 11 inch 1/2/3/4, iPad Pro 12.9 Inch 3/4/5/6, iPad Air 4/5, mini6</t>
  </si>
  <si>
    <t>R1HOV97NOJFX4W,R3BIRU7WH404ND,RAU26U2KP1OQH,R15BZZ2VBVMJ4V,R29G5QZ1EZB3KF,R3UFXXP9B7DVUJ,R1RVSNGA4SCXX4,R2HT0UTCAOMW1J</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</si>
  <si>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</si>
  <si>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</si>
  <si>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</si>
  <si>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</si>
  <si>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R3LJ3MMSH7Z1BT,RPYZX0CFFJI72,R358NYWUQLR163</t>
  </si>
  <si>
    <t>B005FYNT3G</t>
  </si>
  <si>
    <t>SanDisk Cruzer Blade 32GB USB Flash Drive</t>
  </si>
  <si>
    <t>Computers&amp;Accessories|ExternalDevices&amp;DataStorage|PenDrives</t>
  </si>
  <si>
    <t>R2XCI5KR2H8QEI,R3BNQCB05PYZMV,RVXXO15AGASNX,R1VU19BJMXT73J,R2LYRK8OS10K2Z,R1NOP9O1UWSJJC,RE6XTKYH9FSA,R1J5H4FDTO6GBX</t>
  </si>
  <si>
    <t>B01J0XWYKQ</t>
  </si>
  <si>
    <t>Logitech B170 Wireless Mouse, 2.4 GHz with USB Nano Receiver, Optical Tracking, 12-Months Battery Life, Ambidextrous, PC/Mac/Laptop - Black</t>
  </si>
  <si>
    <t>Computers&amp;Accessories|Accessories&amp;Peripherals|Keyboards,Mice&amp;InputDevices|Mice</t>
  </si>
  <si>
    <t>R2Z4GQU0ZVOH1G,R3JRYRMKRD0BW0,R2C5DX0ZNNX7Y5,R25A5KZD14HHJC,R2TA6MY8NIL1ZP,RX492E2N9MM6W,R2PZJ7871P6D8D,R1I8UMWC4FQ0AX</t>
  </si>
  <si>
    <t>B09CTRPSJR</t>
  </si>
  <si>
    <t>Storio Kids Toys LCD Writing Tablet 8.5Inch E-Note Pad Best Birthday Gift for Girls Boys, Multicolor (SC1667)</t>
  </si>
  <si>
    <t>Computers&amp;Accessories|Accessories&amp;Peripherals|Keyboards,Mice&amp;InputDevices|GraphicTablets</t>
  </si>
  <si>
    <t>R32QHTM45T5S7N,R1PWLZEPRIUF0B,R2ZPR72HXJDDTX,R1ERI9BP1ALOX3,R1BY1F45H961AX,R19ZEB8HMP8MQS,RO9GYYPV0QDRB,R1P6WSNKIOGFEN</t>
  </si>
  <si>
    <t>B08JQN8DGZ</t>
  </si>
  <si>
    <t>boAt Airdopes 121v2 in-Ear True Wireless Earbuds with Upto 14 Hours Playback, 8MM Drivers, Battery Indicators, Lightweight Earbuds &amp; Multifunction Controls (Active Black, with Mic)</t>
  </si>
  <si>
    <t>R2SIAIJ2R8203U,R2SLNJ664LBZS6,R2PJGCDX444YME,R39XDUIGQYNX0A,R25G45DJ52J2HV,R2WZN2M9J9EQUM,R1PTY9JK5PT866,R2KD1JU029JTLX</t>
  </si>
  <si>
    <t>B0B72BSW7K</t>
  </si>
  <si>
    <t>SKE Bed Study Table Portable Wood Multifunction Laptop-Table Lapdesk for Children Bed Foldabe Table Work with Tablet Slot &amp; Cup Holder Brown Black</t>
  </si>
  <si>
    <t>Computers&amp;Accessories|Accessories&amp;Peripherals|LaptopAccessories|Lapdesks</t>
  </si>
  <si>
    <t>R2TD3N245ZRZKA,R2I93780O12B86,R3VTLQFO4KMHHC,R1T0W8Y2RD3FQP,RUL4CK8TAFSM6,R10TVE5WRTUL6T,R1CT7PUFT9SH87,R119BACSU1D5W0</t>
  </si>
  <si>
    <t>B08TV2P1N8</t>
  </si>
  <si>
    <t>boAt Rockerz 255 Pro+ in-Ear Bluetooth Neckband with Upto 40 Hours Playback, ASAP  Charge, IPX7, Dual Pairing, BT v5.0, with Mic (Active Black)</t>
  </si>
  <si>
    <t>R1O3A2CX9YG69H,R1OPAHCYQF1OK4,R1N6RV1W0LKGWB,R1MXGMA3JKL1YI,RAHUCIL8N8IK5,RCYPHGHZYUAAE,R37WU40YNTLIYU,R2JHL897G4Y4LF</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</si>
  <si>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</si>
  <si>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</si>
  <si>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</si>
  <si>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R1JKJ6JRX7SGEL,R25BSG945DF5FO,R4BFNUNWNX1R0,R2NPEFE8O89X67,R194PSSW507V7K,R1DT0RIGH4S3FB,R38ZWKA3FZLLH,R14TFXF7AOFJ1P</t>
  </si>
  <si>
    <t>B07T5DKR5D</t>
  </si>
  <si>
    <t>ZEBRONICS Zeb-Bro in Ear Wired Earphones with Mic, 3.5mm Audio Jack, 10mm Drivers, Phone/Tablet Compatible(Black)</t>
  </si>
  <si>
    <t>R27GRSZF2YL5ZO,R1KXPKQ4SPO0PI,R1O4LXS46WUDK6,R1LDIIH0E88Q70,RGAH8BAUKGJ2N,R3MCAC061E19PA,R3B880ZLBUIBVP,R13XVC901RKGZP</t>
  </si>
  <si>
    <t>B07PR1CL3S</t>
  </si>
  <si>
    <t>boAt Rockerz 450 Bluetooth On Ear Headphones with Mic, Upto 15 Hours Playback, 40MM Drivers, Padded Ear Cushions, Integrated Controls and Dual Modes(Luscious Black)</t>
  </si>
  <si>
    <t>RIRMEEQUWCCJK,R1E187080D8HAU,R1RPZJJNQM76M1,R1NM9CFXWMQWWF,R2E3PSSWPOJU6N,RTA5F8RZUBJ2D,R1SZB32SSCJBY5,R199WTHV00BUR4</t>
  </si>
  <si>
    <t>B07JQKQ91F</t>
  </si>
  <si>
    <t>JBL C50HI, Wired in Ear Headphones with Mic, One Button Multi-Function Remote, Lightweight &amp; Comfortable fit (Black)</t>
  </si>
  <si>
    <t>RW3YCZCKGOBH,R3099XAIXYVYOG,R355B0JH9K3ZSR,RJS13UCRXJ0V3,RVHF9P5OW46KR,R19S4YL4JL81R9,R1OUTZ9YCQLAMM,RGN1P0TZA7RF0</t>
  </si>
  <si>
    <t>B08W56G1K9</t>
  </si>
  <si>
    <t>LAPSTER Spiral Charger Spiral Charger Cable Protectors for Wires Data Cable Saver Charging Cord Protective Cable Cover Set of 3 (12 Pieces)</t>
  </si>
  <si>
    <t>R8UDGYG74HT52,R1ZKTL2UFMHHOQ,R2XQ7ANJA4VF12,RNHDS9HCAZYPP,R2GML0ZIF4G3XG,R25B9RAM7E6ERE,R1A8S1062HZ64L,R3K1WGUC05G378</t>
  </si>
  <si>
    <t>B01L8ZNWN2</t>
  </si>
  <si>
    <t>HP v236w USB 2.0 64GB Pen Drive, Metal</t>
  </si>
  <si>
    <t>R3SSOBQITYNPKB,R3A4C1P3IDXTAD,R3W0T7AI69710R,R33EXPRT4EBMKP,R36CM7BFMNFGKB,RV1VPXNF6R439,RK6F5JOI2TI2P,R1URGIVAZHUKNJ</t>
  </si>
  <si>
    <t>B009VCGPSY</t>
  </si>
  <si>
    <t>HP X1000 Wired USB Mouse with 3 Handy Buttons, Fast-Moving Scroll Wheel and Optical Sensor works on most Surfaces (H2C21AA, Black/Grey)</t>
  </si>
  <si>
    <t>RZK0M87UXFG2,R3AZ8CAEQNP5IQ,R129CVNZPQBGK3,R1ENQGYVMS224D,RFZOVKT1IXFRY,R1SI1FFO31ZKVB,R2AMJ2PSF5B54Y,R5IR2JMR7OMZK</t>
  </si>
  <si>
    <t>B0B296NTFV</t>
  </si>
  <si>
    <t>Portronics Toad 23 Wireless Optical Mouse with 2.4GHz, USB Nano Dongle, Optical Orientation, Click Wheel, Adjustable DPI(Black)</t>
  </si>
  <si>
    <t>R1Y9N553TGL8LN,R28ZACVW980ACH,R2SPQPMXFCB67B,R2L2KO1KH9FLRI,R37SFSAVVH051A,R15PGRIFZVLZLP,R3O0LVO6BNKANJ,R11LCNI4PZLK5B</t>
  </si>
  <si>
    <t>B07TCN5VR9</t>
  </si>
  <si>
    <t>Boult Audio BassBuds X1 in-Ear Wired Earphones with 10mm Extra Bass Driver and HD Sound with mic(Black)</t>
  </si>
  <si>
    <t>R2GVOJLXANNFG2,R3CY1HGOV9WMQT,R7U8B1E7W8E54,RYB8ZW396HQB,R3790HUAN7KW93,R1IN06KIK8ENHU,R1UXT7KA6M4R0Z,RNTYVAAWTJ5CE</t>
  </si>
  <si>
    <t>B00ZYLMQH0</t>
  </si>
  <si>
    <t>Dell KB216 Wired Multimedia USB Keyboard with Super Quite Plunger Keys with Spill-Resistant ‚Äì Black</t>
  </si>
  <si>
    <t>Computers&amp;Accessories|Accessories&amp;Peripherals|Keyboards,Mice&amp;InputDevices|Keyboards</t>
  </si>
  <si>
    <t>R1REJSSQVMNGVO,R33WYRQ1J4RZHO,R3ECO7HPNMHBTT,R1GORSR46QQ6SN,R1O350T6VW5RR3,R2BXJ480ZVSUMH,R28KMQ1TUV7E2Z,R3KCC7HPRPOF0C</t>
  </si>
  <si>
    <t>B01HJI0FS2</t>
  </si>
  <si>
    <t>Dell MS116 1000Dpi USB Wired Optical Mouse, Led Tracking, Scrolling Wheel, Plug and Play.</t>
  </si>
  <si>
    <t>R2K3IBMM9I3HQH,RL1H11C1J4W4U,R26GYIVCHR44IY,R2X4UKYY57A9JX,R3J71TYH2ISEUY,R3EX53W4D2TLR9,REY9RHIDKB28T,R2IYAMOBWJY5JC</t>
  </si>
  <si>
    <t>B076B8G5D8</t>
  </si>
  <si>
    <t>Boya ByM1 Auxiliary Omnidirectional Lavalier Condenser Microphone with 20ft Audio Cable (Black)</t>
  </si>
  <si>
    <t>MusicalInstruments|Microphones|Condenser</t>
  </si>
  <si>
    <t>R1ZSCBBOGJ8VB,R2JXWEENFMSBAQ,R1TOMRGD2ASPF,R1PFE2ODTMG96C,R1C5A0KYEKBKJJ,R1IYLE1NMK9R12,R3IS14LK5OVU68,R2727E10ZHH72K</t>
  </si>
  <si>
    <t>B014SZO90Y</t>
  </si>
  <si>
    <t>Duracell Ultra Alkaline AA Battery, 8 Pcs</t>
  </si>
  <si>
    <t>Electronics|GeneralPurposeBatteries&amp;BatteryChargers|DisposableBatteries</t>
  </si>
  <si>
    <t>R31X4I2TGYDUN8,R27PTCIK04AE46,R23U630I51IZTI,R3TLR3XSHP0UH9,R2RP5UV7LX3QTF,R3W3H7WY3GXGHM,R158W5SZQQ5YSS,R1OT133BOUEYND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</si>
  <si>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</si>
  <si>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</si>
  <si>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</si>
  <si>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RZAAQFY7BDSWC,R3604ZO2AA4PK5,R3C8K6Z6W9MDTQ,R38163YROZHHFG,RDXE4NC3K02IY,R2BG3LFIR1DRUP,R1AA1L9EH743MV,R1Q23Z4DE0QT8Q</t>
  </si>
  <si>
    <t>B00N1U9AJS</t>
  </si>
  <si>
    <t>3M Scotch Double Sided Heavy Duty Tape(1m holds 4.5Kgs) for indoor hanging applications (Photo frames, Mirrors, Key Holders, Car Interiors, Extension Boards, Wall decoration, etc)(L: 3m, W: 24mm)</t>
  </si>
  <si>
    <t>Home&amp;Kitchen|CraftMaterials|Scrapbooking|Tape</t>
  </si>
  <si>
    <t>R2U4L5Y1EI2L9P,R17YBU9W32A30N,R29OI40B53G6UK,R3LHAFK1QLQHX,RQXZDM0PKSCMS,RKN5ISCXXFA4B,R2V6JCQJ8NFGYI,RAH387U1B1AFN</t>
  </si>
  <si>
    <t>B07KY3FNQP</t>
  </si>
  <si>
    <t>boAt Bassheads 152 in Ear Wired Earphones with Mic(Active Black)</t>
  </si>
  <si>
    <t>RZ7BLWVBP91F3,R3VUE0FS0NDIRK,RWESRERAFOYEW,R1YONSMZERBPET,R3JFQJ4ZJ5RY0T,R1KBRXW0AL249U,R22L0SQFC67YKF,RWK29DZUWGFWM</t>
  </si>
  <si>
    <t>B07QZ3CZ48</t>
  </si>
  <si>
    <t>boAt BassHeads 122 Wired Earphones with Heavy Bass, Integrated Controls and Mic (Gun Metal)</t>
  </si>
  <si>
    <t>RUVNSVGR3C0ZK,R3IZIBJ48U0KDN,REZOPKFLKI7YE,R3G7FE8ICIL8K5,R1G7WNTY9MC6H4,RV51Y63DBOCWS,RSYBU38UVWSP6,RADZV5UTZTYWO</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</si>
  <si>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</si>
  <si>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</si>
  <si>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</si>
  <si>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R1SNDKJ3F47REI,R2TKI3QCYTIHEU,R3LOHD95Y9I8Q3,R3L674Y2TEWO4K,RCNO312K340D9,R21QJQYXKVPKBW,R11VGKTVQCTPW1,RIME7JQPW8QM8</t>
  </si>
  <si>
    <t>B08ZJDWTJ1</t>
  </si>
  <si>
    <t>Seagate Expansion 1TB External HDD - USB 3.0 for Windows and Mac with 3 yr Data Recovery Services, Portable Hard Drive (STKM1000400)</t>
  </si>
  <si>
    <t>Computers&amp;Accessories|ExternalDevices&amp;DataStorage|ExternalHardDisks</t>
  </si>
  <si>
    <t>R2BYIBOB1SJCU5,R27XI4KBBS4CO0,RNDLXV8UJZSO,R1HOQAPL2PXKNX,R3DZGHPLQSWOLO,R37YZ6CK8TNTM4,R3KPNR16XZW0ZH,R28BCVQ1MKZP7S</t>
  </si>
  <si>
    <t>B08FTFXNNB</t>
  </si>
  <si>
    <t>HP w100 480P 30 FPS Digital Webcam with Built-in Mic, Plug and Play Setup, Wide-Angle View for Video Calling on Skype, Zoom, Microsoft Teams and Other Apps (Black)</t>
  </si>
  <si>
    <t>Electronics|Cameras&amp;Photography|VideoCameras</t>
  </si>
  <si>
    <t>RXPIU94G6Y8XR,RG8WXHVO3Q5BN,R2VKT81SI4UN3S,R1TH2LQCYPBXMS,R1XO0RGL2VW166,R2WSQJGLL679MI,R1CEANV7C25XJ6,R2SFO5ZGKFMA3A</t>
  </si>
  <si>
    <t>B08YDFX7Y1</t>
  </si>
  <si>
    <t>ZEBRONICS Zeb-Dash Plus 2.4GHz High Precision Wireless Mouse with up to 1600 DPI, Power Saving Mode, Nano Receiver and Plug &amp; Play Usage - USB</t>
  </si>
  <si>
    <t>RLR4ETD7RIB3P,R2TLZ8IYTYAIJR,R3C4LR2YHIRZ95,R3M7POECW3UFL3,R31RTO2FZW8SEN,RV2OCYSB602OB,R31GOALBI9UPLK,R1CTAKZMHTLVVO</t>
  </si>
  <si>
    <t>B087FXHB6J</t>
  </si>
  <si>
    <t>Zebronics Zeb-Companion 107 USB Wireless Keyboard and Mouse Set with Nano Receiver (Black)</t>
  </si>
  <si>
    <t>R1ZFP957X6NEUB,R1V5NJVJMX27HK,R37W2Z08BFVMN2,R23NRC2SDTFP1R,R2IDKTNLPSRRXA,R3TRXLCPJ7CXLS,R2RQD6H9YMSUK6,RS9ZB4H3Y5CQZ</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</si>
  <si>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</si>
  <si>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</si>
  <si>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</si>
  <si>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R2BUP3AXKYUHYP,R3B772KI95MWNX,R7R351CJN43NM,R84AXG1XCM1R3,RYCTR2UZGN6GU,R1VNKAJ163SXLP,R310TJNPM9I9ZO,R231H2ZVU5558I</t>
  </si>
  <si>
    <t>B0B31BYXQQ</t>
  </si>
  <si>
    <t>Boult Audio Airbass Z20 True Wireless, 40H Battery Life, Zen ENC Mic, Type-C Lightning Boult Fast Charging (10Mins=100Mins), BoomX Tech Bass, ENC, IPX5 in Ear Earbuds with mic (Green)</t>
  </si>
  <si>
    <t>R3Q0EFB6CKAL4W,R3SBR1YRGFORQV,RHK2VI4OFC8UW,R1QPBRC7ZDKAB6,R2QKG9AO1MMHNQ,RLC1RHGMCZS55,R4RMB9P1YZJV3,R3L44D00WINPGV</t>
  </si>
  <si>
    <t>B07SLMR1K6</t>
  </si>
  <si>
    <t>SanDisk Ultra Flair 64GB USB 3.0 Pen Drive, Multicolor</t>
  </si>
  <si>
    <t>R1HP1ZGFB28GM7,R3JCTIK67UAT4K,R2S9JBF2ECD6C6,R2M4VC26VFSJ5K,R2I3JCCVO4U03G,R3NOWQBXUGHRI9,R3ULD6B7PBI3FQ,R2UQOW05XNOHS5</t>
  </si>
  <si>
    <t>B092X94QNQ</t>
  </si>
  <si>
    <t>boAt Rockerz 330 in-Ear Bluetooth Neckband with Upto 30 Hours Playtime, ASAP  Charge, Signature Sound, Dual Pairing &amp; IPX5 with Mic (Active Black)</t>
  </si>
  <si>
    <t>R1E0E2U9FSYVCE,R1XW3BIC0SBBJY,R1WOPI53IJ9804,R29PDCDRZOK9OT,RP5AN5NRHB0TT</t>
  </si>
  <si>
    <t>B0846D5CBP</t>
  </si>
  <si>
    <t>Casio FX-991ES Plus-2nd Edition Scientific Calculator, Black</t>
  </si>
  <si>
    <t>OfficeProducts|OfficeElectronics|Calculators|Scientific</t>
  </si>
  <si>
    <t>R2MYHLYRBQ49CU,R1ZYG8KT7IKN0F,R1CPM2M1SFJD0Q,R1MT0UWLT7MBYN,RH2E56CG2VRB0,R3O8V8MGL6A3AQ,R2IY9SO9GDZ9ZU,RC16I7A47XY5Z</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</si>
  <si>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</si>
  <si>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</si>
  <si>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</si>
  <si>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R3QXJLS2BDGPZU,R2ZQ7IF3YXTAYB,RB59C2UES2IGE,RCRYJ6I1OC3S4,R3CJKWJKEQBO76,R2EYE183J6PMG0,R22S9G5EXHE6L5,RXTN6L62R1AU0</t>
  </si>
  <si>
    <t>B08H9Z3XQW</t>
  </si>
  <si>
    <t>boAt Bassheads 242 in Ear Wired Earphones with Mic(Blue)</t>
  </si>
  <si>
    <t>R2WQHYFXQ5BCCA,R3BU0MFK2ORFS6,R28DOVGVW1QZXZ,R26XU8W37JQI55,R2S12HQMGEON44,R2NVYGBTVG3FJR,R3VG49O0264FQ9,R2A3HU0CB8SUQ4</t>
  </si>
  <si>
    <t>B08LPJZSSW</t>
  </si>
  <si>
    <t>DIGITEK¬Æ (DTR 260 GT) Gorilla Tripod/Mini 33 cm (13 Inch) Tripod for Mobile Phone with Phone Mount &amp; Remote, Flexible Gorilla Stand for DSLR &amp; Action Cameras</t>
  </si>
  <si>
    <t>Electronics|Cameras&amp;Photography|Accessories|Tripods&amp;Monopods|TripodLegs</t>
  </si>
  <si>
    <t>R1I66H8DGGS985,R1ZQIZ7XIUXVKP,R97VJ0SV72PH6,R387X09HTG3RFI,R129BK806X9B1Q,R3A3JLSFF2WST,R2DLBUT9R8P3K4,R2YZHYSB1WOZ5T</t>
  </si>
  <si>
    <t>B08CYPB15D</t>
  </si>
  <si>
    <t>HP 805 Black Original Ink Cartridge</t>
  </si>
  <si>
    <t>Computers&amp;Accessories|Printers,Inks&amp;Accessories|Inks,Toners&amp;Cartridges|InkjetInkCartridges</t>
  </si>
  <si>
    <t>R1LAI2YEEUW0E0,RR8Y3CSNEHCK6,R1MXV3ILO9VTIP,RJDGO8A1H214O,R39LPM6JEQVLZV,R34GXFIAQ89K4W,R168AR72LPYI6V,RM1F5QKM6SSLE</t>
  </si>
  <si>
    <t>B00MFPCY5C</t>
  </si>
  <si>
    <t>GIZGA essentials Universal Silicone Keyboard Protector Skin for 15.6-inches Laptop (5 x 6 x 3 inches)</t>
  </si>
  <si>
    <t>Computers&amp;Accessories|Accessories&amp;Peripherals|Keyboards,Mice&amp;InputDevices|Keyboard&amp;MiceAccessories|DustCovers</t>
  </si>
  <si>
    <t>R3NB1CQXEVVQIT,R2I6VLGIXFKKU,R1G8SZJG03IY67,R2A1KUYD1M88Q4,R6TRKFTKS65XK,R1QNTQB56PMUJL,RMRNID3H5V0O4,R18D5AL11YJ9ON</t>
  </si>
  <si>
    <t>B07JJFSG2B</t>
  </si>
  <si>
    <t>SanDisk Ultra 128 GB USB 3.0 Pen Drive (Black)</t>
  </si>
  <si>
    <t>R1MOAI12S1FJV1,R1HS4KCJJK9X3U,R248HCB4KB42LJ,R153L369EOHI65,RGTTBAUNEDZSX,R22ICK5OX9INOG,R3ODU59WZ94MGN,R2BGICLNKXFAZH</t>
  </si>
  <si>
    <t>B09NR6G588</t>
  </si>
  <si>
    <t>Boult Audio ZCharge Bluetooth Wireless in Ear Earphones with Mic, 40H Playtime and Super Fast Charging, Environmental Noise Cancellation for Pro+ Calling and IPX5 Water Resistant (Black)</t>
  </si>
  <si>
    <t>R274KY6VMEYJ66,R28WM6HPG5V7YO,R3TAACQ304V0Q5,R1R498JDWJDUOK,R1891ACMV6D38V,RVGO6MWYIVZIU,RIR1M6FLP836E,R1K17D4QNJXNP6</t>
  </si>
  <si>
    <t>B07JPX9CR7</t>
  </si>
  <si>
    <t>Dell WM118 Wireless Mouse, 2.4 Ghz with USB Nano Receiver, Optical Tracking, 12-Months Battery Life, Ambidextrous, Pc/Mac/Laptop - Black.</t>
  </si>
  <si>
    <t>R27S4UNXONW7O4,R3KK8G1AC7URCR,R23LAM247GXXJT,R2IO3IQHTV9ISU,R2IF9WKFZNCZOQ,RXMRCXZ0C6AO1,RUP9QA599PULX,RE3SVGKZFVW84</t>
  </si>
  <si>
    <t>B08D11DZ2W</t>
  </si>
  <si>
    <t>Boult Audio AirBass PowerBuds with Inbuilt Powerbank, 120H Total Playtime, IPX7 Fully Waterproof, Lightning Boult Type-C Fast Charging, Low Latency Gaming, TWS Earbuds with Pro+ Calling Mic (Black)</t>
  </si>
  <si>
    <t>R2TM1SQ2JK9S7K,R12CJ7K0V22F2T,R3PZ9OABVKGYOQ,R1RTA2FATK1OYI,R1ALJXQ6Z6WJSQ,R3LQ7TCDIBG7QE,R3NF49K5GAY77U,R3HR0LBECGBXXA</t>
  </si>
  <si>
    <t>B07Q7561HD</t>
  </si>
  <si>
    <t>Eveready 1015 Carbon Zinc AA Battery - 10 Pieces</t>
  </si>
  <si>
    <t>R25BZYL3L6NDM3,R390YP32C9VB5V,REO2V9YOS1V6L,R11V9HX6ULC67,R2EY9BADLVG0NC,RTC6ZQC3MKS61,R3W19RHKGXE1OV,R2G6M5QQR22IYA</t>
  </si>
  <si>
    <t>B0819HZPXL</t>
  </si>
  <si>
    <t>Zebronics Zeb-Transformer-M Optical USB Gaming Mouse with LED Effect(Black)</t>
  </si>
  <si>
    <t>Computers&amp;Accessories|Accessories&amp;Peripherals|PCGamingPeripherals|GamingMice</t>
  </si>
  <si>
    <t>R3IPDT2UXX2O63,R2U6GKRX21HLG9,R2AK0419W9GNNL,RBFTHSBIUQTM1,R2SNW6BCRZK0AW,R3HVYAAF9REYEZ,R17Z4RNBHFK18Q,R20B3Q5JIZ96QC</t>
  </si>
  <si>
    <t>B00LXTFMRS</t>
  </si>
  <si>
    <t>PIDILITE Fevicryl Acrylic Colours Sunflower Kit (10 Colors x 15 ml) DIY Paint, Rich Pigment, Non-Craking Paint for Canvas, Wood, Leather, Earthenware, Metal, Diwali Gifts for Diwali</t>
  </si>
  <si>
    <t>Home&amp;Kitchen|CraftMaterials|PaintingMaterials|Paints</t>
  </si>
  <si>
    <t>R3FQZ41R2YXT87,R2G63AMNXO48U6,RD1855R8RRSKW,R22BXITISJ2V98,R1ZGPABQCCVHXY,R216MY341QMRQE,R1OKN1Z9UGIGNG,R1E6XVW96KXGKP</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</si>
  <si>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</si>
  <si>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</si>
  <si>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</si>
  <si>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R3ET8JTEIDTNU0,R1FAH4M3BSL55F,R3I8GGSZJCEUGV,R2GKER5LJ744AO,R3OF9WES5OOK6,R2QSNY4PHB2LDU,R24EFZ4RGA54HI,R2XNIDW8U1KWC1</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</si>
  <si>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</si>
  <si>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</si>
  <si>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</si>
  <si>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RZZWEYTD4NC3T,R1MMO2YNT4C36L,R10NGDU2C04L0B,RXIDPVAI088YL,R22KTF9KDGLEK5,R12PC58VMY3MZY,R2HYUYSA0VS4ZY,RIWQ3QB0V2RCQ</t>
  </si>
  <si>
    <t>B0B1F6GQPS</t>
  </si>
  <si>
    <t>Boult Audio FXCharge with ENC, 32H Playtime, 5min=7H Type C Fast Charging, Zen ENC, 14.2 mm BoomX Rich Bass, IPX5, Bluetooth Wireless in Ear Earphones Neckband with mic (Black)</t>
  </si>
  <si>
    <t>R2888CE3TDHQMW,R5OOQZ5ILIG7E,R3CCDJLE61ON18,R1YKND3U30I2MF,R25NCFO26L4LDR,R25Y3SKCCN76RT,R1IVPB2D1II1QZ,R2VTSB2I55FIV8</t>
  </si>
  <si>
    <t>B07LG59NPV</t>
  </si>
  <si>
    <t>Boult Audio Probass Curve Bluetooth Wireless in Ear Earphones with Mic with Ipx5 Water Resistant, 12H Battery Life &amp; Extra Bass (Black)</t>
  </si>
  <si>
    <t>R25T0UEZY5MCOJ,RGH8GEFOI9GPP,RDZQYOXIANHNQ,R3VWD0BGB1RXGB,R1PZZYC3LAWBDJ,RDBIPNQ4FXGZR,RMSTOC1WCLL3X,RD7IUGN9EM77P</t>
  </si>
  <si>
    <t>B00AXHBBXU</t>
  </si>
  <si>
    <t>Casio FX-82MS 2nd Gen Non-Programmable Scientific Calculator, 240 Functions and 2-line Display, Black</t>
  </si>
  <si>
    <t>R36XQGHL3TG2S2,R2KHO4ECNAVNOO,RHTRI5KXL3B0G,R1WKGP3JNWFPZA,RIVY9LOY4XDM8,R15QNG3FMT58V5,R27HZ0L7SXVFCU,R2WA1A30690THA</t>
  </si>
  <si>
    <t>B08MCD9JFY</t>
  </si>
  <si>
    <t>Tygot 10 Inches Big LED Ring Light for Camera, Phone tiktok YouTube Video Shooting and Makeup, 10" inch Ring Light with 7 Feet Long Foldable and Lightweight Tripod Stand</t>
  </si>
  <si>
    <t>Electronics|Cameras&amp;Photography|Flashes|Macro&amp;RinglightFlashes</t>
  </si>
  <si>
    <t>R2UT2VQEDPGN1H,R1IIJGUS2SSR7Q,R3QMEGXUL7BM6J,RJ881YNSQW00R,R2BQHF6K2GYQV2,R3KEPYTBVTTUGK,R38643N4B91P1J,RATIBJBLJ4VZA</t>
  </si>
  <si>
    <t>B083RCTXLL</t>
  </si>
  <si>
    <t>HP X200 Wireless Mouse with 2.4 GHz Wireless connectivity, Adjustable DPI up to 1600, ambidextrous Design, and 18-Month Long Battery Life. 3-Years Warranty (6VY95AA)</t>
  </si>
  <si>
    <t>RMJTIHWOEVJ2S,R2EG04BF78FCDN,R2XS7O4CK0KEE5,RDQ894LVO01UH,RO7RFHI6XIDYE,R3J3S08AQQCGNM,R52K5GWEQ070L,R3LXH31GPSHNYD</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</si>
  <si>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</si>
  <si>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</si>
  <si>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</si>
  <si>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R3EGID2HUY7LU8,R27APYDW4ZMR7T,R31XXA5MOY1R4E,R3R9A3JWS33ERF,R1EFI61RMD0Z15,R1LRD22T6K2R3B,R2OI7X78Y7QIEA,R2XQJXUXNN0A12</t>
  </si>
  <si>
    <t>B07GVR9TG7</t>
  </si>
  <si>
    <t>TP-Link Archer AC1200 Archer C6 Wi-Fi Speed Up to 867 Mbps/5 GHz + 400 Mbps/2.4 GHz, 5 Gigabit Ports, 4 External Antennas, MU-MIMO, Dual Band, WiFi Coverage with Access Point Mode, Black</t>
  </si>
  <si>
    <t>Computers&amp;Accessories|NetworkingDevices|Routers</t>
  </si>
  <si>
    <t>R1KQN0FQ8TQUYP,R2LIHYNX33S3JW,R2MSZF0CBI5362,R2RECNPT3U4S0R,R1G9BQDKBF78M7,R2GO75L7U86Z1V,R33PHX4BSNENA9,R301O6LFOU2YZ8</t>
  </si>
  <si>
    <t>B0856HY85J</t>
  </si>
  <si>
    <t>boAt Rockerz 550 Over Ear Bluetooth Headphones with Upto 20 Hours Playback, 50MM Drivers, Soft Padded Ear Cushions and Physical Noise Isolation, Without Mic (Black)</t>
  </si>
  <si>
    <t>Electronics|Headphones,Earbuds&amp;Accessories|Headphones|Over-Ear</t>
  </si>
  <si>
    <t>R16XVVFYUNVL5L,R2MGT9GPFEHTPY,R326AAFTL0LMUL,R1XBQN0IY6V5VX,R1LMKF935MRJMW,R3VHEFOX9HOCWT,R1JEOGWKLERZIC,R35KI765XWBP34</t>
  </si>
  <si>
    <t>B07CD2BN46</t>
  </si>
  <si>
    <t>Xiaomi Mi Wired in Ear Earphones with Mic Basic with Ultra Deep Bass &amp; Aluminum Alloy Sound Chamber (Black)</t>
  </si>
  <si>
    <t>R13Z8MSR50H9UK,RM7JUADWLUK6A,RKJS44FVJ9WDN,R3NMULZYX4HN7N,R1F88W61P4OKYN,RBO17QNYZ6BIP,R3QD7XA5DS8I8K,R18F8VXBV6TZLO</t>
  </si>
  <si>
    <t>B07PLHTTB4</t>
  </si>
  <si>
    <t>Zodo 8. 5 inch LCD E-Writer Electronic Writing Pad/Tablet Drawing Board (Paperless Memo Digital Tablet)</t>
  </si>
  <si>
    <t>R2MSV2JRVJGRQN,R2N6TQ3N4XSSFR,R3Q36Y6U3YKG6B,R3B62FXQRPYCBF,R3DSCZL1XTGQAX,RQSHBH1TBP4AB,R18HLYU58YH1LI,RSKKY88AN663W</t>
  </si>
  <si>
    <t>B077T3BG5L</t>
  </si>
  <si>
    <t>Zebronics ZEB-KM2100 Multimedia USB Keyboard Comes with 114 Keys Including 12 Dedicated Multimedia Keys &amp; with Rupee Key</t>
  </si>
  <si>
    <t>R3I9ZZITI5NO9G,R2AO8Y28HYFSGN,RVJ7OESUFXN6U,R1MDDB3FYXXEVL,R3G7Y5WQT3T0AV,ROCT9PEGTFHBI,R24WVK7TASKNPN,RUOVM34GI6ISW</t>
  </si>
  <si>
    <t>B079Y6JZC8</t>
  </si>
  <si>
    <t>ZEBRONICS Zeb-Comfort Wired USB Mouse, 3-Button, 1000 DPI Optical Sensor, Plug &amp; Play, for Windows/Mac, Black</t>
  </si>
  <si>
    <t>R2SLVB4IDEDVF4,R2RV27ZD33RI6P,RADJ27GF3JOCA,R3EL9BC8AYLS8M,R3P1N9EPS61ITV,R3IXD6WLRFIN2Y,R3QEKYN8ZHH98T,R3RZ9TPNV34433</t>
  </si>
  <si>
    <t>B0856HNMR7</t>
  </si>
  <si>
    <t>boAt Rockerz 370 On Ear Bluetooth Headphones with Upto 12 Hours Playtime, Cozy Padded Earcups and Bluetooth v5.0, with Mic (Buoyant Black)</t>
  </si>
  <si>
    <t>R2JKCB5MNWKW9N,R2XZB8KBJN241T,R1R3NYQMODNGM8,R3CICAEO8AI5Q4,R1K987VOWZ2H3F,R2JA4G9JMA2D4O,R1KZ1EN293BV13,R66WLAR3WTRKN</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</si>
  <si>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</si>
  <si>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</si>
  <si>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</si>
  <si>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R2F293IOSSP7QX,R35TMVD8F23NNK,R2RP81I94A906C,RB6PFQQVU7KUM,R37XBQ83OS51H0,R2XMCSACFNMHSM,R3OAPCUWZ6KJ0E,R369ID2WU66LI8</t>
  </si>
  <si>
    <t>B00LVMTA2A</t>
  </si>
  <si>
    <t>Panasonic CR-2032/5BE Lithium Coin Battery - Pack of 5</t>
  </si>
  <si>
    <t>Electronics|GeneralPurposeBatteries&amp;BatteryChargers</t>
  </si>
  <si>
    <t>R2DRWYU4KRZG8M,R2C4X2752MM324,R2XH62C0OMV1KN,RHNRKZTFXDK89,R4KUI529XXAL5,R2YBU1X775PBO7,R2SP06FB7XB3NM,R3TQ721HDLL0UC</t>
  </si>
  <si>
    <t>B07TR5HSR9</t>
  </si>
  <si>
    <t>MemeHo¬Æ Smart Standard Multi-Purpose Laptop Table with Dock Stand/Study Table/Bed Table/Foldable and Portable/Ergonomic &amp; Rounded Edges/Non-Slip Legs/Engineered Wood with Cup Holder (Black)</t>
  </si>
  <si>
    <t>RF73D5K5ZPBIU,R34D9LRZ543WW0,RXSU1WELHKSJV,RDJYI5PWSD45Y,R1UTEEMGPZ5T12,R3LZFS4QTCAHA8,R1Y8IAT73QZGHC,R19NL3QGC4DMZ7</t>
  </si>
  <si>
    <t>B0819ZZK5K</t>
  </si>
  <si>
    <t>SanDisk Ultra Dual Drive Go USB Type C Pendrive for Mobile (Black, 128 GB, 5Y - SDDDC3-128G-I35)</t>
  </si>
  <si>
    <t>R3PB00C7ZEBAMG,RVUGXND7SHFW8,R9LR8JP82ED2X,R32N5S5Q1W3RHU,R2W4T3SW0RJWWT,ROTKHGUAN5KUR,R2J5Z02Y4QL66Z,R2Z8H0DEYU31U1</t>
  </si>
  <si>
    <t>B08QJJCY2Q</t>
  </si>
  <si>
    <t>Tizum Mouse Pad/ Computer Mouse Mat with Anti-Slip Rubber Base | Smooth Mouse Control | Spill-Resistant Surface for Laptop, Notebook, MacBook, Gaming, Laser/ Optical Mouse, 9.4‚Äùx 7.9‚Äù, Multicolored</t>
  </si>
  <si>
    <t>R10758I9J937X1,R2QT07V4QXKIFY,R2BLT775YXVSXH,R3V1U8IIB8FFO2,RVBV8BEJ26OG6,R1LXTDC37JH60V,R1ICRMTTWYOFPK,R1HTJYYR59HC3S</t>
  </si>
  <si>
    <t>B07L5L4GTB</t>
  </si>
  <si>
    <t>Epson 003 65 ml for EcoTank L1110/L3100/L3101/L3110/L3115/L3116/L3150/L3151/L3152/L3156/L5190 Black Ink Bottle</t>
  </si>
  <si>
    <t>R4S7MHI8MJKLU,R1FNXA35SQ0AGR,REM1ZOQ5E2OE4,R3CD63WPYMHSO9,R3CYO0PKFDTBV2,RT4VEG1QJSZ5D,R1BLZ8NFKP1FN8,R312VCX5UBOTYJ</t>
  </si>
  <si>
    <t>B07L8KNP5F</t>
  </si>
  <si>
    <t>ZEBRONICS Zeb-Thunder Bluetooth Wireless Over Ear Headphone FM, mSD, 9 hrs Playback with Mic (Black)</t>
  </si>
  <si>
    <t>R11O7WDJVC8065,R2UF3J3M2DDJ07,R1J14TB65SWAKO,R97GYSJA4SZEV,R3GJ3X7MYRST9G,RGI050G1TY9NP,R11LGEEJ1QQ8HI,RP53N14Q2723T</t>
  </si>
  <si>
    <t>B08CF4SCNP</t>
  </si>
  <si>
    <t>Quantum QHM-7406 Full-Sized Keyboard with () Rupee Symbol, Hotkeys and 3-pieces LED function for Desktop/Laptop/Smart TV Spill-Resistant Wired USB Keyboard with 10 million keystrokes lifespan (Black)</t>
  </si>
  <si>
    <t>R2L4XIZ518GOR1,RPVZZE1EB5RNS,RF4O6NIV5JCCW,R34V1K30QYA0OB,R3QB4RKKFY10JI,R19ZQCPYHQWLK7,R2XHVF9XQDSISL,R3JGGBNU2POS7K</t>
  </si>
  <si>
    <t>B09XX51X2G</t>
  </si>
  <si>
    <t>STRIFF Laptop Tabletop Stand, Fold-Up, Adjustable, Ventilated, Portable Holder for Desk, Aluminum Foldable Laptop Ergonomic Compatibility with up to 15.6-inch Laptop, All Mac, Tab, and Mobile (Silver)</t>
  </si>
  <si>
    <t>R1INL4UFJMHNYR,R1JKLP968JFII9,R1V4XNUIURS7GC,R3ADRUHE42WCJE,RS7H27GCGREXQ,R41ZM7UPJZQ8W,RXM4QJZX5M7Q4,RUWA5ZR9LSQBH</t>
  </si>
  <si>
    <t>B01M72LILF</t>
  </si>
  <si>
    <t>Logitech M221 Wireless Mouse, Silent Buttons, 2.4 GHz with USB Mini Receiver, 1000 DPI Optical Tracking, 18-Month Battery Life, Ambidextrous PC / Mac / Laptop - Charcoal Grey</t>
  </si>
  <si>
    <t>R2ZXDFN8U4X0T3,RD94LCPFDC5TC,R2S5WXQYTXTQYQ,R2ACY9811MRUN5,R3LCHR1A1RPV6S,RT7JIX9SX80E1,R3L8S4KNQ9XCO6,R5F8EK88EABNY</t>
  </si>
  <si>
    <t>B00LZLQ624</t>
  </si>
  <si>
    <t>Classmate Soft Cover 6 Subject Spiral Binding Notebook, Single Line, 300 Pages</t>
  </si>
  <si>
    <t>OfficeProducts|OfficePaperProducts|Paper|Stationery|Notebooks,WritingPads&amp;Diaries|WireboundNotebooks</t>
  </si>
  <si>
    <t>R2QV1JD5V8C2S1,RG4C2KF3ZRM0O,R2W29VY8NK4944,R1CND8STT3PIJ9,R28HD6AAAURKH9,R1YCVCHRY2S75S,R3HTDIUAXMK62H,ROTGU2DMM6OU0</t>
  </si>
  <si>
    <t>B09GB5B4BK</t>
  </si>
  <si>
    <t>HP 150 Wireless USB Mouse with Ergonomic and ambidextrous Design, 1600 DPI Optical Tracking, 2.4 GHz Wireless connectivity, Dual-Function Scroll Wheel and 12 Month Long Battery Life. 3-Years Warranty.</t>
  </si>
  <si>
    <t>R30U9FM8KQM6XF,R29JQ2K07HBYIF,R2E2HQUWWCQ7KQ,R296GRK7CYBW8R,RQYGF5HURT4Q7,R2UMKGAL43EGDB,R2BJNGYIXCJZR3,R1LPMCFZIBBS1E</t>
  </si>
  <si>
    <t>B015ZXUDD0</t>
  </si>
  <si>
    <t>Duracell Rechargeable AA 1300mAh Batteries, 4Pcs</t>
  </si>
  <si>
    <t>Electronics|GeneralPurposeBatteries&amp;BatteryChargers|RechargeableBatteries</t>
  </si>
  <si>
    <t>R32VTB32ABV5KD,R6MP28BOL57KT,R2EAVEVO5QBCY0,R2RGL2ER7IIAIM,R14FBKM06QD50M,R1LYEOV92R84LX,R2DQHH5ZDEIZF7,R20YKGEYEPCEGL</t>
  </si>
  <si>
    <t>B09PL79D2X</t>
  </si>
  <si>
    <t>boAt Airdopes 181 in-Ear True Wireless Earbuds with ENx  Tech, Beast  Mode(Low Latency Upto 60ms) for Gaming, with Mic, ASAP  Charge, 20H Playtime, Bluetooth v5.2, IPX4 &amp; IWP (Cool Grey)</t>
  </si>
  <si>
    <t>RO77OQG21KZ7C,R14P5VL1FNT9AH,R2XDRJHJRKJC9T,R18FB15M733QII,R892AATDO8QNT,RZ5L8BVT0THNE,R3LEJZ4FF2OSYZ,R3CQCCWYS8XQ4Q</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</si>
  <si>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</si>
  <si>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</si>
  <si>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</si>
  <si>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R3NMEJ9FHUKIM5,R9Q5HZCYA8M7W,R1TBL4GV1NUX07,R107YDPAWIHVKN,R3ON78SE4U0D4D,R1S9OCH99PFHGW,R3VB6LUO0KQAC7,R38WR5MFISLU9H</t>
  </si>
  <si>
    <t>B084PJSSQ1</t>
  </si>
  <si>
    <t>SanDisk Ultra Dual Drive Luxe USB Type C Flash Drive (Silver, 128 GB, 5Y - SDDDC4-128G-I35)</t>
  </si>
  <si>
    <t>R21XRUZQ2MQ2ME,R368V5GBBAVTKL,RWYWGRLTSJX7N,R3VR8G8SJCIQM,R2SME90R32XR18,R2BTUXHC0LJSK2,R2LJ7EU195HEBH,R3SQTXO5SE96IF</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</si>
  <si>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</si>
  <si>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</si>
  <si>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</si>
  <si>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R3CUNCZTU43JPP,RSO46BN8S4OSU,R2UD5D7T4DZRE5,R2XLJQREI5N1VB,R29MV5DZH3FQBH,R9F5EX21OJF17,R12QT09SFCET3,R2RQYG7OHKC98T</t>
  </si>
  <si>
    <t>B08CYNJ5KY</t>
  </si>
  <si>
    <t>HP 682 Black Original Ink Cartridge</t>
  </si>
  <si>
    <t>R3C592OSGL2F93,R1E0XZJHFH6TXM,R2ENRB8YO7Y4S1,R3D1R5YMT9NWFM,R333HIWFHBI9EX,R3EGM0TULXVGUT,R3IJK2M8NM5F25,RYO5JW13I0MCH</t>
  </si>
  <si>
    <t>B00Y4ORQ46</t>
  </si>
  <si>
    <t>Logitech H111 Wired On Ear Headphones With Mic Black</t>
  </si>
  <si>
    <t>R3H4H2BLYJ8K54,R1P0BZF3X3CT7I,R2UC6S1JJBFG43,R3NEEKXGIP67K0,R1U5XLD5P7F7FU,R2A1XQCL3IR2SO,R1PQT6I4G8V4UP,R3ALX1UAMP0V5F</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</si>
  <si>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</si>
  <si>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</si>
  <si>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</si>
  <si>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R2QDKL6M3BGGR8,R2GXKYBJXNF3HR,R3OBHPHLETR6ZR,R6ZP9NF1BL84O,R1OIEL27NJ0RCO,R1JQG83T7U855F,R3J34H7VBLFKDM,R39DXFGYRXPIW2</t>
  </si>
  <si>
    <t>B00A0VCJPI</t>
  </si>
  <si>
    <t>TP-Link TL-WA850RE Single_Band 300Mbps RJ45 Wireless Range Extender, Broadband/Wi-Fi Extender, Wi-Fi Booster/Hotspot with 1 Ethernet Port, Plug and Play, Built-in Access Point Mode, White</t>
  </si>
  <si>
    <t>RU4VUDDZCAKWJ,R3F278LDDKWR82,R1NBKTUA3TDF0X,R1SXNGZHUU7T1A,R19G9M4DV85UZR,RI0WQOZ9OHFQR,RMHY4XGSZT7UR,R84PM9B4EXEQX</t>
  </si>
  <si>
    <t>B00UGZWM2I</t>
  </si>
  <si>
    <t>COI Note Pad/Memo Book with Sticky Notes &amp; Clip Holder with Pen for Gifting</t>
  </si>
  <si>
    <t>OfficeProducts|OfficePaperProducts|Paper|Stationery|Notebooks,WritingPads&amp;Diaries|Notepads&amp;MemoBooks</t>
  </si>
  <si>
    <t>R1XME75YUKM2OB,RZ4IS44C3AS2F,RDD5TKKRXAHI6,R3IYQJAV7Z3IIJ,R1OUFD8RNQEGRO,RUTSM8SFB6IK1,RD1I9V3J84SRN,R19Y060OGX1449</t>
  </si>
  <si>
    <t>B00R1P3B4O</t>
  </si>
  <si>
    <t>Fujifilm Instax Mini Single Pack 10 Sheets Instant Film for Fuji Instant Cameras</t>
  </si>
  <si>
    <t>Electronics|Cameras&amp;Photography|Accessories|Film</t>
  </si>
  <si>
    <t>RPGQI0SP1LWQD,RQ38JN12KFAGP,R3HYEK5C8SAQU7,R3B1AQRLPRCM0G,R2ZAAKRLUZBNOY,RINQEFDY3172H,R3S8DLWTVTZT74,R2889VE9YMT0EZ</t>
  </si>
  <si>
    <t>B09DG9VNWB</t>
  </si>
  <si>
    <t>Samsung Galaxy Watch4 Bluetooth(4.4 cm, Black, Compatible with Android only)</t>
  </si>
  <si>
    <t>R3KPZ8P5M4PG72,R2HSDBDLRKBOC0,R2EI8C7FUKOSDO,R3BRLV8FDVV6QB,R1YHHQ223HBPE9,R2UAVXBGV8WK3N,RPTZZYC6X5HF,R327KYMPRK1R5H</t>
  </si>
  <si>
    <t>B09Y5MP7C4</t>
  </si>
  <si>
    <t>Noise Buds Vs104 Bluetooth Truly Wireless in Ear Earbuds with Mic, 30-Hours of Playtime, Instacharge, 13Mm Driver and Hyper Sync (Charcoal Black)</t>
  </si>
  <si>
    <t>R2XES5SVJG8YP1,R3ISE0B84H2FC4,R32PBSE5T01GP3,RF7XT25GUKMXL,R90ADLZBP2L4B,R1ININDVW54554,RSL20NEE3CM3Z,R8NGRUX0L544R</t>
  </si>
  <si>
    <t>B01DJJVFPC</t>
  </si>
  <si>
    <t>Duracell Ultra Alkaline AAA Battery, 8 Pcs</t>
  </si>
  <si>
    <t>R3NINARQVMB04K,R3V669AZP1XAAF,R20I705WTEEW1V,RY83C96248L5V,R26RSSJWPNLVT2,R19L3YHA555YWV,R1ZAZH2LQQV1BO,R2X7KQZQ9OM9SP</t>
  </si>
  <si>
    <t>B07DFYJRQV</t>
  </si>
  <si>
    <t>JBL C200SI, Premium in Ear Wired Earphones with Mic, Signature Sound, One Button Multi-Function Remote, Angled Earbuds for Comfort fit (Blue)</t>
  </si>
  <si>
    <t>RO083A44QXKV9,R3C3602BFFOSHL,R3CJ93AM926Y16,RG0532BEQHFMJ,R664LC5TVQ8FY,R351V55RSSHHKF,R1O8VW90GF66XT,R15LLQQDFS6UUR</t>
  </si>
  <si>
    <t>B08L879JSN</t>
  </si>
  <si>
    <t>Acer EK220Q 21.5 Inch (54.61 cm) Full HD (1920x1080) VA Panel LCD Monitor with LED Back Light I 250 Nits I HDMI, VGA Ports I Eye Care Features Like Bluelight Shield, Flickerless &amp; Comfy View (Black)</t>
  </si>
  <si>
    <t>Computers&amp;Accessories|Monitors</t>
  </si>
  <si>
    <t>R12NQTT6JQ7IUU,RY86UV8SMZI90,R2AAYZE6G6UIAU,R39Q207BAEQQWR,RSZFFKU0IDHKS,R2GFFY2F5H41KG,R36TOBMRAZCRCQ,R2DCMA2LKZOX95</t>
  </si>
  <si>
    <t>B08TDJNM3G</t>
  </si>
  <si>
    <t>E-COSMOS 5V 1.2W Portable Flexible USB LED Light (Colors May Vary, Small) - Set of 2 Pieces</t>
  </si>
  <si>
    <t>Computers&amp;Accessories|Accessories&amp;Peripherals|USBGadgets|Lamps</t>
  </si>
  <si>
    <t>R3CEIRJ8YFRONO,R3ICE0RT3T14TH,R17764XIRZDB5H,RI1X7COS2IBOL,R33A1O2FLMSC3Z,RHFEA5EOYKD7Q,R1GTW2UMC0N8KZ,R33OGOISGY92FA</t>
  </si>
  <si>
    <t>B06XSK3XL6</t>
  </si>
  <si>
    <t>boAt Dual Port Rapid Car Charger (Qualcomm Certified) with Quick Charge 3.0 + Free Micro USB Cable - (Black)</t>
  </si>
  <si>
    <t>R9OEDGO6AP6W,R18J04KXIBBB6N,R70MW25QBMRGK,R3AX6PA4E2TM2G,R7HUKVB4XODCQ,R1J8EL6DD8FXI4,R1GYAYF8LG0P4Y,R2O8NMN02QCYQT</t>
  </si>
  <si>
    <t>B07YNTJ8ZM</t>
  </si>
  <si>
    <t>Zebronics ZEB-COUNTY 3W Wireless Bluetooth Portable Speaker With Supporting Carry Handle, USB, SD Card, AUX, FM &amp; Call Function. (Green)</t>
  </si>
  <si>
    <t>R2SK5PPC2ZKCL5,RD7IHEAUK0KA6,R32GOT9K2GCKQG,R2ODSY8YMSYDBQ,R1GJIXYJ1WCO16,R3F1T36YXCNJUT,R1TWYPGF1F4VJW,R2ZI8M3NTETFJT</t>
  </si>
  <si>
    <t>B07KR5P3YD</t>
  </si>
  <si>
    <t>Zebronics Wired Keyboard and Mouse Combo with 104 Keys and a USB Mouse with 1200 DPI - JUDWAA 750</t>
  </si>
  <si>
    <t>R1JXCQXDJH1CEV,R3C6DZWAYPPVIX,R2RMNGCEK9JTR6,R2TWPQKNMIHDWC,R2GAXBVB8VNNFW,RS8LJM8U4MFL9,R36X9P0X5BIB9V,RC4NQGWR1VSW1</t>
  </si>
  <si>
    <t>B08FB2LNSZ</t>
  </si>
  <si>
    <t>JBL Tune 215BT, 16 Hrs Playtime with Quick Charge, in Ear Bluetooth Wireless Earphones with Mic, 12.5mm Premium Earbuds with Pure Bass, BT 5.0, Dual Pairing, Type C &amp; Voice Assistant Support (Black)</t>
  </si>
  <si>
    <t>R3NMIVJ17E0X21,RB5W0IR72WUCL,RYFMIDRTCXL9G,RAXJMWTTGEC3N,R3NIYIIT389DWG,R9X812EYFQOYQ,R3JUK9JGV9M0OZ,R11666SEDDXZ66</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</si>
  <si>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</si>
  <si>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</si>
  <si>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</si>
  <si>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R1B4X8ITOATQ0C,R5WG9NHM3YOOT,R3TAVI48RMGJX5,RILQMI1I1DYD1,R1R099R1LF5U9A,R26A4K18YPO7PL,R336HLDD03LJVQ,R21IQ39FHPMSQZ</t>
  </si>
  <si>
    <t>B01N6LU1VF</t>
  </si>
  <si>
    <t>SanDisk Ultra Dual 64 GB USB 3.0 OTG Pen Drive (Black)</t>
  </si>
  <si>
    <t>R3D9U8JX5A9TUJ,R35QH8XSF5Q7Q8,R2GIERTOOHJ61Y,R1C41WPHWU3HQU,R1KWYGPK5B25QW,R29JX6DV9W8CEX,R2NC01NL944UV6,R383NYRRUUA4RG</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</si>
  <si>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</si>
  <si>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</si>
  <si>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</si>
  <si>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R3B27WULJTV0TX,R17QJ5UVWP6FA3,R3QKFVLI9WHP40,R3LEQKCCAHPSWR,R11H2N84QPASNY,R393EMOMYGZ5FU,R17HKZQD6S4TMP,R16FEY4VDG9V22</t>
  </si>
  <si>
    <t>B086WMSCN3</t>
  </si>
  <si>
    <t>boAt Airdopes 171 in Ear Bluetooth True Wireless Earbuds with Upto 13 Hours Battery, IPX4, Bluetooth v5.0, Dual Tone Finish with Mic (Mysterious Blue)</t>
  </si>
  <si>
    <t>R9WFEPTQ1AVOT,R21UPDIAM0TVWB,RHZHGXAI6M674,R3IWE5ZPWKQ69C,RMVC4YY8V7RYM,R1G1RT7104E5RE,R14Q3C6MLJ03P2,R35VJEPZY0GU3B</t>
  </si>
  <si>
    <t>B003B00484</t>
  </si>
  <si>
    <t>Duracell Plus AAA Rechargeable Batteries (750 mAh) Pack of 4</t>
  </si>
  <si>
    <t>R5L3FAFS6JXJF,R1VTQ25LXQX5UD,R6RJYAZUM5240,R1S8HH7X7WWELD,R3VAP7JD6S5Q9B,R2RJV9PK2QMAQJ,R2JSE9NKI4XHKF,R1LUV2WJODYVJ2</t>
  </si>
  <si>
    <t>B003L62T7W</t>
  </si>
  <si>
    <t>Logitech B100 Wired USB Mouse, 3 yr Warranty, 800 DPI Optical Tracking, Ambidextrous PC/Mac/Laptop - Black</t>
  </si>
  <si>
    <t>R3U9FRV2Q625DO,R3EJZ83W9OHW3D,RSH53O0JL66NL,R3BMZS3M7NRJ6H,R1KGMYE82EPYDO,RG1M1ENVZBFAP,R1WFXJNNGSCEPV,R1NAE9JMVSXVA1</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</si>
  <si>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</si>
  <si>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</si>
  <si>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</si>
  <si>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</si>
  <si>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R2GUYHS0CU32OU,R3TKVWL3ZLGJ2L,R1EC5MKPYJIUG3,R3MLY4J9APFPSY,R1Q2LLFMPBKRC5,R10RLPU4M73CP6,R34MKCOD6O491E,R3R6D9TUIP8SNV</t>
  </si>
  <si>
    <t>B00NNQMYNE</t>
  </si>
  <si>
    <t>AirCase Rugged Hard Drive Case for 2.5-inch Western Digital, Seagate, Toshiba, Portable Storage Shell for Gadget Hard Disk USB Cable Power Bank Mobile Charger Earphone, Waterproof (Black)</t>
  </si>
  <si>
    <t>R3CX62IV0TSF01,R2K650XLDC67WC,RIL3X4K17UXMZ,RSOVJCRH662YN,R20C8843BM8Z3U,R2WQI4JZU8FHJA,R47YX2LMQDMCL,R2Y2GMH611HDB2</t>
  </si>
  <si>
    <t>B0B217Z5VK</t>
  </si>
  <si>
    <t>Noise Buds VS402 Truly Wireless in Ear Earbuds, 35-Hours of Playtime, Instacharge, Quad Mic with ENC, Hyper Sync, Low Latency, 10mm Driver, Bluetooth v5.3 and Breathing LED Lights (Neon Black)</t>
  </si>
  <si>
    <t>R1H4NEOQ6UEAUO,R1EXCFKOXU8V4G,R26ZOQR926DPVQ,R29VVCLZZLXMKP,R1EQ6Z6IDFUDQU,R2OOANZHYPNGCF,R22ZFYL3I9O4CV,R3SHUZZHWO2W3P</t>
  </si>
  <si>
    <t>B07B88KQZ8</t>
  </si>
  <si>
    <t>JBL Go 2, Wireless Portable Bluetooth Speaker with Mic, JBL Signature Sound, Vibrant Color Options with IPX7 Waterproof &amp; AUX (Blue)</t>
  </si>
  <si>
    <t>R1HX6VQS2UYU8R,R3A39U8MP8LIWS,R2Y7Y17C8YALB,RSQG0AYJ4V2D8,R2WV6HSBBEWM30,R1AHXLKGDRQUYJ,R1BTJA3264JTT5,R1CIASP6T84E5I</t>
  </si>
  <si>
    <t>B07Z3K96FR</t>
  </si>
  <si>
    <t>Robustrion Tempered Glass Screen Protector for iPad 10.2 inch 9th Gen Generation 2021 8th Gen 2020 7th Gen 2019</t>
  </si>
  <si>
    <t>Computers&amp;Accessories|Accessories&amp;Peripherals|TabletAccessories|ScreenProtectors</t>
  </si>
  <si>
    <t>R207L99B0HON4H,REU6EKQK98RBL,RM596L5QWH41H,R3S583DFLJ72KS,R2RV6Q4UAGYKUY,R3O59TXWPHOPEO,RMVC7IIYGMZJ8,R2V8YZ8X1YQY5C</t>
  </si>
  <si>
    <t>B0756CLQWL</t>
  </si>
  <si>
    <t>Redgear Pro Wireless Gamepad with 2.4GHz Wireless Technology, Integrated Dual Intensity Motor, Illuminated Keys for PC(Compatible with Windows 7/8/8.1/10 only)</t>
  </si>
  <si>
    <t>Computers&amp;Accessories|Accessories&amp;Peripherals|PCGamingPeripherals|Gamepads</t>
  </si>
  <si>
    <t>R1CKJXFP143T9U,R31WPX3OC28CK7,R1S0S55YJ1UNXW,R1VQUWXWHW7F39,R2YJT6N81TWW2J,R3TY53243YFG8E,RFMQXL2EJSMQ9,R1ZD2CRP65AO8B</t>
  </si>
  <si>
    <t>B004IO5BMQ</t>
  </si>
  <si>
    <t>Logitech M235 Wireless Mouse, 1000 DPI Optical Tracking, 12 Month Life Battery, Compatible with Windows, Mac, Chromebook/PC/Laptop</t>
  </si>
  <si>
    <t>R28ZB0YUM6FKKB,RNB44LXBJIPTL,RVSWATRY0CJIV,R3IJ7R6T1XNRDW,RDC2ZTQAO2XXC,R1RFN16MM6BMUM,R2O8DIRX6ME9HQ,R50QNWM2SDL2V</t>
  </si>
  <si>
    <t>B01HGCLUH6</t>
  </si>
  <si>
    <t>TP-link N300 WiFi Wireless Router TL-WR845N | 300Mbps Wi-Fi Speed | Three 5dBi high gain Antennas | IPv6 Compatible | AP/RE/WISP Mode | Parental Control | Guest Network</t>
  </si>
  <si>
    <t>RYVGISVDMR782,R2SUYAKH1B3Y9A,R2A98UDM7A9PQZ,R24J0BEZA2THE5,R1PUJMNHTMHNWS,RWIBZAS0R8OND,R1042SYVJXWW5H,R1MPZFZKGIYFRW</t>
  </si>
  <si>
    <t>B01N4EV2TL</t>
  </si>
  <si>
    <t>Logitech MK240 Nano Wireless USB Keyboard and Mouse Set, 12 Function Keys 2.4GHz Wireless, 1000DPI, Spill-Resistant Design, PC/Mac, Black/Chartreuse Yellow</t>
  </si>
  <si>
    <t>R1RUKN8RB2RKOV,R2DBKFMLI7ZC68,R2935VQS8956B4,R2HNYWLYAUUF0,RPZX6OUAQAC2Q,R2M2E3K9WCOT8C,R3I4DTEZHG51AT,R3HSC8JRXPXLN5</t>
  </si>
  <si>
    <t>B08MZQBFLN</t>
  </si>
  <si>
    <t>Callas Multipurpose Foldable Laptop Table with Cup Holder | Drawer | Mac Holder | Table Holder Study Table, Breakfast Table, Foldable and Portable/Ergonomic &amp; Rounded Edges/Non-Slip Legs (WA-27-Black)</t>
  </si>
  <si>
    <t>R1GJXMBEY4O49A,R2RJ4QKYQ0VWIL,R2C6XBMID12B8B,R3MT7MII7720H4,RRGGJ6YHE8TBS,RU9GH76MXDYL8,R30MQSL9GAYO5P,R1IO6YQ3NZVJIK</t>
  </si>
  <si>
    <t>B0752LL57V</t>
  </si>
  <si>
    <t>Casio MJ-12D 150 Steps Check and Correct Desktop Calculator</t>
  </si>
  <si>
    <t>OfficeProducts|OfficeElectronics|Calculators|Basic</t>
  </si>
  <si>
    <t>R3S29FN21O2CMZ,R11MO8HH0GUD1M,R3TQJKN7EJKGXO,R1TC8NPQAQ5J3C,R1PFTUO42S9ALO,R3GFV68WKN08V3,R2Y75UNA9CGD8E,RV7AO8FJ14RY7</t>
  </si>
  <si>
    <t>B09Z28BQZT</t>
  </si>
  <si>
    <t>Amazon Basics Multipurpose Foldable Laptop Table with Cup Holder, Brown</t>
  </si>
  <si>
    <t>R1IF6OX5EMCHRA,R11D9Q1R128JAS,RYHX3VX289G1,R19FHZ8XC2J59F,R30VMLL7S21LYI,R2SB7CBS0DFSTW,RQWYUTNJ2RA2L,R1TM8DUKLOEWBV</t>
  </si>
  <si>
    <t>B094DQWV9B</t>
  </si>
  <si>
    <t>Kanget [2 Pack] Type C Female to USB A Male Charger | Charging Cable Adapter Converter compatible for iPhone 14, 13, 12,11 Pro Max/Mini/XR/XS/X/SE, Samsung S20 ultra/S21/S10/S8/S9/MacBook Pro iPad (Grey)</t>
  </si>
  <si>
    <t>R1QIWMR6C3F3U0,R1MSGOZTOMZE4B,R20OZCEE82GU0W,RMKY6FED1DV2L,R3BYJ1ULP499GK,R3G93XCNRW5ZRM,R2AKI7N239TKC6,R1QCWFZKUGG13I</t>
  </si>
  <si>
    <t>B0BBMPH39N</t>
  </si>
  <si>
    <t>Amazon Basics Magic Slate 8.5-inch LCD Writing Tablet with Stylus Pen, for Drawing, Playing, Noting by Kids &amp; Adults, Black</t>
  </si>
  <si>
    <t>R37B1CGX8LWLNS,RUFFDMZAXAV0E,R1FUPYVQBR42LV,R283XBLNQ2SZ1E,REJ2BDZ46X1UX,R1I8OS16C2AHO1,R3JWC2LKUMZBD3,R1F3K6BW2IEZBJ</t>
  </si>
  <si>
    <t>B097JQ1J5G</t>
  </si>
  <si>
    <t>Zebronics ZEB-90HB USB Hub, 4 Ports, Pocket Sized, Plug &amp; Play, for Laptop &amp; Computers</t>
  </si>
  <si>
    <t>Computers&amp;Accessories|Accessories&amp;Peripherals|USBHubs</t>
  </si>
  <si>
    <t>R2OTWTVJ7UBDIL,R3I2UK18RSKIIX,R3F9R8G9YHTF6,R2KV2L7KD9GGXJ,R3HJSJJMUWOH8Y,ROTCPLKO6UKDA,R3QONJCF8NKEWD,R1FEIDBQF2KF9N</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</si>
  <si>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</si>
  <si>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</si>
  <si>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</si>
  <si>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</si>
  <si>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R14UKNZTUGMLYJ,R1W6GXERH9XYVJ,R2XFIAZAPHYP3B,R2NKYQY8W7X4HQ,R1JJLPIVVGYYVD,R34HN1WQOVXABP,R1CFS1H3NYJT22,R2LARKDVN5VEA6</t>
  </si>
  <si>
    <t>B08CHZ3ZQ7</t>
  </si>
  <si>
    <t>Redgear A-15 Wired Gaming Mouse with Upto 6400 DPI, RGB &amp; Driver Customization for PC(Black)</t>
  </si>
  <si>
    <t>RU005HHB0U3FV,R2OH909YAN0NWP,R2QUS4TP2AQD7Y,R11IIB56J49ZMK,R27X20M16J5I2V,R3LJECTJJCPCMA,R1VLU5EP1LPYG5,R3N7Q2Z3RUDS01</t>
  </si>
  <si>
    <t>B08SCCG9D4</t>
  </si>
  <si>
    <t>JBL Commercial CSLM20B Auxiliary Omnidirectional Lavalier Microphone with Battery for Content Creation, Voiceover/Dubbing, Recording (Black,Small)</t>
  </si>
  <si>
    <t>Computers&amp;Accessories|Accessories&amp;Peripherals|Audio&amp;VideoAccessories|PCMicrophones</t>
  </si>
  <si>
    <t>R20M6JOASW88SS,RPM4RV2MQNNN0,R19KRP5SDTN2NL,R1HQBX8OVYYO7W,RQ9RWJZB21GNX,R26WA9NHSG09V,R1R02S6NW8I5BS,R3SFPV2D6N2S9Q</t>
  </si>
  <si>
    <t>B0972BQ2RS</t>
  </si>
  <si>
    <t>Fire-Boltt India's No 1 Smartwatch Brand Ring Bluetooth Calling with SpO2 &amp; 1.7‚Äù Metal Body with Blood Oxygen Monitoring, Continuous Heart Rate, Full Touch &amp; Multiple Watch Faces</t>
  </si>
  <si>
    <t>R2WBBSKN8SRWUM,R1OG8IBJAU5BIT,R1QPUP4Q0343RD,RO0RSJKPHXH1A,R1B9XZHVQ5HH89,R329DLXLSGR4NS,R18BCRG4WYODGG,R3U7XXGC3DE0IB</t>
  </si>
  <si>
    <t>B00ZRBWPA0</t>
  </si>
  <si>
    <t>Eveready Red 1012 AAA Batteries - Pack of 10</t>
  </si>
  <si>
    <t>R1VCGAPSS4LWYQ,R3DS8EL4VV5LS6,R28MH1Y6O92EOP,R2LSJ2G7AP9NOB,R1PQZNZQJTBMBQ,RWTE7DKXWTMG4,R28PL0MBBIPZ4K,RB89710Z7M8OV</t>
  </si>
  <si>
    <t>B0B2DD66GS</t>
  </si>
  <si>
    <t>SanDisk Extreme microSD UHS I Card 128GB for 4K Video on Smartphones,Action Cams 190MB/s Read,90MB/s Write</t>
  </si>
  <si>
    <t>R1360ADBA61XQM,R1YCLZFS3H9P60,R159078GR81Y7Y,R31DBGRCUR5AST,ROVLXRDLVHM2,R16HXTV0DXLCCP,R106IUE0WPQTUA,R2FZPC9CVOXDZW</t>
  </si>
  <si>
    <t>B09M869Z5V</t>
  </si>
  <si>
    <t>Portronics MPORT 31C 4-in-1 USB Hub (Type C to 4 USB-A Ports) with Fast Data Transfer</t>
  </si>
  <si>
    <t>R26P3IBAM6K3G2,R3CVDCIJEXR401,RD43FPKWA79MH,R1YKAB3FD4RLRW,R2U91VYOKF6LVK,R3V5G6EGGCQHO4,R1BB8COTPRTP6K,R18TEDAS6UADRD</t>
  </si>
  <si>
    <t>B07W6VWZ8C</t>
  </si>
  <si>
    <t>Infinity (JBL Fuze Pint, Wireless Ultra Portable Mini Speaker with Mic, Deep Bass, Dual Equalizer, Bluetooth 5.0 with Voice Assistant Support for Mobiles (Black)</t>
  </si>
  <si>
    <t>Electronics|HomeAudio|Speakers|OutdoorSpeakers</t>
  </si>
  <si>
    <t>RELVLPI29SFMO,R36OP1C03QSZ5Y,R2NSFR0LROJK0S,R3BBTJD6N50F7O,R3E5KUVXIJ4N3T,R36Q3E93BNHP9F,RG44LYJXRFLJJ,R4NG5TLAQ0WZR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</si>
  <si>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</si>
  <si>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</si>
  <si>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</si>
  <si>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R1ECNC3Z6G8AI6,R13F6K3KB7TV8S,R1C6OIUE3XPQJM,R3LW2PWBJNEED5,RCECT6PI2SW9H,R22KQJAFOAG5S5,R16CC39OV5RVVM,RVMBP0ZUQJNKH</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</si>
  <si>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</si>
  <si>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</si>
  <si>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</si>
  <si>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R2WYKIWLGH956S,RK46ZE8SQLQTZ,R2K7BE9W9WKQ8R,R1JU5B0EE4G4ZV,R1H5ZT10PEDXJ6,R308SN93TO86XV,R30JYCY5VQ94Q1,R1KMZ68IN7744Q</t>
  </si>
  <si>
    <t>B0759QMF85</t>
  </si>
  <si>
    <t>TP-Link AC750 Dual Band Wireless Cable Router, 4 10/100 LAN + 10/100 WAN Ports, Support Guest Network and Parental Control, 750Mbps Speed Wi-Fi, 3 Antennas (Archer C20) Blue, 2.4 GHz</t>
  </si>
  <si>
    <t>R2BEEAB4R73028,RVYFHH68OOF4I,R1A2F19DLEHURS,R2AMJOZKUX3Y7Z,R1HTW1Z8CLVRAF,R2DMS9H5A7V306,R329AA8VGH4II1,R3S7L5IYOMYVDS</t>
  </si>
  <si>
    <t>B00LM4X0KU</t>
  </si>
  <si>
    <t>Parker Quink Ink Bottle, Blue</t>
  </si>
  <si>
    <t>OfficeProducts|OfficePaperProducts|Paper|Stationery|Pens,Pencils&amp;WritingSupplies|Pens&amp;Refills|BottledInk</t>
  </si>
  <si>
    <t>R1T4TKPYU5EJCB,R1D38AX8G0RVNS,R1KHCRDEEREQG7,R396UL83OTSD8F,R3CY781PK5CB8A,RBCCWRI4IUHH5,R2K7JYQMGQ31YJ,R3P0GJ4V5HPF2M</t>
  </si>
  <si>
    <t>B08PFSZ7FH</t>
  </si>
  <si>
    <t>STRIFF Laptop Stand Adjustable Laptop Computer Stand Multi-Angle Stand Phone Stand Portable Foldable Laptop Riser Notebook Holder Stand Compatible for 9 to 15.6‚Äù Laptops Black(Black)</t>
  </si>
  <si>
    <t>R1150W07XAD9VL,R3GGVC0WYVIRNV,R36CFZQPBAIJV8,R3T6U58L22D6SD,R39TOZVXSZ59VA,R2DHJONKVFGM3R,R1M7J8UDV9HJV9,RI4FDI27R40FR</t>
  </si>
  <si>
    <t>B012MQS060</t>
  </si>
  <si>
    <t>Logitech MK215 Wireless Keyboard and Mouse Combo for Windows, 2.4 GHz Wireless, Compact Design, 2-Year Battery Life(Keyboard),5 Month Battery Life(Mouse) PC/Laptop- Black</t>
  </si>
  <si>
    <t>R3VOHGBLWI7YD3,RHFB5XTT2UM3K,R2L7XKQS97BFMT,R2KF02T0Q3ZKXV,R3HDI961AWUXP3,R2W2JH4PRGQ6DD,R200U4666Y0M6S,RIGD9PRAW6OA7</t>
  </si>
  <si>
    <t>B01MF8MB65</t>
  </si>
  <si>
    <t>boAt Bassheads 225 in Ear Wired Earphones with Mic(Blue)</t>
  </si>
  <si>
    <t>R1MI8HNTIFTDYT,R1FAUB93NWC6U5,R1Y816Y6XQ56H1,R1PHO0AIE206X2,R1HFRZM6ZBIQP8,R22N6KOWY37W1C,R14L1X0OOX0LFP,RS4WBWB5R5HX3</t>
  </si>
  <si>
    <t>B00LHZWD0C</t>
  </si>
  <si>
    <t>Luxor 5 Subject Single Ruled Notebook - A4, 70 GSM, 300 pages</t>
  </si>
  <si>
    <t>OfficeProducts|OfficePaperProducts|Paper|Stationery|Notebooks,WritingPads&amp;Diaries|CompositionNotebooks</t>
  </si>
  <si>
    <t>R1ERT7AXR5RE2,R1OBNL676FOQDS,R3FYTFWQDO4FYY,R2VQ9R0Y5A3Y9M,R88P3ETAAIQ4M,R2T4IOSJDUMW7R,R3U82K5ODIGUF6,R2H41QRZLGX98E</t>
  </si>
  <si>
    <t>B08QDPB1SL</t>
  </si>
  <si>
    <t>Duracell Chhota Power AA Battery Set of 10 Pcs</t>
  </si>
  <si>
    <t>R1S4YGGQJ3UWOL,R3VGJSGVVRKN24,R80WOLVHE45AG,R10XJXDKS199JT,R3I4CLISF0ZG1X,RJ7M5SZZI5210,R2Z63F1D26ZLCT,R2D4YWF3QBKU80</t>
  </si>
  <si>
    <t>B07BRKK9JQ</t>
  </si>
  <si>
    <t>Zebronics Zeb-Transformer Gaming Keyboard and Mouse Combo (USB, Braided Cable)</t>
  </si>
  <si>
    <t>R1WLR0EBTL2IX6,R2B2JBTK9WXMZZ,R2WHZGSNHBX43O,R12HTO2PX060ZT,R3H313KLTQI8QQ,RQJXA2JEYSLSP,R1Z13D8JB8JB67,R1I9TU0BB63YQ</t>
  </si>
  <si>
    <t>B01EZ0X3L8</t>
  </si>
  <si>
    <t>SanDisk Ultra 64 GB USB Pen Drives (SDDDC2-064G-I35, Black, Silver)</t>
  </si>
  <si>
    <t>R26QLWXRSR9RZS,R1JQYEGHAEV3LM,R6JXH6RLGD3NV,R30RWR4U1S29DD,R10QFC3QA5200V,R379I7FFI2OSHR,R3DQ86RMYHDHKS,R1YL8BCUH3Z6IN</t>
  </si>
  <si>
    <t>B00LM4W1N2</t>
  </si>
  <si>
    <t>Parker Classic Gold Gold Trim Ball Pen</t>
  </si>
  <si>
    <t>OfficeProducts|OfficePaperProducts|Paper|Stationery|Pens,Pencils&amp;WritingSupplies|Pens&amp;Refills|RetractableBallpointPens</t>
  </si>
  <si>
    <t>R18AG9M9HHC6RB,R3AQT2WK20V0JD,R10LMVOXP4TLSA,RBEWSTPDQYHFQ,R1G8K5ZMYOL0YS,R38235O5C7I4YE,R3861NUR0UF7SN,R2OM14SFAPVT51</t>
  </si>
  <si>
    <t>B08YD264ZS</t>
  </si>
  <si>
    <t>Tarkan Portable Folding Laptop Desk for Bed, Lapdesk with Handle, Drawer, Cup &amp; Mobile/Tablet Holder for Study, Eating, Work (Black)</t>
  </si>
  <si>
    <t>R236C7OLIIWMX1,R3PN1HMPH33439,RDW68UNQSWDHI,R36NXFD7X76116,RRXQSGPAF67RM,R1KNLZI3NA0IPB,R2KM3VBJ74IH5I,R1JE1EDZWAW8GG</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</si>
  <si>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</si>
  <si>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</si>
  <si>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</si>
  <si>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R1ORJ2TKW4MHLY,R1ENNLA4ML94UZ,R2BTEV9E0OA1I7,R2QYFQOWFQ5N9A,R1OFN67CO7XLBV,R3H8FPIBYNXMGC,R1723NE9TCCXVP,R2B8M2FRBIDGX9</t>
  </si>
  <si>
    <t>B07V82W5CN</t>
  </si>
  <si>
    <t>HP USB Wireless Spill Resistance Keyboard and Mouse Set with 10m Working Range 2.4G Wireless Technology / 3 Years Warranty (4SC12PA), Black</t>
  </si>
  <si>
    <t>R15X8TSLB82W2J,R1EI6L4P0NUWLK,R1XPA9CXQ07FQW,RGBXMT5Q7DSGO,R2SRH5XZ5MY04L,R22XW48SVD9N5F,RAYTSZHN0P9H5,R26ULECYB1ZKE1</t>
  </si>
  <si>
    <t>B08HD7JQHX</t>
  </si>
  <si>
    <t>HUMBLE Dynamic Lapel Collar Mic Voice Recording Filter Microphone for Singing Youtube SmartPhones, Black</t>
  </si>
  <si>
    <t>REQ74ZVYY2I01,R15RS7QIKMBY5Z,RCYHKHTW0MAL8,R1AB17ZPSW1AE1,R145BZJOMF3WT1,R11AYTN6DNN25S,R17NRPNYVC5XVK,R2U218ZDN8D849</t>
  </si>
  <si>
    <t>B0B31FR4Y2</t>
  </si>
  <si>
    <t>Boult Audio Omega with 30dB ANC+ ENC, 32H Playtime, 45ms Latency Gaming Mode, Quad Mic Zen ENC, 3 Equalizer Modes, ANC, Type-C Fast Charging, IPX5 True Wireless in Ear Bluetooth Earbuds (Black)</t>
  </si>
  <si>
    <t>R2IMML4LPCQ5C0,R24NQRDGFWSFO8,R2ONXP5WQXARB6,RIEIIOVX84JE9,R1IU46EQPTHDU,R3QWLI0TRYXK2S,R9Z8ZA620SXJR,R33PT3WKA3D15Q</t>
  </si>
  <si>
    <t>B09Y14JLP3</t>
  </si>
  <si>
    <t>STRIFF UPH2W Multi Angle Tablet/Mobile Stand. Holder for iPhone, Android, Samsung, OnePlus, Xiaomi. Portable,Foldable Stand.Perfect for Bed,Office, Home,Gift and Desktop (White)</t>
  </si>
  <si>
    <t>R1SWNKZP36AU1J,R2T4RPK1O46TBX,RE0HLO48TPM4O,R1WBRQ50IN70OF,R2V8WPXZSTAKKE,RMQ0XU5QGL5LV,R2URDJTQLPFEYH,R2P9AVX3K59AMP</t>
  </si>
  <si>
    <t>B09ZHCJDP1</t>
  </si>
  <si>
    <t>Amazon Basics Wireless Mouse | 2.4 GHz Connection, 1600 DPI | Type - C Adapter | Upto 12 Months of Battery Life | Ambidextrous Design | Suitable for PC/Mac/Laptop</t>
  </si>
  <si>
    <t>R76XPXMKXLWKH,R23S77AWPH5FP5,RK7Q6W5FOPESC,R2X5K6OCG1KJ3I,R27S1KARCAPY6C,R25RJ35CXQYW5C,R1ASXFOSQ5BCR7,R3UZGGP0USHERY</t>
  </si>
  <si>
    <t>B08C4Z69LN</t>
  </si>
  <si>
    <t>Crucial RAM 8GB DDR4 3200MHz CL22 (or 2933MHz or 2666MHz) Laptop Memory CT8G4SFRA32A</t>
  </si>
  <si>
    <t>Computers&amp;Accessories|Components|Memory</t>
  </si>
  <si>
    <t>R3KX3LZE5DF03I,R2PFGVPB5LCT72,RMB267WFB3JDM,R2CRRWR0OSA7BG,R1EUG815WO4EYL,R1UKGB5AFT0U5N,RYLJRVXKJQYQE,R3JP9UQ5V9B751</t>
  </si>
  <si>
    <t>B016XVRKZM</t>
  </si>
  <si>
    <t>APC Back-UPS BX600C-IN 600VA / 360W, 230V, UPS System, an Ideal Power Backup &amp; Protection for Home Office, Desktop PC &amp; Home Electronics</t>
  </si>
  <si>
    <t>Computers&amp;Accessories|Accessories&amp;Peripherals|UninterruptedPowerSupplies</t>
  </si>
  <si>
    <t>R2IKZK0CHQ08WM,RGU29XK250TD5,R29P8YX2GHMMNH,R2XHYS27FFFDC0,R2H3LRA8OB7ZUF,R1E9O49QVK1MOR,RUO5Z5INF7INR,R2LRYN93E4OFJK</t>
  </si>
  <si>
    <t>B00LHZW3XY</t>
  </si>
  <si>
    <t>Luxor 5 Subject Single Ruled Notebook - A5 Size, 70 GSM, 300 Pages</t>
  </si>
  <si>
    <t>R278Z7QRKL9FVR,R3GXAQ1UB2M9YQ,R3PVGKMU58BIN3,R3FCVJEGVHP86V,R3T10F5XX7DYJ8,R336MX0EBVUGIL,R2EYFONXLL6M0H,R1MZ8SNMN1RGHO</t>
  </si>
  <si>
    <t>B098JYT4SY</t>
  </si>
  <si>
    <t>Zebronics Zeb-Jaguar Wireless Mouse, 2.4GHz with USB Nano Receiver, High Precision Optical Tracking, 4 Buttons, Plug &amp; Play, Ambidextrous, for PC/Mac/Laptop (Black+Grey)</t>
  </si>
  <si>
    <t>RJ12PR5BVXX0Q,R3H0LVMEVLPV0H,R2FBLIQAWQ0OB1,R1OYJYTUTJGQNJ,RJFSSIL53ZUE,R2BSLK9P1R33T2,R2LBT1J4TAF4AL,RCJDG69APX3S0</t>
  </si>
  <si>
    <t>B08CFCK6CW</t>
  </si>
  <si>
    <t>Boult Audio Truebuds with 30H Playtime, IPX7 Waterproof, Lightning Boult‚Ñ¢ Type C Fast Charging (10 Min=100Mins), BoomX‚Ñ¢ Tech Rich Bass, Pro+ Calling HD Mic, Touch Controls in Ear Earbuds TWS (Grey)</t>
  </si>
  <si>
    <t>R3T1GTTWKWWNZZ,R2YQKYW342PMX8,R3OSOTBK6ZE6IW,R35RC96UA66N6R,R2JWTE1QNDWW2W,R3A3YAK7RGKIF4,R22Z4U7R15TVLK,R1ENC0P3ZUKQO</t>
  </si>
  <si>
    <t>B09P564ZTJ</t>
  </si>
  <si>
    <t>Wembley LCD Writing Pad/Tab | Writing, Drawing, Reusable, Portable Pad with Colorful Letters | 9 Inch Graphic Tablet (Assorted)</t>
  </si>
  <si>
    <t>R1CJX9OC7AG847,R3ATBUNL84UH5W,RP4NUVUGYLM25,R2U6XBEYSG8MMM,R17I7S12FBOI63,R3KY6XKRALU1LR,R33ESF798DW0KS,R39ZX8VQLNEF80</t>
  </si>
  <si>
    <t>B07MSLTW8Z</t>
  </si>
  <si>
    <t>Gizga Essentials Multi-Purpose Portable &amp; Foldable Wooden Desk for Bed Tray, Laptop Table, Study Table (Black)</t>
  </si>
  <si>
    <t>R2YQPN91YO0X0O,R1LSBBVTFFMUBD,RM5YUP58CTVMN,R8D1M05NWS80B,R3BSHLY6DC169B,RPQSMIZYYZ5XY,RSN8CDJ5X1XI1,RBZWRPAGEE7YW</t>
  </si>
  <si>
    <t>B09N6TTHT6</t>
  </si>
  <si>
    <t>E-COSMOS Plug in LED Night Light Mini USB LED Light Flexible USB LED Ambient Light Mini USB LED Light, LED Portable car Bulb, Indoor, Outdoor, Reading, Sleep (4 pcs)</t>
  </si>
  <si>
    <t>R1YVU5NMCJDX8M,R3MG5C14NRKOHR,R1T3DO26SFI3TL,R2MM0U3FL0ZO3T,R36Y3XNBK12QV8,R23WOLPX6D4VDT,R8BJJZVA7O7SE,R1P2BGW89EV4L3</t>
  </si>
  <si>
    <t>B098R25TGC</t>
  </si>
  <si>
    <t>Noise Buds VS201 V2 in-Ear Truly Wireless Earbuds with Dual Equalizer | with Mic | Total 14-Hour Playtime | Full Touch Control | IPX5 Water Resistance and Bluetooth v5.1 (Olive Green)</t>
  </si>
  <si>
    <t>RXB5KHLQUXONP,R2OFHGGYIJGFUR,R3UGUI3KYDDOC2,R2ATZMV7IH43ZE,R2IO934AS2Z5U4,RPEKYFBH5K20D,R1SWRY6BH8CTRE,R2GSWL2NSJI166</t>
  </si>
  <si>
    <t>B0B2PQL5N3</t>
  </si>
  <si>
    <t>Lapster Gel Mouse pad with Wrist Rest , Gaming Mouse Pad with Lycra Cloth Nonslip for Laptop , Computer, , Home &amp; Office (Black)</t>
  </si>
  <si>
    <t>RDZVWJ2BSZH21,R2S2PTON4F7OCO,RUYKZDXCHIL0A,R1JEG3UOIZGFZW,R3D5HS0620V0R4,R3D0S9D7QZ3MLY,R2W1IP0RH2CLD2,R1DAI3K8QBX111</t>
  </si>
  <si>
    <t>B07DKZCZ89</t>
  </si>
  <si>
    <t>Gizga Essentials Earphone Carrying Case, Multi-Purpose Pocket Storage Travel Organizer for Earphones, Headset, Pen Drives, SD Cards, Shock-Proof Ballistic Nylon, Soft Fabric, Mesh Pocket, Green</t>
  </si>
  <si>
    <t>Electronics|Headphones,Earbuds&amp;Accessories|Cases</t>
  </si>
  <si>
    <t>R2MDGELCMDX7QG,R2LQAWSINTMSEV,RJRZYF6J55OCD,R1GQRPLQMYKNC6,R29DSMGZH30105,R1EDPIX8TYMOOX,R1DU2WW6ZJRU4M,R3O68SXAARCNVV</t>
  </si>
  <si>
    <t>B08GYG6T12</t>
  </si>
  <si>
    <t>SanDisk Ultra SDHC UHS-I Card 32GB 120MB/s R for DSLR Cameras, for Full HD Recording, 10Y Warranty</t>
  </si>
  <si>
    <t>Electronics|Accessories|MemoryCards|SecureDigitalCards</t>
  </si>
  <si>
    <t>R25MV5W3PW3AZM,R4L3BQHQJOIO7,R1Q4N7W1AGXVR1,R2XTH0U6G7AQPW,R2H0NX7RGGBP17,R3S263IWR7GQ9,R1BWUDH6P42FOV,RFNJ1019NIZ43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</si>
  <si>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</si>
  <si>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</si>
  <si>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</si>
  <si>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R2CT4DH25YL8VY,R3M6VQI4E94D8T,R3PW0HIELRL2VT,R25XSP1RJOM11V,R3EHM43Q6M2Q3X,RHNG6YOP5P6GA,R2HLEU219CZ1TH,R2NYUU14YCLUYX</t>
  </si>
  <si>
    <t>B00J4YG0PC</t>
  </si>
  <si>
    <t>Classmate Long Notebook - 140 Pages, Single Line, 297mm x 210mm (Pack of 12)</t>
  </si>
  <si>
    <t>RSB9VP4KY975L,RIV5YY3MLWNHU,RHJIGY0KORSEO,R1FNYNKTOZYQOM,RQFE7KDITY77S,R2107RZYEL68HX,R3KNMX723Q8CWZ,R254VXG5JSSX0W</t>
  </si>
  <si>
    <t>B073BRXPZX</t>
  </si>
  <si>
    <t>Lenovo 300 Wired Plug &amp; Play USB Mouse, High Resolution 1600 DPI Optical Sensor, 3-Button Design with clickable Scroll Wheel, Ambidextrous, Ergonomic Mouse for Comfortable All-Day Grip (GX30M39704)</t>
  </si>
  <si>
    <t>R8W5BHTVFMCB2,R34BR22MYWCGQM,R1D3IFV0IYNC39,R1K5TK6UQ9WLRX,R1V2N0TIMCANVI,R2UOCIGLOQ0CAD,R1JGKZGY686LSU,R3CM6K3CTECGER</t>
  </si>
  <si>
    <t>B08LHTJTBB</t>
  </si>
  <si>
    <t>Dyazo 6 Angles Adjustable Aluminum Ergonomic Foldable Portable Tabletop Laptop/Desktop Riser Stand Holder Compatible for MacBook, HP, Dell, Lenovo &amp; All Other Notebook (Silver)</t>
  </si>
  <si>
    <t>R2VX3WP87K1FJ7,R1S6VK3U765LYF,R11EG1L6YLD853,R3AMWWIWWWURKZ,R3RGAH7ANQFR10,RNLXNQ72I1GIR,R1AM78XFWDU92S,R2OFXYE4YAEW7L</t>
  </si>
  <si>
    <t>B07VTFN6HM</t>
  </si>
  <si>
    <t>Western Digital WD 2TB My Passport Portable Hard Disk Drive, USB 3.0 with¬† Automatic Backup, 256 Bit AES Hardware Encryption,Password Protection,Compatible with Windows and Mac, External HDD-Black</t>
  </si>
  <si>
    <t>RCUOZRUAOVZKU,R3ISBRG3RQ4LR7,R1FDKQ7C8HRHK8,R1HT915CFN9EXH,RMD5MQGT1Z7TX,RDYCQRETZ04TO,R2204P0EK8HOJE,R3U23VHZY4V64Z</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</si>
  <si>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</si>
  <si>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</si>
  <si>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</si>
  <si>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R1J7T5AF9JYH0A,R2KHKT0GP9IKS2,R1SYS92X1W5JGW,R11JTLY59LQL00,R1L5U7V71A020J,R26HZDGQ08R98N,RRXUVCKCU8ZYM,R2HA8IL3LD2XPI</t>
  </si>
  <si>
    <t>B09M8888DM</t>
  </si>
  <si>
    <t>Portronics MPORT 31 4 Ports USB Hub (USB A to 4 USB-A Ports 4 in 1 Connector USB HUB(Grey)</t>
  </si>
  <si>
    <t>R1AUCEV80AWV4E,R3GAYL3CQ6GTJA,R3NN6TXOM5MD2S,RY4WXRNZKRVWP,RLQGXS14ZJDHJ,RIZJA1XHKPH5M,R3C83NGWIRB2VT,R2WOO592FU73V7</t>
  </si>
  <si>
    <t>B07Z1YVP72</t>
  </si>
  <si>
    <t>AirCase Protective Laptop Bag Sleeve fits Upto 15.6" Laptop/ MacBook, Wrinkle Free, Padded, Waterproof Light Neoprene case Cover Pouch, for Men &amp; Women, Black- 6 Months Warranty</t>
  </si>
  <si>
    <t>R1D6BKF30HRM19,R3OYZMQFEF9WV7,R26PEUHOY5RZ02,R1KMSZQENOGR9,R31LY209STYNRQ,RTLATKAZTO4KF,R2XOSRQC5GHA7O,R1G2WWLFIFDIPM</t>
  </si>
  <si>
    <t>B082FTPRSK</t>
  </si>
  <si>
    <t>Zinq Five Fan Cooling Pad and Laptop Stand with Dual Height Adjustment and Dual USB Port Extension (Black)</t>
  </si>
  <si>
    <t>Computers&amp;Accessories|Accessories&amp;Peripherals|LaptopAccessories|CoolingPads</t>
  </si>
  <si>
    <t>R2OP8NFYDOS39J,R2RQTRMPYMIHAE,R2V61JLM0WASPT,R1X1019MPG8CR4,RWZEH4UX501RZ,R1I8MWON0D5I5L,R2Q9MII6JST2K,R2Q1TJV6BGHGPB</t>
  </si>
  <si>
    <t>B09RF2QXGX</t>
  </si>
  <si>
    <t>Gizga Essentials Webcam Cover, Privacy Protector Webcam Cover Slide, Compatible with Laptop, Desktop, PC, Smartphone, Protect Your Privacy and Security, Strong Adhesive, Set of 3, Black</t>
  </si>
  <si>
    <t>R73A6T8MRDZIC,R2JEX8R7VL6Y0W,R11E62NE328JVS,R3A3FOYWKUNHMM,RIQXPCOM8RRPS,R3VCIW3UM7QMO0,R1KGLT77FP3X13,R375ZRISQJ6XN5</t>
  </si>
  <si>
    <t>B01KK0HU3Y</t>
  </si>
  <si>
    <t>HP Z3700 Wireless Optical Mouse with USB Receiver and 2.4GHz Wireless Connection/ 1200DPI / 16 Months Long Battery Life /Ambidextrous and Slim Design (Modern Gold)</t>
  </si>
  <si>
    <t>R1PPN2ZEJNHJMZ,RQHAXYP2AT1QP,R24T21LAESQMWZ,R2DHPJ5GKKTVRH,R1H8KH8U0Z46S2,R46IEAURB1339,R15MRX4VNCKX84,R2RJ09MTLVJZ3C</t>
  </si>
  <si>
    <t>B07JF9B592</t>
  </si>
  <si>
    <t>MAONO AU-400 Lavalier Auxiliary Omnidirectional Microphone (Black)</t>
  </si>
  <si>
    <t>RKBKQKSEET7CC,RQM34GWJC0DPJ,R1PJNXT9PME2I1,R2VL3P4XIHJFY,R2HZEV0BNY3064,R3HBAZIE8PAIXC,R3LFVYT98WRBZ1,RJPAKDZRUJIDF</t>
  </si>
  <si>
    <t>B086394NY5</t>
  </si>
  <si>
    <t>TABLE MAGIC Multipurpose Laptop Table Mat Finish Top Work at Home Study Table (TM Regular- Black) (Alloy Steel)</t>
  </si>
  <si>
    <t>Computers&amp;Accessories|Accessories&amp;Peripherals|LaptopAccessories</t>
  </si>
  <si>
    <t>R21VW93DSBYENF,R3MKRK9JVBJ22C,ROBLP3CK320DX,R14L8HWTVI4YOT,RT2C0KDRUBKGV,R3JUJ27CXBI0QN,RO4BI7QVTST6E,R1NSRWB0V1BQKD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</si>
  <si>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</si>
  <si>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</si>
  <si>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</si>
  <si>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R3ZXPPAOL3P9C,R50YC789QBGLM,R17IHHWVFSBEZZ,R3VH5ITHUL3GUT,R36V21B0F30IAW,R22ISA1UVT45QP,R3RD0LCTRTMC3M,R1TWNRM3JLQ2JF</t>
  </si>
  <si>
    <t>B07NC12T2R</t>
  </si>
  <si>
    <t>boAt Stone 650 10W Bluetooth Speaker with Upto 7 Hours Playback, IPX5 and Integrated Controls (Blue)</t>
  </si>
  <si>
    <t>R2HAE08L30C2AN,R3F8JOBWK5R0I9,R1MNK92W012DJ0,RRLP9GLVLYZF1,R3ODRY6PH6VBRV,R24O2F7357YB8L,RJ13RMYUVYNIW,RZN6P7BA3HCH5</t>
  </si>
  <si>
    <t>B07WKBD37W</t>
  </si>
  <si>
    <t>ESnipe Mart Worldwide Travel Adapter with Build in Dual USB Charger Ports with 125V 6A, 250V Protected Electrical Plug for Laptops, Cameras (White)</t>
  </si>
  <si>
    <t>HomeImprovement|Electrical|Adapters&amp;Multi-Outlets</t>
  </si>
  <si>
    <t>R186EFJU37UPS6,R2KC2H7A99Y8J6,R25FE16IQR653P,R1Q6E8EBLHDKEC,RNH0MZ907JI2S,R18J8NK2242FA2,RC7ZMZ000I0FQ,R3LF4N05QHM907</t>
  </si>
  <si>
    <t>B08JMC1988</t>
  </si>
  <si>
    <t>boAt Stone 180 5W Bluetooth Speaker with Upto 10 Hours Playback, 1.75" Driver, IPX7 &amp; TWS Feature(Black)</t>
  </si>
  <si>
    <t>R16I46MPR0NO8S,RC8A7CPLOKIQ1,RXMRIDNTYYGO0,RBD55BYULL457,R2CDPRTPCIO5H4,R2GWMPGA1WXZ80,R1C7OH3WXNJHJ,R3N6TUU2QT818A</t>
  </si>
  <si>
    <t>B09GFN8WZL</t>
  </si>
  <si>
    <t>Portronics Ruffpad 8.5M Multicolor LCD Writing Pad with Screen 21.5cm (8.5-inch) for Drawing, Playing, Handwriting Gifts for Kids &amp; Adults, India's first notepad to save and share your child's first creatives via Ruffpad app on your Smartphone(Black)</t>
  </si>
  <si>
    <t>R20Q4B16AEFTPT,R1BG411LZ5XP61,R1FHFXAGKZ127T,R1LFPZC0A29D8D,R1PIOZ70CD7P9D,R1ID5DTYN1L39B,RCKVFOB5KX6F3,R3PCRI9KDXF4QD</t>
  </si>
  <si>
    <t>B095X38CJS</t>
  </si>
  <si>
    <t>BRUSTRO Copytinta Coloured Craft Paper A4 Size 80 GSM Mixed Bright Colour 40 Sheets Pack (10 cols X 4 Sheets) Double Side Color for Office Printing, Art and Craft.</t>
  </si>
  <si>
    <t>OfficeProducts|OfficePaperProducts|Paper|Copy&amp;PrintingPaper|ColouredPaper</t>
  </si>
  <si>
    <t>R2ETD6AVA4AFF1,R3CUOW1DUP8N92,R3NYD5UBRVJDWP,ROK6ZCMA5J3HR,R3GWUP5VQM4PIW,R2DBDFFUMF72A7,R3CTPZMQDFCSGL,RDDDVU6EMW3OP</t>
  </si>
  <si>
    <t>B07ZKD8T1Q</t>
  </si>
  <si>
    <t>Cuzor 12V Mini ups for WiFi Router | Power Backup up to 4 Hours | Replaceable Battery | Ups for Wi-Fi Router and Modem | Ups for Router up to 2A | ups for uninterrupted wi-fi</t>
  </si>
  <si>
    <t>R322EU1EPO0EFK,RKIITDXE4AGW3,R2MPRUBHGVAK2R,R13E9GP8EQCMZ3,R2ID65YG8CVX9K,RX6LRL2BB59G,R1K208FSP9EL6F,R1QH3BPFU8VE89</t>
  </si>
  <si>
    <t>B07G3YNLJB</t>
  </si>
  <si>
    <t>Crucial BX500 240GB 3D NAND SATA 6.35 cm (2.5-inch) SSD (CT240BX500SSD1)</t>
  </si>
  <si>
    <t>Computers&amp;Accessories|Components|InternalSolidStateDrives</t>
  </si>
  <si>
    <t>R34WAR6NQSVZBI,RGG00MCOD3B6A,R2RO4Z1CBF2G1I,R1BPV52HUSVZF8,R3IZK8U5HI1XOS,RE0OUI8Y9LSQY,R3IDL21XUYVUUK,R2YEAFFD5E02TL</t>
  </si>
  <si>
    <t>B00P93X2H6</t>
  </si>
  <si>
    <t>Classmate Pulse Spiral Notebook - 240 mm x 180 mm, Soft Cover, 200 Pages, Unruled</t>
  </si>
  <si>
    <t>R3QLOAFS794JE2,R3N8H6JX73IGQM,RR2G573NOMISE,R1710I0LBXO0RZ,RSAY82S1YEY1A,R3T3F038IAP2Z5,R2E19RVGQBXFIY,R20HG64QT9A05Z</t>
  </si>
  <si>
    <t>B0798PJPCL</t>
  </si>
  <si>
    <t>Portronics My buddy plus Adjustable Laptop cooling Table (Brown)</t>
  </si>
  <si>
    <t>R3MDF3ZNTMFS3M,R14ZE6MPCOTRV6,R3E4CVN1BSCB0O,R2Z8KROCR44X60,R386VV5RV4L5UI,R2VCH24UHL9UA3,RP810P9RDWC3G,R2EIJACLUEEYUJ</t>
  </si>
  <si>
    <t>B09GFWJDY1</t>
  </si>
  <si>
    <t>ZEBRONICS Zeb-Evolve Wireless in Ear Neckband Earphone with Supporting Bluetooth v5.0, Voice Assistant, Rapid Charge, Call Function &amp; Magnetic Earpiece, with mic (Metallic Blue)</t>
  </si>
  <si>
    <t>R1ZVVISXKO1JOK,R1ZPSHX28L5WL0,R1CDARD5LUVUAJ,R1HCEZCBOONRT6,R3LW1RYTWDVNZK,R14K7AW0ZFZRGD,RZ3JLZP8FSO3I,R12VALC47YCIOT</t>
  </si>
  <si>
    <t>B09MZ6WZ6V</t>
  </si>
  <si>
    <t>INOVERA World Map Extended Anti Slip Rubber Gaming Stitched Mouse Pad Desk Mat for Computer Laptop (Black, 900L x 400B x 2H mm)</t>
  </si>
  <si>
    <t>R116YMD72TSY5Z,R258CFU2YKTK58,R24DFHVPXSIU8W,R24XEY7CTDRFXZ,RRVW4AYAAM5V4,R1HRIY8O1PGOO5,R2CGJ2P2BBLM08,RK1J2BJVDS8SY</t>
  </si>
  <si>
    <t>B094QZLJQ6</t>
  </si>
  <si>
    <t>Seagate One Touch 2TB External HDD with Password Protection ‚Äì Black, for Windows and Mac, with 3 yr Data Recovery Services, and 4 Months Adobe CC Photography (STKY2000400)</t>
  </si>
  <si>
    <t>R2X0Z7BS12ZYFD,R1CZP476IRR94Y,RF43347JSIPWZ,R24SRHM43OZ36M,R3UV9O11G5O7EC,R1B2U1Q7GBEMF3,R1A1W7XEE0YP4V,R15MT5JTR5BOXS</t>
  </si>
  <si>
    <t>B07L3NDN24</t>
  </si>
  <si>
    <t>ZEBRONICS Zeb-Fame 5watts 2.0 Multi Media Speakers with AUX, USB and Volume Control (Black)</t>
  </si>
  <si>
    <t>Electronics|HomeAudio|Speakers|MultimediaSpeakerSystems</t>
  </si>
  <si>
    <t>RQ03WWKIJ86VR,R3S0S1OUOOTNC2,R2EEZPKARXPCYZ,R1INKZP3Y4L085,R2CLAZMKKPEP0Y,R3TCUV39Q5GMP7,RZO17F76OW8H9,R201RFHN6XKRPR</t>
  </si>
  <si>
    <t>B08WD18LJZ</t>
  </si>
  <si>
    <t>TVARA LCD Writing Tablet 8.5 Inch E-Note Pad LCD Writing Tablet, Kids Drawing Pad 8.5 Inch Doodle Board, Toddler Boy and Girl Learning Gift for 3 4 5 6 Years Old, Black</t>
  </si>
  <si>
    <t>R3SIBLYM5T5AFY,R1YQKXTIBLGEMJ,R2XT2VFFBQ2UR1,R2ONCZT1YUWAWU,R3OTWNGHV08YRV,R3B9Q9MFSBVIRZ,R1LDGC41ZEL8NC,R3KE4RPQT1E3NR</t>
  </si>
  <si>
    <t>B06XDKWLJH</t>
  </si>
  <si>
    <t>Western Digital WD 1.5TB Elements Portable Hard Disk Drive, USB 3.0, Compatible with PC, PS4 and Xbox, External HDD (WDBU6Y0015BBK-WESN)</t>
  </si>
  <si>
    <t>R3JLT7LH2SOF0V,R2KT1SVXND1VWG,R24OK0MVA1SNAD,R28CT5JQ1R02CZ,RYKHQ54JHJYQB,RF0NNFS6PEPAV,R2I21A2MTQV7JX,RZ5JP629DU70F</t>
  </si>
  <si>
    <t>B01J1CFO5I</t>
  </si>
  <si>
    <t>Redgear MP35 Speed-Type Gaming Mousepad (Black/Red)</t>
  </si>
  <si>
    <t>R3358EO9V9WHQ0,R18X1NBWPX45CL,R34LKJ4RXUSRS3,RXXQRRV1RLLF8,R2EEDDUJ9LA2DH,R3BA5G740XADYD,R2LB699Y251V7J,R2O7189IATRJH2</t>
  </si>
  <si>
    <t>B07J2NGB69</t>
  </si>
  <si>
    <t>Lenovo 400 Wireless Mouse, 1200DPI Optical Sensor, 2.4GHz Wireless Nano USB, 3-Button (Left,Right,Scroll) Upto 8M Left/Right &amp; 100K Scroll clicks &amp; 1yr Battery, Ambidextrous, Ergonomic GY50R91293</t>
  </si>
  <si>
    <t>R3WA8CHZXMRJR,R22MH6ZS821G9A,R1FIRMYTZRF479,R112HB5700T6SG,RJFBAWAVEG383,RUM1Z3OU0DSOB,R23D5V15U3KQAT,R270Z7KVYYU4Y7</t>
  </si>
  <si>
    <t>B00MUTWLW4</t>
  </si>
  <si>
    <t>Logitech K480 Wireless Multi-Device Keyboard for Windows, macOS, iPadOS, Android or Chrome OS, Bluetooth, Compact, Compatible with PC, Mac, Laptop, Smartphone, Tablet - Black</t>
  </si>
  <si>
    <t>R1AJ6U452B6VPM,RAPJSV76BEX8A,RZV4F09ALESRQ,R14QZDM2M04IAH,R23U8C99ZSTVP,R17KECO74AO7FC,R3HC5G436ZWUNB,ROOYF4SUB0DMH</t>
  </si>
  <si>
    <t>B017NC2IPM</t>
  </si>
  <si>
    <t>RESONATE RouterUPS CRU12V2A | Zero Drop | UPS for WiFi Router | Mini UPS | Up to 4 Hours PowerBackup | Battery Replacement Program | Router UPS Compatible with 12V &lt;2A Routers, FTTH, Modem, Set Top Box, Alexa, Mini Camera</t>
  </si>
  <si>
    <t>R3IAV5LSI3J7ME,RQRYBRNF648MR,R2TVUO2ZZ7TXFC,R1KGPK8S5IYLBR,R40G9679B3M95,R1BV2CXD5S6CGL,RNE99IXSFU1NV,R3OVGAKIXHYTLX</t>
  </si>
  <si>
    <t>B00N1U7JXM</t>
  </si>
  <si>
    <t>3M Post-it Sticky Note Cube, 200 Sheets (4 Colors x 50 Sheets) | 3" x 3" Size | For notes, reminders, study, school and organizing</t>
  </si>
  <si>
    <t>R3JRQ21J8LHK67,R2100TLJUT7YQM,R12XEPS4NQ1XIR,R2QO6YC2WQ78Y4,R3HTM8I9Y12U7R,R2X56GH9II23XQ,R975UDYN89ORH,R1G9Y353J4EWAK</t>
  </si>
  <si>
    <t>B08HQL67D6</t>
  </si>
  <si>
    <t>OFIXO Multi-Purpose Laptop Table/Study Table/Bed Table/Foldable and Portable Wooden/Writing Desk (Wooden)</t>
  </si>
  <si>
    <t>R3O03EUB6UY68T,R1FMMOPHEXIHKO,R23PAXUWIYVJ2W,RSUWXFVM9EBIO,RGNGF6Z9XB5LH,R1KF7DT0S28EXC,RC4T7CRXKZKTB,R1WY5QNGHALX9Z</t>
  </si>
  <si>
    <t>B09RKFBCV7</t>
  </si>
  <si>
    <t>Fire-Boltt Ninja Calling 1.69" Bluetooth Calling Smart Watch, Dial Pad, Speaker, AI Voice Assistant with 450 NITS Peak Brightness, Wrist Gaming &amp; 100+ Watch Faces with SpO2, HR, Multiple Sports Mode</t>
  </si>
  <si>
    <t>R2ATT3WQL0UB7P,R1VHI2ZGJSCFVO,R1UHC2M2KPN7W4,RL2IQ53WUNMXA,R2ZU0WUMZ3CLX6,R3C01TBTCD6UB0,R17G6J6XU7GMYG,R2TLAX7VNYS983</t>
  </si>
  <si>
    <t>B08KHM9VBJ</t>
  </si>
  <si>
    <t>Airtel AMF-311WW Data Card (Black), 4g Hotspot Support with 2300 Mah Battery</t>
  </si>
  <si>
    <t>Computers&amp;Accessories|NetworkingDevices|DataCards&amp;Dongles</t>
  </si>
  <si>
    <t>R1YI2RI1JC36SO,R3K5ZW63M5MIRN,RK2GIVBNOGOZ3,R25A4JO66YW0TS,RVQD2WX9EIW0W,R35YIQ96ZXOU58,R393HAUNLQT4YD,R1ULBGLCI3H1YU</t>
  </si>
  <si>
    <t>B01IOZUHRS</t>
  </si>
  <si>
    <t>Gizga Essentials Laptop Power Cable Cord- 3 Pin Adapter Isi Certified(1 Meter/3.3 Feet)</t>
  </si>
  <si>
    <t>Computers&amp;Accessories|Accessories&amp;Peripherals|LaptopAccessories|LaptopChargers&amp;PowerSupplies</t>
  </si>
  <si>
    <t>R2CQA45JW6KW09,R175UKN3MEJOV5,R25CE9M9A1ZKSG,R39ODDV5YDGF8T,R2W5LI9FGSKNYU,RVVK1C0RQFZYV,RT8EWW3VVXA67,RL4FCGDFPX5JP</t>
  </si>
  <si>
    <t>B00CEQEGPI</t>
  </si>
  <si>
    <t>Logitech MK270r USB Wireless Keyboard and Mouse Set for Windows, 2.4 GHz Wireless, Spill-resistant Design, 8 Multimedia &amp; Shortcut Keys, 2-Year Battery Life, PC/Laptop- Black</t>
  </si>
  <si>
    <t>RUGMBPEU1O5TW,R8ZNW2WNUSCA3,R19M1F36BH6M45,R3CP5684696DX2,R4F8T565MXCHD,RRBQIRD7QU74J,R2WL65WCEQTHQX,R7D8YGIM2DO6R</t>
  </si>
  <si>
    <t>B08B6XWQ1C</t>
  </si>
  <si>
    <t>DIGITEK¬Æ (DTR-200MT) (18 CM) Portable &amp; Flexible Mini Tripod with Mobile Holder &amp; 360 Degree Ball Head, For Smart Phones, Compact Cameras, GoPro, Maximum Operating Height: 7.87 Inch, Maximum Load Upto: 1 kgs</t>
  </si>
  <si>
    <t>R2DRK3ADKHLE1X,R27UPOY045409N,R2L4TR6OY6H27M,ROT0JJ2ZLKMPF,R1N6J3UIYH39UI,R18Z1ZRI0LMRT,RV22EDSI7F9WX,RAUA868KW5M5W</t>
  </si>
  <si>
    <t>B01DGVKBC6</t>
  </si>
  <si>
    <t>FEDUS Cat6 Ethernet Cable, 10 Meter High Speed 550MHZ / 10 Gigabit Speed UTP LAN Cable, Network Cable Internet Cable RJ45 Cable LAN Wire, Patch Computer Cord Gigabit Category 6 Wires for Modem, Router</t>
  </si>
  <si>
    <t>R3J8OMTJB5P038,R1ZFZHJQD4WTQL,R3U6Q310IX6DDS,RON8WF9GCAV06,R3A03VLDTWQIFH,RL4BDAUF747PA,R1RUG6JNEQNLSV,R3TQ0TEJ67VL2V</t>
  </si>
  <si>
    <t>B08JD36C6H</t>
  </si>
  <si>
    <t>Kingston DataTraveler Exodia DTX/32 GB Pen Drive USB 3.2 Gen 1 (Multicolor)</t>
  </si>
  <si>
    <t>R30EQTCL98LVFB,R28SCUN7KMQ9JC,R15H3DOQB6XN75,R2JG1LT0NXKUR1,R3C08PZFZRT41X,RP577JII0SXT0,R2IB02FZ1RPV0T,RA7EY4YTEQ2E</t>
  </si>
  <si>
    <t>B00E3DVQFS</t>
  </si>
  <si>
    <t>Duracell Rechargeable AA 2500mAh Batteries, 4 Pcs</t>
  </si>
  <si>
    <t>R2JBBXANAGGS7E,R1YGEHICFHX12U,R3HUGR7IWPGRAN,R1KVE2R9JJGTG,R1F56P7OJH1IMZ,R3AWFIALUK2HLQ,R2LMBFFKJ27EKX,R175DY4RNX6VZB</t>
  </si>
  <si>
    <t>B00BN5SNF0</t>
  </si>
  <si>
    <t>ENVIE¬Æ (AA10004PLNi-CD) AA Rechargeable Batteries, Low Self Discharge, AA 1000mAh Ni-CD (Pack of 4)</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</si>
  <si>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</si>
  <si>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</si>
  <si>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</si>
  <si>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R3H500MXJWRGI,R23WZ2PU1E2ZTM,R26VZERXGYOH61,R6BH0WP7AU7K5,R3Q5DCTI9MGLIN,RKLM5089QQVNH,R12GPK5AS5ZUZN,R1DMSSN400Y30K</t>
  </si>
  <si>
    <t>B084BR3QX8</t>
  </si>
  <si>
    <t>LAPSTER Accessories Power Cable Cord 2 Pin Laptop Adapter and Tape Recorder 1.5M</t>
  </si>
  <si>
    <t>RTD1L3LGGMBG3,R1C6Z9AXP9ICQM,R3IAQHMHSD92O6,R1SH5KG6YVLJ0H,R2ST8W6PO0TBDR,R1SD1W9T3GM23X,R3J5HRLH5MG85E,R302A87U6XE21L</t>
  </si>
  <si>
    <t>B09VC2D2WG</t>
  </si>
  <si>
    <t>Portronics Ruffpad 12E Re-Writable LCD Writing Pad with 30.4cm (12 inch) Writing Area, Single Tap Erase, Smart Lock, Long Battery Life, India's first notepad to save and share your child's first creatives via Ruffpad app on your Smartphone(Black)</t>
  </si>
  <si>
    <t>R2IVS0EXZ8BPG6,R2QAT75MT7S765,R383L7XTQG2UD9,R1NGVP9RH0O5FM,RGCUCD1BJZ3QB,R11NVDOMRAN1N9,R4JGI2NFX4AOT,RL8266FZ4TCDG</t>
  </si>
  <si>
    <t>B09163Q5CD</t>
  </si>
  <si>
    <t>Verilux¬Æ USB C Hub Multiport Adapter- 6 in 1 Portable Aluminum Type C Hub with 4K HDMI Output, USB 2.0/3.0 Ports, SD/Micro SD Card Reader Compatible for MacBook Pro 2016-2020, MacBook Air 2018-2020, Type-C Devices</t>
  </si>
  <si>
    <t>R2OQSICTGUIV9L,R972JSI8VWR33,R135GA3VHX1SD1,RCK3L91V5KB3H,R344OPOOMTSVT8,R2QZCWEELOUVY0,R1CSJT44WVD786,R3UFTGEYELMOS2</t>
  </si>
  <si>
    <t>B08K9PX15C</t>
  </si>
  <si>
    <t>Zebronics Zeb Wonderbar 10 USB Powered 2.0 Computer Speaker with RGB Lights</t>
  </si>
  <si>
    <t>Computers&amp;Accessories|Accessories&amp;Peripherals|Audio&amp;VideoAccessories|PCSpeakers</t>
  </si>
  <si>
    <t>R2USVKN5VQX7ZL,R36O11JTBG8NKH,R1OC5OKQ1ZHRT4,R1DSMD8RKWG5SN,R1NRFX7JSECICX,R37FILR40ZQ5CU,R2XJMXNKVIUUL5,R3AGSJ4P5W4OG4</t>
  </si>
  <si>
    <t>B083RD1J99</t>
  </si>
  <si>
    <t>HP Wired Mouse 100 with 1600 DPI Optical Sensor, USB Plug-and -Play,ambidextrous Design, Built-in Scrolling and 3 Handy Buttons. 3-Years Warranty (6VY96AA)</t>
  </si>
  <si>
    <t>R28LVJV0VALRCQ,RUMWHXUP5WKO2,R3D5OM30BEDYE0,R2X9E8CREU3PI8,R1DWE4B2XWK08G,R27HOGDG67KNQO,R1QYLVRY3M6HLE,RA2K9X6CPRLS3</t>
  </si>
  <si>
    <t>B09Z7YGV3R</t>
  </si>
  <si>
    <t>Anjaney Enterprise Smart Multipurpose Foldable Laptop Table with Cup Holder, Study Table, Bed Table, Breakfast Table, Foldable and Portable/Ergonomic &amp; Rounded Edges/Non-Slip (Black)</t>
  </si>
  <si>
    <t>R3VZ6Z283J13QS,R1A8F37C7OKF8,R2RQS98AMZ4NJG,R1DGW1VG83PPCR,RURU97F6DP2YP,RKZFNA3ZOCH42,R2OOZRPNVR6EVK,R4KKHOLNKM7XN</t>
  </si>
  <si>
    <t>B00N3XLDW0</t>
  </si>
  <si>
    <t>ENVIE ECR-20 Charger for AA &amp; AAA Rechargeable Batteries</t>
  </si>
  <si>
    <t>Electronics|Cameras&amp;Photography|Accessories|Batteries&amp;Chargers|BatteryChargers</t>
  </si>
  <si>
    <t>RXTFUL32UVMBF,RKILLVCVGFROD,R2JYW5X6BHMXBV,R18M0I706P5O3,RCG0RE5G16O10,R1CRK2KTT4Z4C5,R28M2PKJ99LPKF,R35HIF5EVQDYIM</t>
  </si>
  <si>
    <t>B07Z53L5QL</t>
  </si>
  <si>
    <t>ProElite Faux Leather Smart Flip Case Cover for Apple iPad 10.2" 9th Gen (2021) / 8th Gen / 7th Gen with Stylus Pen, Black</t>
  </si>
  <si>
    <t>Computers&amp;Accessories|Accessories&amp;Peripherals|TabletAccessories|Bags,Cases&amp;Sleeves|Cases</t>
  </si>
  <si>
    <t>R8BSHHFRCZ0MJ,R1FFF30F0OPJ84,R2FNCOSNHKOTQI,RPWUK2BJQ0G68,R3F280BE2HYWNR,R2MM29A786UNMO,R20FESVOJ2K0RP,R3IX2AJH4QZL8U</t>
  </si>
  <si>
    <t>B00P93X0VO</t>
  </si>
  <si>
    <t>Classmate Pulse 6 Subject Notebook - Unruled, 300 Pages, Spiral Binding, 240mm*180mm</t>
  </si>
  <si>
    <t>RFFLKG1LJ0XOI,R8X3CAMJEQANF,R31072TMP1DQYQ,R1YNKT2ZV9UMI9,R39R9TDUJOXVNW,R310CKEQ2EYBD8,R2ZRRP5SOEP2S6,R2FADI2UFYIDMF</t>
  </si>
  <si>
    <t>B07SBGFDX9</t>
  </si>
  <si>
    <t>Pentonic Multicolor Ball Point Pen, Pack of 10</t>
  </si>
  <si>
    <t>OfficeProducts|OfficePaperProducts|Paper|Stationery|Pens,Pencils&amp;WritingSupplies|Pens&amp;Refills|StickBallpointPens</t>
  </si>
  <si>
    <t>R1FXYA8WISUWTK,R2C5SUFAIFCKV9,RD87PA0KNH3GQ,R1HMNBP2MAYYGJ,R1491D1ND0TLA1,R3QTDYT0UEVTKT,R44E31ZTVX5VT,R27QM0PFEZ5LDE</t>
  </si>
  <si>
    <t>B07X2L5Z8C</t>
  </si>
  <si>
    <t>Logitech Pebble M350 Wireless Mouse with Bluetooth or USB - Silent, Slim Computer Mouse with Quiet Click for Laptop, Notebook, PC and Mac - Graphite</t>
  </si>
  <si>
    <t>R17OGPT2IDXIGX,RBEABUL23L3HP,R15G3N5DHVIH7Y,REGCZ4KOQ0OWS,R11EN6UQ5L17PW,R2KOGJ8NE8RTBZ,R34E060GCVBLI5,R5N1E18Z4JNOH</t>
  </si>
  <si>
    <t>B00VA7YYUO</t>
  </si>
  <si>
    <t>Apsara Platinum Pencils Value Pack - Pack of 20</t>
  </si>
  <si>
    <t>Home&amp;Kitchen|CraftMaterials|DrawingMaterials|DrawingMedia|Pencils|WoodenPencils</t>
  </si>
  <si>
    <t>R3V5B4OYIG9WX6,R287NQW44CH5BZ,RL140F6KGYTH4,R2D7WN5M1VMOJZ,R2D5P5WYK76VHV,RH7OQL4IKCOHR,R3O343FKFZ25X1,R396V5FTETX0DC</t>
  </si>
  <si>
    <t>B07L9FW9GF</t>
  </si>
  <si>
    <t>Zebronics Zeb-Power Wired USB Mouse, 3-Button, 1200 DPI Optical Sensor, Plug &amp; Play, for Windows/Mac</t>
  </si>
  <si>
    <t>R2JCUKBR0BQ8ES,RNVX0V6SJF3CP,RW5MJG9LTX6QD,R37PSG13H70Z1F,R17RIHK0XXQDH5,R2P187SBO4SEMH,R1V49G7PD8Y93G,RU78E5A4MW0PK</t>
  </si>
  <si>
    <t>B08D64C9FN</t>
  </si>
  <si>
    <t>Ant Esports GM320 RGB Optical Wired Gaming Mouse | 8 Programmable Buttons | 12800 DPI</t>
  </si>
  <si>
    <t>RO0S1HB5CYIZ9,R1D7LUGU7FIF6R,R5VZWTCWXT2WY,R33JXSES80JB74,R2GY2F5IO2PURC,R3REX484T6TAC7,R2K44XXHGOOAHD,RV56YWKRKX22O</t>
  </si>
  <si>
    <t>B00LOD70SC</t>
  </si>
  <si>
    <t>Pilot V7 Liquid Ink Roller Ball Pen (2 Blue + 1 Black)</t>
  </si>
  <si>
    <t>R1AY8EXPHPWDDR,R24503W0UJGTMU,R27P97SD5T4MUX,R11RMBECT7059U,R3RA6FKE9WX9CM,R1EG7C09VOFN8O,R18T3RD211CPKE,R1Q9BAGEC9G5VN</t>
  </si>
  <si>
    <t>B09X76VL5L</t>
  </si>
  <si>
    <t>boAt Airdopes 191G True Wireless Earbuds with ENx‚Ñ¢ Tech Equipped Quad Mics, Beast‚Ñ¢ Mode(Low Latency- 65ms) for Gaming, 2x6mm Dual Drivers, 30H Playtime, IPX5, IWP‚Ñ¢, Appealing Case LEDs(Sport Blue)</t>
  </si>
  <si>
    <t>R3HH89QPKPPH0N,R1RDMIVEKQR627,RA53P1TSFESWJ,R1YDORG7TANTE7,R2K9RPCJJ2IR5W,RLPU6DY334IHA,R35VO8VW4L2KA4,R1JJS4OLQE80Q4</t>
  </si>
  <si>
    <t>B091JF2TFD</t>
  </si>
  <si>
    <t>Boult Audio BassBuds Oak in-Ear Wired Earphones with 10mm Extra Bass Driver and HD Sound with mic(Brown)</t>
  </si>
  <si>
    <t>R3BZHVNU56YYR,R3JMZ9FQ4EE6ZQ,RCREBFSXZQ9JF,R1L60WAZORSA1X,R1WB0TXVLEXMUH,R3I31OWBU6CU10,R16KH7YOYW7TU,R3ETTCKO1FPQCK</t>
  </si>
  <si>
    <t>B07S7DCJKS</t>
  </si>
  <si>
    <t>IT2M Designer Mouse Pad for Laptop/Computer (9.2 X 7.6 Inches, 12788)</t>
  </si>
  <si>
    <t>R272I3YE9KXOQX,R1K8DTC1CSURL,REZ13G8C3Z7KF,REDXJWMNEPZK1,R1IIZGEPBEPGD3,R1BWJBXPCDWW1E,R3IPHL9D75XHNO,R1OES56UGU6UD1</t>
  </si>
  <si>
    <t>B09NC2TY11</t>
  </si>
  <si>
    <t>Noise ColorFit Ultra Buzz Bluetooth Calling Smart Watch with 1.75" HD Display, 320x385 px Resolution, 100 Sports Modes, Stock Market Info Smartwatch for Men &amp; Women (Olive Green)</t>
  </si>
  <si>
    <t>R3K08458ILZK0F,R3OJTSZV57IWTC,R1DLM3QOLR43NS,R3N1UVS0VJ5GTV,R1LVGTLDN1T30E,R20R8KWXWTCHQ2,R2MOJO4ZT07XX7,R16TO2UAY38GXA</t>
  </si>
  <si>
    <t>B0BDS8MY8J</t>
  </si>
  <si>
    <t>Lapster Caddy for ssd and HDD, Optical Bay 2nd Hard Drive Caddy, Caddy 9.5mm for Laptop</t>
  </si>
  <si>
    <t>Computers&amp;Accessories|Components|InternalHardDrives</t>
  </si>
  <si>
    <t>R1WLBATEAWUA8W,R39NO1SN8E0IFY,R2HHNNLIN82NKF,RDL2RYETBREO3,R27PDPH941DJ28,RT7VNN6MKVQIW,R3ZUCD78I2REL,R2AHEFOKBSIJZ9</t>
  </si>
  <si>
    <t>B09X7DY7Q4</t>
  </si>
  <si>
    <t>SanDisk Extreme SD UHS I 64GB Card for 4K Video for DSLR and Mirrorless Cameras 170MB/s Read &amp; 80MB/s Write</t>
  </si>
  <si>
    <t>R3QA00SN4P1YUC,R2L5K9DSEJSNFK,R3IUT3P06QBO1J,R3I104PGW6NC5D,R3H3D0V1SJ0ZT9,R1H77M0601ZL6T,R29AVRAIY0C408,R8N82LBHX7SR4</t>
  </si>
  <si>
    <t>B09YV575RK</t>
  </si>
  <si>
    <t>Fire-Boltt Ring Pro Bluetooth Calling, 1.75‚Äù 320*385px High Res, IP68 &amp; SpO2 Monitoring, Pin Code Locking Functionality &amp; Split Screen Access, Built in Mic &amp; Speaker for HD Calls, Black, Free Size</t>
  </si>
  <si>
    <t>R21XA337NNFD76,R2OFB11N0PESRG,R3DOZ8EPZ446YS,R384EFXOF0C77Z,R2DDDGG3PWCLY2,R1J7BOV2DXMCNY,R2B7M0U2JE9CCK,R24JB7H5RQY452</t>
  </si>
  <si>
    <t>B08LW31NQ6</t>
  </si>
  <si>
    <t>Lenovo 600 Bluetooth 5.0 Silent Mouse: Compact, Portable, Dongle-Free Multi-Device connectivity with Microsoft Swift Pair | 3-Level Adjustable DPI up to 2400 | Battery Life: up to 1 yr</t>
  </si>
  <si>
    <t>RY3SD0VYKQNWV,R12V38GYJNML2L,R7KZZYD3ECD0T,R20YUGVFVISC0B,R2C53N1IKIMU1I,R2YFM623TOZ0UA,R3G6AC2S24F16S,RORPHMFZM8M9X</t>
  </si>
  <si>
    <t>B09ND94ZRG</t>
  </si>
  <si>
    <t>Boult Audio Airbass Propods X TWS Bluetooth Truly Wireless in Ear Earbuds with Mic, 32H Playtime, Fast Charging Type-C, Ipx5 Water Resistant, Touch Controls and Voice Assistant (Red)</t>
  </si>
  <si>
    <t>R2AV9AKW9EB7C1,RWSKD0OJUSGQS,RJHYN4I6B113J,RI9CLAGH4SW9S,R3VW4D1UNO8HON,R1JGOZA805HVQF,R38KJ4OR66OTV1,R121BDXPB86E0M</t>
  </si>
  <si>
    <t>B00P93X6EK</t>
  </si>
  <si>
    <t>Classmate Soft Cover 6 Subject Spiral Binding Notebook, Unruled, 300 Pages</t>
  </si>
  <si>
    <t>R1ZMG6JMM25J27,R1EUV4ATCRZ8QQ,R2PKQZQ27VFBPN,R2DVP7WSMPM39C,R1T9AFIN8C42UZ,R1F39THH27Q2Z,R1JSV6H34UH2MI,R1FEDIXZYRE83X</t>
  </si>
  <si>
    <t>B0994GP1CX</t>
  </si>
  <si>
    <t>LS LAPSTER Quality Assured Universal Silicone 15.6" Keyboard Protector Skin|| Keyboard Dust Cover|| Keyboard Skin for 15.6" Laptop| 15.6" Keyguard| (3.93 x 11.81 x 0.39 inches)</t>
  </si>
  <si>
    <t>R26Z6SSJJ8MDIO,R15G5H4WP7FUQI,R1APGF7RYJ6OGH,RC2RF00D78VWN,R38AYQ8T47YGQK,RJ855UPV0ZZIX,RBUWQS3IU65ZP,R20GDL1J7ZSXHQ</t>
  </si>
  <si>
    <t>B07H8W9PB6</t>
  </si>
  <si>
    <t>KLAM LCD Writing Tablet Screenwriting Toys Board Smart Digital E-Note Pad 8.5 Inch Light Weight Magic Slate for Drawing Playing Noting by Kids and Adults Best Birthday Gift Girls Boys, Multicolor</t>
  </si>
  <si>
    <t>R2JX4PS0VEXLP8,R2Z993M5W7NJG7,R3IGL48GSRQXBK,R1BYNHCUKYRIY7,R2UO0TB6OD6VT,R2XRTP1KSM2DSA,RTKFSPNDCXIKO,R3MBRCZ7N5RCQG</t>
  </si>
  <si>
    <t>B09NNHFSSF</t>
  </si>
  <si>
    <t>CP PLUS 2MP Full HD Smart Wi-fi CCTV Security Camera | 360¬∞ with Pan Tilt | Two Way Talk | Cloud Monitor | Motion Detect | Night Vision | Supports SD Card (Up to 128 GB) | Alexa &amp; Ok Google | CP-E21A</t>
  </si>
  <si>
    <t>R3LRHEV5RKBZQH,R9P75XMCRRIIA,R2CONBLYQT7R1K,R2GAWVA9AW8ERQ,R38DWVOKKMHUBK,R2W4X1BRWCBV9U,R1X9VVCTEHSYMY,R1KS2EJEP1K3AO</t>
  </si>
  <si>
    <t>B08D9NDZ1Y</t>
  </si>
  <si>
    <t>HP Deskjet 2331 Colour Printer, Scanner and Copier for Home/Small Office, Compact Size, Reliable, Easy Set-Up Through Smart App On Your Pc Connected Through USB, Ideal for Home.</t>
  </si>
  <si>
    <t>Computers&amp;Accessories|Printers,Inks&amp;Accessories|Printers</t>
  </si>
  <si>
    <t>RS75FOY13AIG9,R3E7YWE1ALH6JF,R2L2RD1CNKUYC9,REHZ3AO9CMIAV,R19S8PMWV5DGXC,RC85YPCMOFPON,R1LU60M8E0H6MN,RRNOZ5CUP4LFK</t>
  </si>
  <si>
    <t>B0085IATT6</t>
  </si>
  <si>
    <t>D-Link DIR-615 Wi-fi Ethernet-N300 Single_band 300Mbps Router, Mobile App Support, Router | AP | Repeater | Client Modes(Black)</t>
  </si>
  <si>
    <t>R2YMRG3A0V8G85,R27COSSPQBTUO,R1O5UQG385C46V,R26MFURZRSSHGW,R1GKE5LP5F6CT4,R27JPBJL5CIARJ,ROAF183XMTYOB,RNA18UM3K1AE5</t>
  </si>
  <si>
    <t>B08WJ86PV2</t>
  </si>
  <si>
    <t>RPM Euro Games Gaming Mousepad Speed Type Extended Large (Size - 800 mm x 300 mm x 3 mm)</t>
  </si>
  <si>
    <t>R1AJ8691TX1VPW,R1F6CCFSHMMDWL,R13ZVLYNBP29HS,R3GODXDJ5ZWRLY,RO5CYFP6J9F8A,R2BX7280T023IK,R1TQ5TYNE44TQS,R3BIERQ9BEQR9M</t>
  </si>
  <si>
    <t>B078HRR1XV</t>
  </si>
  <si>
    <t>Wacom One by CTL-472/K0-CX Digital Drawing Graphics Pen Tablet (Red &amp; Black) Small (6-inch x 3.5-inch)(15x8cm) | Battery Free Cordless Pen with 2048 Pressure Level</t>
  </si>
  <si>
    <t>R2GO2QUMZFP1CS,R278O60L9LLNGF,R1YZQUQ2V6NQK6,R13KVD5NMA72K1,RAL7X08LLK26F,R2TIGQXINQG5U9,R13L5OV3OFG590,R7YQR5EWPT7UD</t>
  </si>
  <si>
    <t>B09P22HXH6</t>
  </si>
  <si>
    <t>Lenovo 300 FHD Webcam with Full Stereo Dual Built-in mics | FHD 1080P 2.1 Megapixel CMOS Camera |Privacy Shutter | Ultra-Wide 95 Lens | 360 Rotation | Flexible Mount, Plug-n-Play | Cloud Grey</t>
  </si>
  <si>
    <t>R3S6FZ236ULL4K,R3U8F3JQ8WX7NS,R20EGFOQRBXT5B,R2TIXFYMKJN2M2,R107X637OTGBDN,R2I0H4HLC84J5K,R2W5JWALRE30FZ,R2EJWWUBGMPY0A</t>
  </si>
  <si>
    <t>B00LM4X3XE</t>
  </si>
  <si>
    <t>Parker Quink Ink Bottle (Black)</t>
  </si>
  <si>
    <t>R39KVWDTJLV7UW,R1WL0UPYXNV0DD,R2PGY7OWESCS6I,R26LH8QOEED5O0,R10DQL9ALWH0DB,R1C3VSMXFDAFH3,R19F1VFEULFO9,R1U4HHWBLSHIIC</t>
  </si>
  <si>
    <t>B09YLFHFDW</t>
  </si>
  <si>
    <t>Sony WI-C100 Wireless Headphones with Customizable Equalizer for Deep Bass &amp; 25 Hrs Battery, DSEE-Upscale, Splash Proof, 360RA, Fast Pair, in-Ear Bluetooth Headset with mic for Phone Calls (Black)</t>
  </si>
  <si>
    <t>R3F2RGMVGXBBAW,R1QF8TBA1FDIL8,R3PQ1KGTPP89XV,RV46F0P6E6UXD,R39L5C9XC2E993,R3UGNLBXR6LUNT,R1F5TB9ITVZPUQ,R15YXHS43BMUK1</t>
  </si>
  <si>
    <t>B07YWS9SP9</t>
  </si>
  <si>
    <t>Zebronics, ZEB-NC3300 USB Powered Laptop Cooling Pad with Dual Fan, Dual USB Port and Blue LED Lights</t>
  </si>
  <si>
    <t>R3MYQGY75L0ECV,R21ADVLZZGGC89,R12GZJW2W11L5I,RIGWLTT24Q9NI,RT8FDK4YOM2GF,R3AB3X4KBEGJ4J,R3MUC8BNID58B0,RWBPIAS5R7Z75</t>
  </si>
  <si>
    <t>B08WLY8V9S</t>
  </si>
  <si>
    <t>Tukzer Gel Mouse Pad Wrist Rest Memory-Foam Ergonomic Mousepad| Cushion Wrist Support &amp; Pain Relief| Suitable for Gaming, Computer, Laptop, Home &amp; Office Non-Slip Rubber Base (Blue)</t>
  </si>
  <si>
    <t>R9J8N0DJ50QX8,R1UV6JTZUUJW6R,R1UZJ01XMNK62P,R2LMO0022YYFU3,RJ7LTANMKSLFC,RSWGOFTPZPLTL,R1NOCFUD15CTS7,R1TOO76VMEWVRB</t>
  </si>
  <si>
    <t>B0873L7J6X</t>
  </si>
  <si>
    <t>Infinity (JBL Glide 510, 72 Hrs Playtime with Quick Charge, Wireless On Ear Headphone with Mic, Deep Bass, Dual Equalizer, Bluetooth 5.0 with Voice Assistant Support (Black)</t>
  </si>
  <si>
    <t>R1N3LBU331N1YS,R2NMV5Q9AYU4RM,R11KVGFT3HQ3AS,R3GHP1CGUXLWU3,R3G1HG1GBQSQDV,R3KKDRBZBH0TFL,R2PGSE5NZMJR53,R3SS3G4T33J3WS</t>
  </si>
  <si>
    <t>B07YNHCW6N</t>
  </si>
  <si>
    <t>Robustrion Smart Trifold Hard Back Flip Stand Case Cover for Apple iPad 10.2 Cover iPad 9th Generation Cover 2021 8th Gen 2020 7th Gen 2019 Generation Case - Black</t>
  </si>
  <si>
    <t>R2NBHF3UEC50C6,R3ENGSS93WOPV4,R1260HX2KSZV0W,RDCOOX58V6318,RWV1P8F9DC6TT,R1FIDRTPFM02B2,R2K2IBAH6ADK2E,R2FSR8AVBBDIQK</t>
  </si>
  <si>
    <t>B01MQ2A86A</t>
  </si>
  <si>
    <t>Logitech M331 Silent Plus Wireless Mouse, 2.4GHz with USB Nano Receiver, 1000 DPI Optical Tracking, 3 Buttons, 24 Month Life Battery, PC/Mac/Laptop - Black</t>
  </si>
  <si>
    <t>R17S7JVWFH1X6W,R1HINIS5AG6PXD,R3VZFLZVFVZ13G,R15TQGQAAQ9BO6,R1ESBYDNXT6O96,R1GSE3A3Y8JFOQ,R1UNAIG317Z7UH,RVYEL8OR4M003</t>
  </si>
  <si>
    <t>B00KIE28X0</t>
  </si>
  <si>
    <t>Camel Artist Acrylic Color Box - 9ml Tubes, 12 Shades</t>
  </si>
  <si>
    <t>R37O1AOVLZR8TU,RUYL5687EN2BX,R8U5WNK0AIG7Y,R3H9P56ULTAQPF,R30PHBPIAKX58X,R21C69PPTIH20R,R32PBJHMTKPBKA,R15OREDN2ZTOEY</t>
  </si>
  <si>
    <t>B0BHYJ8CVF</t>
  </si>
  <si>
    <t>Portronics Key2 Combo Multimedia USB Wireless Keyboard and Mouse Set with 2.4 GHz Wireless Technology, Soft &amp; Silent Button, Compact Size (Grey)</t>
  </si>
  <si>
    <t>R29R3M1OPGKF30,R2EA2LLSJBRXSC,R1AWRF1U7C7UME,R3UF71OXPULBHN,R2DIUZDH7Z3QB2,R1BUOT39KDHX4R,R2X9N8M3OSTGOH,RA12UNLR8Z325</t>
  </si>
  <si>
    <t>B0BCVJ3PVP</t>
  </si>
  <si>
    <t>SupCares Laptop Stand 7 Height Adjustable, Aluminium, Ventilated, Foldable, Portable Laptop Holder for Desk &amp; Table Mount Upto 15.6 inch Laptop with Carry Pouch (Silver)</t>
  </si>
  <si>
    <t>RIDGDE0K9RNRA,R2CZAG8WC0MD86,R35BM4THHJHAUB,R20902QQAPEVUE,R33GS11AUPGB40,R3GVTF10HD3160,R35KXOR5W6GU19,R3NSG8LKQJ0JJB</t>
  </si>
  <si>
    <t>B0B2931FCV</t>
  </si>
  <si>
    <t>ZEBRONICS Zeb-Sound Bomb N1 True Wireless in Ear Earbuds with Mic ENC, Gaming Mode (up to 50ms), up to 18H Playback, BT V5.2, Fidget Case, Voice Assistant, Splash Proof, Type C (Midnight Black)</t>
  </si>
  <si>
    <t>R3TGQK7IIJLS03,RUOMB8W6YK7QR,R3CFBAHDNZG57Q,R1C5UGJUKUS15H,R3ERTH3R5JIJFV,RPRA1IC9U989B,R2WCM1JXL4364G,R1UCY8XB55U6XH</t>
  </si>
  <si>
    <t>B09TMZ1MF8</t>
  </si>
  <si>
    <t>Western Digital WD Green SATA 240GB Internal SSD Solid State Drive - SATA 6Gb/s 2.5 inches - WDS240G3G0A</t>
  </si>
  <si>
    <t>R1EFJNZ479B858,R2RW2HKD2AP8SI,R1C0OAF6VG7C6I,RVLHMAS6PSLC9,R2OWSR5QQ8ZBV2,R1O4UBO1Z22XD2,RDZVN2ZMIRT0Z,RUBFE0WN34MVP</t>
  </si>
  <si>
    <t>B07VV37FT4</t>
  </si>
  <si>
    <t>Classmate Octane Neon- 25 Blue Gel Pens | Smooth Writing Pens| Water-proof Ink For Smudge-free Writing| Preferred By Students For Exam &amp; Class Notes| Study At Home Essential</t>
  </si>
  <si>
    <t>R199HA6OB5QGOH,R2EXF5TBUFMEKO,R138UM3OBL4EGD,R1GBVQ0ZBHBV86,R26DK1JPO4MUBA,RU7Y6AS0UOPYI,R16N53F8X3IPIE,R2DK49S02V1UFR</t>
  </si>
  <si>
    <t>B07JB2Y4SR</t>
  </si>
  <si>
    <t>Classmate Octane Colour Burst-Multicolour Gel Pens (Pack of 10) | Gold &amp; Silver Glitter Sparkle Pens|10 colour ink shades for art lovers and kids|Fun at home essentials</t>
  </si>
  <si>
    <t>Home&amp;Kitchen|CraftMaterials|DrawingMaterials|DrawingMedia|Pens</t>
  </si>
  <si>
    <t>R1NXQAUJ3LO3OW,R1MWEBTA35BES8,R2OTG33BME1DP2,R2ADKUIQDNC4CS,RXCSU83UL85LG,R1IU2CXD6J2VT9,RXCA5L1FET3BK,R2PXB1JH0VU4MO</t>
  </si>
  <si>
    <t>B08KRMK9LZ</t>
  </si>
  <si>
    <t>Tukzer Stylus Pen, iPad Pencil with Palm Rejection Tilt Sensor| 2nd Gen for 2018-2022 iPad 6/7/8/9th Gen; iPad 10.2", Pro 12.9/11", Mini 6/5th, Air 5/4/3rd, Precise for Writing/Drawing (3 Spare Tips)</t>
  </si>
  <si>
    <t>R35P4RV0EBJYMG,R2O1Y08F8IMHQ4,R6V7QSZXNVMZ1,REQ2U03TENWZ5,R2PKT81AEN2THV,R9ZTXWWLOMGJA,R1HS0F8PB696H,R2LQX411MJOWYZ</t>
  </si>
  <si>
    <t>B08LT9BMPP</t>
  </si>
  <si>
    <t>Logitech G102 USB Light Sync Gaming Mouse with Customizable RGB Lighting, 6 Programmable Buttons, Gaming Grade Sensor, 8K DPI Tracking, 16.8mn Color, Light Weight - Black</t>
  </si>
  <si>
    <t>R13B5RZ3XMANFO,R2GO21J4ID21ZA,RTM2W77UCIN1G,R2LTFKUSNDR93Y,R170XLDGS3W2DH,R4U8VD6OEEGE4,R36S9O1V8N2YVM,R3R7LS0IO8KO0S</t>
  </si>
  <si>
    <t>B0814ZY6FP</t>
  </si>
  <si>
    <t>Zebronics ZEB-VITA Wireless Bluetooth 10W Portable Bar Speaker With Supporting USB, SD Card, AUX, FM, TWS &amp; Call Function</t>
  </si>
  <si>
    <t>R2B9AWHBJL5Z8U,R2OCSSQTFKSY5C,R2IC20U151H5EL,R2CKRVI3RAKV3R,R17F6JLUKCCNJE,R2DRWDUDK4VP5J,R1ZUANXQSKI8Q8,R1RYTXARLTEC3K</t>
  </si>
  <si>
    <t>B09F3PDDRF</t>
  </si>
  <si>
    <t>Lapster USB 3.0 sata Cable for 2.5 inch SSD and HDD , USB 3.0 to SATA III Hard Driver Adapter , sata to USB Cable-(Blue)</t>
  </si>
  <si>
    <t>Computers&amp;Accessories|Accessories&amp;Peripherals|Cables&amp;Accessories|Cables|SATACables</t>
  </si>
  <si>
    <t>R1CJ0MB11B1FIY,RIDJYDQN13E73,R34VA5BFT3PL9D,R1P01XZPNVOUL6,RZBWQXTRZLTAQ,R3TR96F911X3VY,R1UJODUANPA0J0,R2JQLH3JBPGEJ7</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</si>
  <si>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</si>
  <si>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</si>
  <si>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</si>
  <si>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</si>
  <si>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R36Y9I6V38K4CI,RSVUYAJ0BU54O,RQCS96BTP35A9,R2KWQCCKQIEP62,R2RCVI71R2P9QI,R17SDYK2YOVXU0,RX8EJPUCGLGYM,R12Y07JTP88MO6</t>
  </si>
  <si>
    <t>B08Y5QJTVK</t>
  </si>
  <si>
    <t>Duracell CR2025 3V Lithium Coin Battery, 5 pcs, 2025 Coin Button Cell Battery, DL2025</t>
  </si>
  <si>
    <t>R3P3UORQU1RBUS,R2HBDV18FAU41T,R8K9J0PO0U7SZ,R3DVQHUR48AQ50,R299I3R11BG6DW,RB4G46R1235AZ,R2BTB8CU6EX1ZM,R3BRKYAMSBIRZI</t>
  </si>
  <si>
    <t>B00LY1FN1K</t>
  </si>
  <si>
    <t>Camel Fabrica Acrylic Ultra Color - 15ml each, 10 Shades</t>
  </si>
  <si>
    <t>RXQTOG0MDLE3A,R1VHBXS1C5UHWA,R2B1K6QHH8HZMB,R1HDUYLE83VR3D,R8R0S99ZI0KQV,R3E4NAR8EOM44W,R3R6G8YFZJEHDX,R2GX99LZCQPVTB</t>
  </si>
  <si>
    <t>B07DJ5KYDZ</t>
  </si>
  <si>
    <t>Lenovo GX20L29764 65W Laptop Adapter/Charger with Power Cord for Select Models of Lenovo (Round pin) (Black)</t>
  </si>
  <si>
    <t>R2H5SF6IVR6BJT,RBI1IUQXMHF9H,R382PF9LBJ2LFC,R1UR1TZLC731PQ,R26NP9V89IYAS8,R2EVEPEGBDK0GS,RL6Y1UJJL18A1,RDYBCWGPZF1K1</t>
  </si>
  <si>
    <t>B009LJ2BXA</t>
  </si>
  <si>
    <t>Hp Wired On Ear Headphones With Mic With 3.5 Mm Drivers, In-Built Noise Cancelling, Foldable And Adjustable For Laptop/Pc/Office/Home/ 1 Year Warranty (B4B09Pa)</t>
  </si>
  <si>
    <t>Computers&amp;Accessories|Accessories&amp;Peripherals|Audio&amp;VideoAccessories|PCHeadsets</t>
  </si>
  <si>
    <t>R392ZYXC6D3GY0,R1MJHZXZ09ETAE,R20PJKJTCF9RXN,RRBGOD13SHW3G,RFKGZ644H33WX,R21KI36AKNFJAM,R2641YZI4YBHDF,R15FO6TEAGIRJO</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</si>
  <si>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</si>
  <si>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</si>
  <si>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</si>
  <si>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R2FMPKQXCZIRV1,R3B9RMX16ONMZ,R97EXY4ON0ZL7,R1KUI19PS7DV2O,R6U8VVIZKHF7Y,RYG609Z9J78L1,R3JITXTZXXJC25,RG6KQGZF3D6EB</t>
  </si>
  <si>
    <t>B07SY4C3TD</t>
  </si>
  <si>
    <t>HP GT 53 XL Cartridge Ink</t>
  </si>
  <si>
    <t>RJW0MA6VZOJLA,R3J2O4XRRJFQ15,RVIOYPQ1ULDAW,R6Y5P0TXY8RZN,RRNZU0RMAOHLI,R2847VR34HZCCM,R2JI2VU4R585F8,R245AZKOPK5DPI</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</si>
  <si>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</si>
  <si>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</si>
  <si>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</si>
  <si>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</si>
  <si>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</si>
  <si>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R15LP4CHWX2U71,RNN7UL8Y8WODW,R1HRCJ7XQY80Z7,R1P0HMRSS4MV42,R7X57IG9SMZ9I,R2LRVWCRPJU2HW,R14DQ7KNNHLJA2,R564J6V9I533Q</t>
  </si>
  <si>
    <t>B08MTLLSL8</t>
  </si>
  <si>
    <t>boAt Bassheads 102 Wired in Ear Earphones with Mic (Mint Green)</t>
  </si>
  <si>
    <t>R1V27KSTIYDLNO,ROMIRCTILGR1L,RJEZREZBPBIOE,RD6B051DBXTKA,R393QKRRRTUDD,R19F9OZQQEJOMR,R1EQ9Z8CW9646C,R2T9D5WZDBILVX</t>
  </si>
  <si>
    <t>B08Y57TPDM</t>
  </si>
  <si>
    <t>Duracell CR2016 3V Lithium Coin Battery, 5 pcs, 2016 Coin Button Cell Battery, DL2016</t>
  </si>
  <si>
    <t>RKDNXHI6GT6UZ,R2665SN6A29V01,R2J30R8O3UHZRI,R35EO3S4EWYA5S,R2LI2GPYRBO35C,R1JYP2Y4BB5L6K,R2MQ6PENPS15K6,R4ZVFDLVBQV07</t>
  </si>
  <si>
    <t>B09CYTJV3N</t>
  </si>
  <si>
    <t>MI 360¬∞ Home Security Wireless Camera 2K Pro with Bluetooth Gateway BLE 4.2 l Dual Band Wi-fi Connection l 3 Million 1296p| Full Color in Low-Light | AI Human Detection, White</t>
  </si>
  <si>
    <t>R1X5M1FCOWKT0B,R3S0NP80Q732UM,R3A9W4A6KUCBJE,R3UONEK0PLA01H,RCN9YFDUB1BZL,R1AELDOYHXC120,R3N7IVWTZUMGDK,RM8NC55MRQ6V9</t>
  </si>
  <si>
    <t>B07GLNJC25</t>
  </si>
  <si>
    <t>ZEBRONICS Zeb-100HB 4 Ports USB Hub for Laptop, PC Computers, Plug &amp; Play, Backward Compatible - Black</t>
  </si>
  <si>
    <t>RM008Z6AJ6V5D,RKFTTUKO1A54T,R20P3T7U9RKSBG,R1P1QHB04XGZML,R1ST7955NYDAIL,RFZ5R15WZV8SZ,R1X10TKU9WRYCY,R2EVJ2LKLX2AAJ</t>
  </si>
  <si>
    <t>B08FY4FG5X</t>
  </si>
  <si>
    <t>Boult Audio Bass Buds Q2 Lightweight Stereo Wired Over Ear Headphones Set with Mic with Deep Bass, Comfortable Ear Cushions, &amp; Long Cord (Black)</t>
  </si>
  <si>
    <t>R30IUGWUAWZ7VQ,R2YU0RDOUNLB5M,RXK8OJ3F42ATY,R2M9M458Q96FUE,R3H1PC871H1GM5,R1K9QL3Y422K6J,R3C4RMUOAJHGYO,R169IX82EZNIGB</t>
  </si>
  <si>
    <t>B07TMCXRFV</t>
  </si>
  <si>
    <t>ESR Screen Protector Compatible with iPad Pro 11 Inch (2022/2021/2020/2018) and iPad Air 5/4 (2022/2020, 10.9 Inch), Tempered-Glass Film with Alignment Frame, Scratch Resistant, HD Clarity, 2 Pack</t>
  </si>
  <si>
    <t>R3SZOTNLJ4B1LL,R2IMWFUUTWH8H1,R113GHLAS618M5,RH3EG6R2EK2UJ,R2HHF3YVPUJ5KJ,RJXAZXDE8B60L,R1U7NNCJTZHVTB,RH4Z7TDR11EEK</t>
  </si>
  <si>
    <t>B00LZPQVMK</t>
  </si>
  <si>
    <t>Parker Vector Standard Chrome Trim Ball Pen (Ink - Black)</t>
  </si>
  <si>
    <t>RD6OIJUG0R241,R3EUJ7A6LG8X7V,R1DWGT4USEVGYK,R187KH5XJBPS86,R2XYH31E9NK0GU,RDYNZZPHU7SZK,R2MR0DYZVFN3HA,R3PV91U8ZYN5DU</t>
  </si>
  <si>
    <t>B08X77LM8C</t>
  </si>
  <si>
    <t>Silicone Rubber Earbuds Tips, Eartips, Earpads, Earplugs, for Replacement in Earphones and Bluetooth Medium Size (10 Pcs Black)</t>
  </si>
  <si>
    <t>Electronics|Headphones,Earbuds&amp;Accessories|Earpads</t>
  </si>
  <si>
    <t>R2NZAVDD3V0QHH,RH94RL6QTX9ZG,RPERYOA7LX9AI,R1TOKDZGUZS111,R1JDICDMH5NNRY,R1VM1MXG5JB9MB,R19JHRALQ1YOQ3,RT2PBCZXFIDGN</t>
  </si>
  <si>
    <t>B01EJ5MM5M</t>
  </si>
  <si>
    <t>Canon PIXMA MG2577s All-in-One Inkjet Colour Printer with 1 Additional Colour Cartridge</t>
  </si>
  <si>
    <t>Computers&amp;Accessories|Printers,Inks&amp;Accessories|Printers|InkjetPrinters</t>
  </si>
  <si>
    <t>RGQ39S8C5PP47,R3EJOUTC62KKUN,RJ8QD3DJEQ5JN,RW1HT9YU7JHSI,R1AP7ME9Q3JURN,R1TOT1Q6G43B7U,RH7QC8KMYJACT,R1HRQS0EW6WD1C</t>
  </si>
  <si>
    <t>B08J82K4GX</t>
  </si>
  <si>
    <t>Samsung 24-inch(60.46cm) FHD Monitor, IPS, 75 Hz, Bezel Less Design, AMD FreeSync, Flicker Free, HDMI, D-sub, (LF24T350FHWXXL, Dark Blue Gray)</t>
  </si>
  <si>
    <t>R1R5HVWWX3D0P9,RRDFD5UYQWGA2,R1U2VOC38FXAK5,R3JUHPJLOMYOTC,RZZ1KIFLBPEDW,R1D9GKU0IJATXF,R3DFY4QAXRWGIR,RQGX2ONVZ89F8</t>
  </si>
  <si>
    <t>B07Z1Z77ZZ</t>
  </si>
  <si>
    <t>AirCase Protective Laptop Bag Sleeve fits Upto 14.1" Laptop/ MacBook, Wrinkle Free, Padded, Waterproof Light Neoprene case Cover Pouch, for Men &amp; Women, Black- 6 Months Warranty</t>
  </si>
  <si>
    <t>RS93FM8EGCGVK,R2H6JE1EKT8ABD,RVNAAQ2FDKBI9,RH47AG02THZJ9,R3LS2IUM23YXEX,R3RKYBJ36UG0KS,R14ODWGQZ7FOGH,R3THK9M26CIDNQ</t>
  </si>
  <si>
    <t>B00DJ5N9VK</t>
  </si>
  <si>
    <t>Faber-Castell Connector Pen Set - Pack of 25 (Assorted)</t>
  </si>
  <si>
    <t>Toys&amp;Games|Arts&amp;Crafts|Drawing&amp;PaintingSupplies|ColouringPens&amp;Markers</t>
  </si>
  <si>
    <t>R39PYNXMLNEIYW,R3AMNR0LJWNAUU,R2P5M80U8OL9OQ,R6IL66UV4Q64X,R1T1HIPZYE4LDI,R387TYNEGM23O8,R337P06I7YZ3FT,R2MI5HSUR25XG2</t>
  </si>
  <si>
    <t>B08FGNPQ9X</t>
  </si>
  <si>
    <t>Zinq UPS for Router, Mini UPS for 12V WiFi Router Broadband Modem with Upto 4 Hours Power Backup, Upto 2Amp, Works with Existing Adapter, Also Works with Set-top Box, Smart Camera, CCTV (Black)</t>
  </si>
  <si>
    <t>R323XTLZ6XF443,R2PU5PLM2D5A9P,R109BR31BO9U9O,RP81LPR632RSZ,R219G800XSZ211,R1HP18PZMA7RRO,R2NUEOM6M6XSIE,R13BCLN31UCTUC</t>
  </si>
  <si>
    <t>B07NTKGW45</t>
  </si>
  <si>
    <t>SaleOn‚Ñ¢ Portable Storage Organizer Bag for Earphone USB Cable Power Bank Mobile Charger Digital Gadget Hard Disk, Water Resistance Material - Dark Grey</t>
  </si>
  <si>
    <t>R3D7XJFJ5YMCGX,R1XFCHMC5NZ1Y5,R1CKJ6H0A3FZI0,RX6GFI0WHX38M,R1AN2V2QZ2S8KM,R23KGXQ1Q93GB,RH9TQT6VOR6JJ,R3N6ZYBTC2LJVW</t>
  </si>
  <si>
    <t>B08J4PL1Z3</t>
  </si>
  <si>
    <t>RPM Euro Games Laptop/PC Controller Wired for Windows - 7, 8, 8.1, 10 and XP, Ps3(Upgraded with XYAB Buttons)</t>
  </si>
  <si>
    <t>R16URT7BDNOV2D,R2YWPNEAQVJ9ZA,REXSBUHVOE0WE,R2RUHQW0ZWPFCE,R2NSG94BDOKV6F,R3PCRURZ1LS5JQ,R1FR7S9JNBVXBT,R29RRJ2OJ6GC7</t>
  </si>
  <si>
    <t>B07XJWTYM2</t>
  </si>
  <si>
    <t>realme Buds Wireless in Ear Bluetooth Earphones with mic, 11.2mm Bass Boost Driver, Magnetic Fast Pair, Fast Charging and 12 Hrs Playtime (Yellow)</t>
  </si>
  <si>
    <t>R1AKJKNRBIBCV4,R2ZG9F0E80XAWQ,R39LC2YR7L3N4E,R2ADNFHJ2J8A7L,R3VV8VK7HOOYQS,RXGEG3BUDZOW0</t>
  </si>
  <si>
    <t>B09939XJX8</t>
  </si>
  <si>
    <t>TVARA LCD Writing Tablet, 8.5" Inch Colorful Toddler Doodle Board Drawing Tablet, Erasable Reusable Electronic Drawing Pads, Educational and Learning Tool for 3-6 Years Old Boy and Girls Mix Colors</t>
  </si>
  <si>
    <t>R374DNITJO308B,R39OSBCH26FDGW,RFTP6BKBX70WI,R1VHLDAFRQLBMI,R36AIOIL7WO6HZ,RIVLIRNSSO3M1,R3BIRKRJLDWL46,R1N8K5CG19N1KY</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</si>
  <si>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</si>
  <si>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</si>
  <si>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</si>
  <si>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R1WZU792ROLKVF,R1X4YGIN6CWPH4,R32Z0RYAEN1DFC,R1DN8SF3OFPFAQ,RNHRK657LGIDV,R1DOJAY4KQGAI6,RXQATD7YRR3TA,R3HP5GYAC6M219</t>
  </si>
  <si>
    <t>B08CTQP51L</t>
  </si>
  <si>
    <t>Robustrion [Anti-Scratch] &amp; [Smudge Proof] [S Pen Compatible] Premium Tempered Glass Screen Protector for Samsung Tab S6 Lite 10.4 inch SM-P610/615 [Bubble Free]</t>
  </si>
  <si>
    <t>R24LA0QD5OLK8G,R3Q8NDQHWTOEMA,RLU72AJAAOA8D,R2Y2ISC0E5DQJ7,R1VS3VC0CZ24XB,R2787ZH86GWL84,R1VDA6PEVBN4E3,RWWGO6H2DZMYC</t>
  </si>
  <si>
    <t>B0BG62HMDJ</t>
  </si>
  <si>
    <t>Cablet 2.5 Inch SATA USB 3.0 HDD/SSD Portable External Enclosure for 7mm and 9.5mm, Tool-Free Design, Supports UASP Max 6TB</t>
  </si>
  <si>
    <t>R1NVL27P8VGTP1,RK381D6AH8JFI,R145H2IMWSHSP5,RXUFYS6IXXC27,R23QFCUMOAAF6,RWOQMMEBT56CR,R3NQ4FM9WQJM1R,R1GOBOH4PV5F5E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</si>
  <si>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</si>
  <si>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</si>
  <si>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</si>
  <si>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RRJFTC0VXGP9F,R39JQE75EPS5DO,RUZV4DZKBFJGE,R1SBQDN9157ZTO,R1O8LE9DENM39V,R1QGJPE1M4YZKR,R240LL92WXKRRY,R3GECDAI29GH5G</t>
  </si>
  <si>
    <t>B08SBH499M</t>
  </si>
  <si>
    <t>ZEBRONICS Zeb-Warrior II 10 watts 2.0 Multimedia Speaker with RGB Lights, USB Powered, AUX Input, Volume Control Pod for PC, Laptops, Desktop</t>
  </si>
  <si>
    <t>R1LREWJCMBQIRO,R2HU0UF6QY4WZD,R1M3HZPOB2BCPA,R3PLOVWNC48BP6,R1K70M5N1R1FLT,R2HZYR1RYPYEVR,R6HSVD0DMTQMY,R6X92GH1ETNJ</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</si>
  <si>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</si>
  <si>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</si>
  <si>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</si>
  <si>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</si>
  <si>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</si>
  <si>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R1R1JK1E1KZYX8,R2XZC0TY29XVLD,R10HYVIHZWKK1K,R60DKH62VTGDU,R3OEUY99P64UA3,R32UNDTOGI8EL1,R3GLNMEB5Q7VW0,R1DEKW8DZTEK4A</t>
  </si>
  <si>
    <t>B09GBBJV72</t>
  </si>
  <si>
    <t>HP 330 Wireless Black Keyboard and Mouse Set with Numeric Keypad, 2.4GHz Wireless Connection and 1600 DPI, USB Receiver, LED Indicators , Black(2V9E6AA)</t>
  </si>
  <si>
    <t>R2RDB07DGL4GM9,R3H2WY92CQUJMX,R2LDUGW3VRNHAB,R1LRB29GJ35245,R2S4Q38HCR9GEQ,R34PYQGTCYUFYB,R2FNNM6IUQZGWK,R3GR8P4J5HK9VV</t>
  </si>
  <si>
    <t>B07P434WJY</t>
  </si>
  <si>
    <t>RC PRINT GI 790 Ink Refill for Canon G1000, G1010, G1100, G2000, G2002, G2010, G2012, G2100, G3000, G3010, G3012, G3100, G4000, G4010</t>
  </si>
  <si>
    <t>Computers&amp;Accessories|Printers,Inks&amp;Accessories|Inks,Toners&amp;Cartridges|InkjetInkRefills&amp;Kits</t>
  </si>
  <si>
    <t>R2LRRBAFN6I6AZ,R1FBE05UZD56IF,R1IRK5NMYFJN5T,R69JBU6LC4NYC,R1ZEDLFB9T6IJU,RN12RA7AP349F,R1OGL3O5NB3GXJ,R3JRPVNGDP2W8A</t>
  </si>
  <si>
    <t>B07T9FV9YP</t>
  </si>
  <si>
    <t>Redgear Cloak Wired RGB Wired Over Ear Gaming Headphones with Mic for PC</t>
  </si>
  <si>
    <t>R1VOPN2U7TR5UG,RCVPU4XZ7O68C,R3AAGR6XT4RZOC,R1D1CF1TVUQET4,R2ICO6IKYO6I6A,R2JZS7D3SMFU1T,R3FZTFENXGCM9,R3TK26WSQHBGNK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</si>
  <si>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</si>
  <si>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</si>
  <si>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</si>
  <si>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</si>
  <si>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R32FKIYH8C9GMX,RYBDLIADVEHDR,R3QUBDARIE2ZHS,R3V1NU4NDXXV74,R2FJDY45GI3UEC</t>
  </si>
  <si>
    <t>B08TR61BVK</t>
  </si>
  <si>
    <t>Tabelito¬Æ Polyester Foam, Nylon Hybrid laptopss Bag Sleeve Case Cover Pouch for laptopss Apple/Dell/Lenovo/ Asus/ Hp/Samsung/Mi/MacBook/Ultrabook/Thinkpad/Ideapad/Surfacepro (15.6 inches /39.6cm, Blue) laptopsss</t>
  </si>
  <si>
    <t>R1EGA4C6RWIIZ3,R2LUR26FVHY2J9,R3EIY77S1ST0FV,R2C5MD2U054FTI,R20BW7AKMPLR7O,R1N81GRGOUWSG0,R27N6D9QGKDDY2,R38PPB7S465YMD</t>
  </si>
  <si>
    <t>B0B2CPVXHX</t>
  </si>
  <si>
    <t>Robustrion Anti-Scratch &amp; Smudge Proof Tempered Glass Screen Protector for Xiaomi Mi Pad 5 11 inch</t>
  </si>
  <si>
    <t>R1FUZJ0GWDCLUS,R3VJ1YSW5XZI0D,R2659C1LEZY2BE,R2SCWNAAVSIAY,RUV07628Q4D75,RZ10G9SIHUWRY,R1I8JVDSJD2ODS,R3NGRQVZQY9RYR</t>
  </si>
  <si>
    <t>B08XNL93PL</t>
  </si>
  <si>
    <t>Portronics Ruffpad 15 Re-Writable LCD Screen 38.1cm (15-inch) Writing Pad for Drawing, Playing, Handwriting Gifts for Kids &amp; Adults (Grey)</t>
  </si>
  <si>
    <t>OfficeProducts|OfficePaperProducts|Paper|Stationery|Notebooks,WritingPads&amp;Diaries</t>
  </si>
  <si>
    <t>R174KRUPEU2G7V,RW2VQKGRRIM41,R3PCJMP1XTXVUP,R1Z8IGSA8ZO3WN,RE91TY7MTPBCX,R3AW009ZNTYU8I,RQI0L92ZT0TOP,RG9LN7755H1GQ</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</si>
  <si>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</si>
  <si>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</si>
  <si>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</si>
  <si>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R1KOODMSYFQFQK,R1WX5RVYVOE2Z8,RU34IVNRBGN2X,R115NGNFV75VQZ,R2IELMO4REP9U3,R2CGUT8QR29GBL,RP30K2QKPN7RL,R2527FDBEJ54SC</t>
  </si>
  <si>
    <t>B099S26HWG</t>
  </si>
  <si>
    <t>Classmate Pulse 1 Subject Notebook - 240mm x 180mm , Soft Cover, 180 Pages, Single Line, Pack of 4</t>
  </si>
  <si>
    <t>R3I568NWPF5187,R19KS9NAHZME09,R384JBLG7VAYNP,R3T6PJ40WKL2M2,R2HOVG7RABKNQ7,R2PVJY6ZKTLSAS,R2PIAZDEUTARUA,R8S61DB3WGBVT</t>
  </si>
  <si>
    <t>B08461VC1Z</t>
  </si>
  <si>
    <t>Scarters Mouse Pad, Desk Mat Extended for Work from Home/Office/Gaming | Vegan PU Leather | Anti-Skid, Anti-Slip, Reversible Splash-Proof ‚Äì Deskspread ~ Navy Blue &amp; Yellow</t>
  </si>
  <si>
    <t>R21X3T7OXJDYF5,RFZ7PECSOYOD0,RCNWHX6JCJZ24,R13B46MR7D4UW6,R2WIO7GRU4X1VE,R15WY8KFOZPEO0,R1GZSDMDXLI6UA,R2GSFMREX0SZF0</t>
  </si>
  <si>
    <t>B00K32PEW4</t>
  </si>
  <si>
    <t>Casio MJ-120D 150 Steps Check and Correct Desktop Calculator with Tax Keys, Black</t>
  </si>
  <si>
    <t>OfficeProducts|OfficeElectronics|Calculators|Financial&amp;Business</t>
  </si>
  <si>
    <t>R1JB53IQ0AXIHW,RPKOAVSXXPSKU,R3AIW6ZYB8OS8W,R1FANNDP3KWHH8,R2ESITUL5GM8WX,R39Y7SUMSOWEBW,R6EAH6XUMX4SX,RXPO6LV61TV1T</t>
  </si>
  <si>
    <t>B07LFWP97N</t>
  </si>
  <si>
    <t>Gizga Essentials Laptop Bag Sleeve Case Cover Pouch with Handle for 14.1 Inch Laptop for Men &amp; Women, Padded Laptop Compartment, Premium Zipper Closure, Water Repellent Nylon Fabric, Grey</t>
  </si>
  <si>
    <t>R306AT7RAPPB4F,R13JZJWRO3P3CG,R14BZPIXU4V009,R2OJGM7XU1KK02,R32XRJ1D68UAD7,R3681SST4J2Y3Q,R12QP5JRRTJNES,R1APJCJMBLJK5J</t>
  </si>
  <si>
    <t>B0746N6WML</t>
  </si>
  <si>
    <t>Parker Vector Camouflage Gift Set - Roller Ball Pen &amp; Parker Logo Keychain (Black Body, Blue Ink), 2 Piece Set</t>
  </si>
  <si>
    <t>R37OWPWWYU7L3G,R2AQ3J8DYODY55,RA0RPO7G5XXOL,R1FPO08RUBD4EV,RY9JUX3BONIOX,R39E5IAGZK66QW,R28QG0162ONGDW,R1BZN1SP6YIRH2</t>
  </si>
  <si>
    <t>B07W9KYT62</t>
  </si>
  <si>
    <t>TP-Link AC1200 Archer A6 Smart WiFi, 5GHz Gigabit Dual Band MU-MIMO Wireless Internet Router, Long Range Coverage by 4 Antennas, Qualcomm Chipset</t>
  </si>
  <si>
    <t>RS0YPV8CGGS8R,R3LR647NBSDMCU,R3INDETNPWMHWX,R2N03PA780KAJD,R1I4DIVJ3IZNGG,R3LGQPRXIGK0OZ,R9H7E21WJPRKL,R662AI3F4SL2W</t>
  </si>
  <si>
    <t>B08D9MNH4B</t>
  </si>
  <si>
    <t>HP Deskjet 2723 AIO Printer, Copy, Scan, WiFi, Bluetooth, USB, Simple Setup Smart App, Ideal for Home.</t>
  </si>
  <si>
    <t>R36ZW65JOPFS8L,RAEGRKQ26HAKB,R3U1GKVTCQ21OO,RAHRN3DS37LUC,R176NMLL4UKOG4,R1OZH39239I73K,RS9AG75KQ5ZWV,RSG6CEI9TVLPB</t>
  </si>
  <si>
    <t>B09MKG4ZCM</t>
  </si>
  <si>
    <t>Xiaomi Mi 4A Dual_Band Ethernet 1200Mbps Speed Router| 2.4GHz &amp; 5GHz Frequency|128MB RAM | DualCore 4 Thread CPU|4 Omni Directional Antenna|Mi Wi-Fi app-Parental Control &amp; Anti Hacking|Repeater, White</t>
  </si>
  <si>
    <t>R1LQVBM4K06W5S,R2JOL8YUJPQPHV,R4GYZF4RHILFG,R1N31UERSTNV5O,R2MUNSVDTDZEWJ,R1KOFVG8EPNCLM,R2COFUCWX7JY7G,RFCY28Q2RJYLY</t>
  </si>
  <si>
    <t>B07RZZ1QSW</t>
  </si>
  <si>
    <t>SLOVIC¬Æ Tripod Mount Adapter| Tripod Mobile Holder|Tripod Phone Mount(Made in India)| Smartphone Clip Clipper 360 Degree for Taking Magic Video Shots &amp; Pictures.</t>
  </si>
  <si>
    <t>R3URKY34C3O6C6,R2SMDSG8MX72UY,RH36PLQFRREG5,R50KZDO2KFBYT,R2XL28KE1P2MKO,R3DA5G1OV59TGX,RSFTU5X4MU4K0,R33V9MXUFMY7S8</t>
  </si>
  <si>
    <t>B07222HQKP</t>
  </si>
  <si>
    <t>Orico 2.5"(6.3cm) USB 3.0 HDD Enclosure Case Cover for SATA SSD HDD | SATA SSD HDD Enclosure High Speed USB 3.0 | Tool Free Installation | Black</t>
  </si>
  <si>
    <t>R14SXAZCRPQZNK,RA7ZKRJ46E457,R311BANNTQSXO1,RFEQZHNT7QDV3,R12TLXBNBGY3Y7,R31NPLPBEHHJVO,R1T99LYGHCHHML,RIW7K2PKLTNVA</t>
  </si>
  <si>
    <t>B00NFD0ETQ</t>
  </si>
  <si>
    <t>Logitech G402 Hyperion Fury USB Wired Gaming Mouse, 4,000 DPI, Lightweight, 8 Programmable Buttons, Compatible for PC/Mac - Black</t>
  </si>
  <si>
    <t>R2W6BKEVXNT3N,R1W63TB4MX8482,R28EZ6Q89SHMHD,R1D7A93DR9F1F8,R3GZGLWVKTBWY0,R1VY2XWEWPHWWO,R2I50QOEBLLIHS,R2U71462QVBEYX</t>
  </si>
  <si>
    <t>B075DB1F13</t>
  </si>
  <si>
    <t>Panasonic Eneloop BQ-CC55N Advanced, Smart and Quick Charger for AA &amp; AAA Rechargeable Batteries, White</t>
  </si>
  <si>
    <t>R1JNM12EEHAKDU,R3D30LR1EYBE2P,R30L9O9HJ5UAK7,R3QZUREJQF2YLA,R3MY5QLMJHTG5E,RBTESL54NFQBN,R3S8IJGRFFCKTT,R14K1I1T1JA1QO</t>
  </si>
  <si>
    <t>B0148NPH9I</t>
  </si>
  <si>
    <t>Logitech K380 Wireless Multi-Device Keyboard for Windows, Apple iOS, Apple TV Android or Chrome, Bluetooth, Compact Space-Saving Design, PC/Mac/Laptop/Smartphone/Tablet (Dark Grey)</t>
  </si>
  <si>
    <t>R26QIZZV7XHNIM,R1GG4OCTVMJ08P,R17YPP58KBZRVP,R2KAS4LGHND8IP,R1R2V16C9M5EE5,R3JFQAZ34O319C,R24Z5Y8NGE1CA4,R3QQUAIJT1HNL4</t>
  </si>
  <si>
    <t>B01JOFKL0A</t>
  </si>
  <si>
    <t>Canon PIXMA E477 All-in-One Wireless Ink Efficient Colour Printer (White/Blue)</t>
  </si>
  <si>
    <t>R113XKB6ZAUQF,R2SOXALV4NB8GQ,RONEN38QVS6OD,R1SSASOUEVFGI9,R3NJ4S4NF2MA16,RCNZVZSXG9YK0,RAN94F4HUX984,R2PCQJOKH6H8MK</t>
  </si>
  <si>
    <t>B079S811J3</t>
  </si>
  <si>
    <t>Redgear Cosmo 7,1 Usb Gaming Wired Over Ear Headphones With Mic With Virtual Surround Sound,50Mm Driver, Rgb Leds &amp; Remote Control(Black)</t>
  </si>
  <si>
    <t>RNAHH2L1RS339,R25LKZL3WI5EYS,R1KYR1BYKCW4XR,R1Z2TE2D9DSTWJ,R3D1T07CPJPZ8M,RN0DG3MRTSSP6,RLK0Q8WACYKMY,R2FOHIRKITGEFQ</t>
  </si>
  <si>
    <t>B0083T231O</t>
  </si>
  <si>
    <t>Belkin Essential Series 4-Socket Surge Protector Universal Socket with 5ft Heavy Duty Cable (Grey)</t>
  </si>
  <si>
    <t>Electronics|PowerAccessories|SurgeProtectors</t>
  </si>
  <si>
    <t>R1DQD1BRKH1AIO,R3ESPNPFL2XD8Z,RS64CINVRWLQ7,R38X9EM0L2O5AW,R2DB9HD4SGR8PU,R3CRC3DNW750LR,RKS4KUTPX1X5Z,RF9V415MCUOM1</t>
  </si>
  <si>
    <t>B086PXQ2R4</t>
  </si>
  <si>
    <t>Classmate Long Book - Unruled, 160 Pages, 314 mm x 194 mm - Pack Of 3</t>
  </si>
  <si>
    <t>R17OSOGCSZ1TU1,R2V3IDY4X5DO07,R10YPJXXLIT9PF,R2NI83SF805SZB,R2O53KW0B4KLDY,R24235I5D6EXHG,R2ATCM75K287E3,R15Z1PSJ93SSWJ</t>
  </si>
  <si>
    <t>B07L1N3TJX</t>
  </si>
  <si>
    <t>Artis AR-45W-MG2 45 Watts MG2 Laptop Adapter/Charger Compatible with MB Air 13‚Äù &amp; MB Air 11‚Äù (14.5 V, 3.1 A) Connector: MG2 (T Tip Connector)</t>
  </si>
  <si>
    <t>R268UIIQ8R8LOR,R15VZPEXXYZB7I,R3R1OIOGZG4W4C,R3EQ4KGEQ3TQLL,R2N86U6QNUP5VH,R3E30BZGJ93XEM,R3M5YID5J08Y5T,R3BE5A24UBV6J7</t>
  </si>
  <si>
    <t>B07YFWVRCM</t>
  </si>
  <si>
    <t>Imou 360¬∞ 1080P Full HD Security Camera, Human Detection, Motion Tracking, 2-Way Audio, Night Vision, Dome Camera with WiFi &amp; Ethernet Connection, Alexa Google Assistant, Up to 256GB SD Card Support</t>
  </si>
  <si>
    <t>R1OSNR3MGFRFSP,R30DTM6QZ6M7WP,R3S13J4FS6WPSO,RLZ31DCVWX3TE,R1P3GEEP9IQDDU,R37LC3F796EB2F,R96RJS8HIVU9Y,R2RNSF4YBRGI3I</t>
  </si>
  <si>
    <t>B08TDJ5BVF</t>
  </si>
  <si>
    <t>E-COSMOS 5V 1.2W Portable Flexible USB LED Light (Colours May Vary, Small, EC-POF1)</t>
  </si>
  <si>
    <t>R3163MRJDEJMN7,RSQGCR6V7H766,R39PS8UO1CZS2D,R2G3S1O4BOU5BM,R2OKTDJ57O6M8M,R2Y0AL3630YZ03,R3PUTU32IYSOX0,R1NV8Q97WIK4LE</t>
  </si>
  <si>
    <t>B09XXZXQC1</t>
  </si>
  <si>
    <t>Xiaomi Pad 5| Qualcomm Snapdragon 860| 120Hz Refresh Rate| 6GB, 128GB| 2.5K+ Display (10.95-inch/27.81cm)|1 Billion Colours| Dolby Vision Atmos| Quad Speakers| Wi-Fi| Gray</t>
  </si>
  <si>
    <t>Computers&amp;Accessories|Tablets</t>
  </si>
  <si>
    <t>R2BT60BZIDC986,R17KDJGM0QOT3P,R2U9CP6B4FEVBN,RJ29G3M313IFR</t>
  </si>
  <si>
    <t>B083T5G5PM</t>
  </si>
  <si>
    <t>Sennheiser CX 80S in-Ear Wired Headphones with in-line One-Button Smart Remote with Microphone Black</t>
  </si>
  <si>
    <t>R69FUCBNGBRX1,R8VZ569JVM3CS</t>
  </si>
  <si>
    <t>B0BHVPTM2C</t>
  </si>
  <si>
    <t>HB Plus Folding Height Adjustable Aluminum Foldable Portable Adjustment Desktop Laptop Holder Riser Stand</t>
  </si>
  <si>
    <t>RLHRP9RFNLBWY,R2C5QG39XNO5MS,R18G29NPVIGLWJ,RX6C2AZO7L6A3,R17FIVZES7T2LX,R2KKPSW7W1WW38,R322DDJFFCLA2H,RHR04GI4R2ULD</t>
  </si>
  <si>
    <t>B01NBX5RSB</t>
  </si>
  <si>
    <t>HP 65W AC Laptops Charger Adapter 4.5mm for HP Pavilion Black (Without Power Cable)</t>
  </si>
  <si>
    <t>R1TJKL76C0W8AT,RI1F2WGK4HN7I,RC05PR7RHAM9E,R1LKX7E6XKVV27,R2FOPD4PXWCP5N,R2URWEN1QK21IU,R37JHQEP9ROA6N,R3DE3ZEHY39HOR</t>
  </si>
  <si>
    <t>B08MWJTST6</t>
  </si>
  <si>
    <t>Tukzer Fully Foldable Tabletop Desktop Tablet Mobile Stand Holder - Angle &amp; Height Adjustable for Desk, Cradle, Dock, Compatible with Smartphones &amp; Tablets (White)</t>
  </si>
  <si>
    <t>R3GUXZHJQIMMGG,R27GLD21LM330R,R1QKCIUA11Q764,R1H8WXNDG50VLO,R3UCW7IYN6BWZ3,R5ADY24AITSUM,R9FF9TS3M8P92,R20I0S1U3RR780</t>
  </si>
  <si>
    <t>B07R99NBVB</t>
  </si>
  <si>
    <t>Gizga Essentials Cable Organiser, Cord Management System for PC, TV, Home Theater, Speaker &amp; Cables, Reusable Cable Organizer for Desk, WFH Accessories, Organizer Tape Roll, Reusable Cable Ties Strap</t>
  </si>
  <si>
    <t>HomeImprovement|Electrical|CordManagement</t>
  </si>
  <si>
    <t>R3L1T1SL8IC3UH,R250EC6F25GMQ2,R394W20XOQRZP5,R2QGR6SJBD2P9Z,R186IO80N0J27F,R87MN20OCTGUO,R371GCMZMTM6ZS,R2ELNQ06PADW2K</t>
  </si>
  <si>
    <t>B00LY12TH6</t>
  </si>
  <si>
    <t>Camel Oil Pastel with Reusable Plastic Box - 50 Shades</t>
  </si>
  <si>
    <t>Home&amp;Kitchen|CraftMaterials|PaintingMaterials</t>
  </si>
  <si>
    <t>R1XLI27TRADFPX,R7BJF3442UAD5,R3G24OOLVH7NPF,R12IKB9O73E02,R2ACTXOL3JK11B,R1TI7GK9XO06OA,R1AP03CT7J9XZY,R1DYZ7SHA1FWJ0</t>
  </si>
  <si>
    <t>B08497Z1MQ</t>
  </si>
  <si>
    <t>HP M270 Backlit USB Wired Gaming Mouse with 6 Buttons, 4-Speed Customizable 2400 DPI, Ergonomic Design, Breathing LED Lighting, Metal Scroll Wheel, Lightweighted / 3 Years Warranty (7ZZ87AA), Black</t>
  </si>
  <si>
    <t>R1YFWBTKE811UK,R7JA1V7MRECMB,R21GDLJZA5TI9W,R1O4EEFOQBZ0JO,R15B7E5SEJPSZC,R197ZA6SKUG991,R3ND0LPTOXRICR,R2NAFIJTOX2QVU</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</si>
  <si>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</si>
  <si>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</si>
  <si>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</si>
  <si>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R367C8BV6Z0S2R,R9M1ZHBVREOSZ,R1B2QSKDQHE9QB,R1Q0759SBMZ8Q0,R3TSRA5SXC5XJ9,R31U43BO6CMP8K,RICP1UJVB4PBJ,R1T3MQ9K7LNI8D</t>
  </si>
  <si>
    <t>B09Q3M3WLJ</t>
  </si>
  <si>
    <t>Robustrion [Anti-Scratch] &amp; [Smudge Proof] [Bubble Free] Premium Tempered Glass Screen Protector Guard for Samsung Galaxy Tab A8 10.5 inch [SM-X200/X205/X207] 2022</t>
  </si>
  <si>
    <t>R2I07NZ3TO67ZS,R1TFPBGO0PT14P,R7XWY4BKE5UP3,R2O91G56I5D5YG,R2AXSATZZSSY51,R1V45KR4JDINGH,R28IIWM1MJ40FD,R1T583O5CK7Y4T</t>
  </si>
  <si>
    <t>B09B9SPC7F</t>
  </si>
  <si>
    <t>PC SQUARE Laptop Tabletop Stand/ Computer Tablet Stand 6 Angles Adjustable Aluminum Ergonomic Foldable Portable Desktop Holder Compatible with MacBook, HP, Dell, Lenovo &amp; All Other Notebook (Silver)</t>
  </si>
  <si>
    <t>R2HI3320WX2KM4,R10IFN992C8DZK,RCUB5N7M7W4XM,R3PSGENDBUUIVP,RJ60KRLZG27ON,RV54JVI6BCMEA,R1FU3HL7CR7VVB,R23MCK9MV2XQ7W</t>
  </si>
  <si>
    <t>B099SD8PRP</t>
  </si>
  <si>
    <t>Lenovo 130 Wireless Compact Mouse, 1K DPI Optical sensor, 2.4GHz Wireless NanoUSB, 10m range, 3button(left,right,scroll) upto 3M left/right clicks, 10 month battery, Ambidextrous, Ergonomic GY51C12380</t>
  </si>
  <si>
    <t>R27KFK4I73JLFE,R8V781K3EEXOA,R1MJD5E998G25Q,RNPXYD8APOUDV,R1C5WKDF78NSE7,R1T6TU1EH6B8FD,RATCMF628XERW,R1ICHIF70ULN6O</t>
  </si>
  <si>
    <t>B00S2SEV7K</t>
  </si>
  <si>
    <t>Pilot Frixion Clicker Roller Pen (Blue), (9000019529)</t>
  </si>
  <si>
    <t>OfficeProducts|OfficePaperProducts|Paper|Stationery|Pens,Pencils&amp;WritingSupplies|Pens&amp;Refills|LiquidInkRollerballPens</t>
  </si>
  <si>
    <t>R1QL22IXTM3HYM,R2BCCQQCMW4X56,R8MW9P91PIMJ3,R1IR8LR4A6GBLG,RO0DFX54L3NCC,R1KTHYCCXHUBFI,R19DP6TCU06P4W,R30Y585J7G8SHZ</t>
  </si>
  <si>
    <t>B08WKCTFF3</t>
  </si>
  <si>
    <t>ZEBRONICS Aluminium Alloy Laptop Stand, Compatible with 9-15.6 inch Laptops, 7 Angles Adjustable, Anti Slip Silicon Rubber Pads, Foldable, Velvet Pouch Inside, Zeb-NS2000 (Dark Grey)</t>
  </si>
  <si>
    <t>R2QMH49QWXWXD5,RZE6PGLAOZVVT,R1PHM7L7T8WXRZ,RL0X3ZRIGX4DE,R1XNTF1614VIVX,R32J5M2PXSRPZ9,R3BK8L5F69OOGH,R2QI0ODM6RBGCL</t>
  </si>
  <si>
    <t>B08498D67S</t>
  </si>
  <si>
    <t>HP K500F Backlit Membrane Wired Gaming Keyboard with Mixed Color Lighting, Metal Panel with Logo Lighting, 26 Anti-Ghosting Keys, and Windows Lock Key / 3 Years Warranty(7ZZ97AA)</t>
  </si>
  <si>
    <t>R3TXEYX89U440E,R3IK34WOY8BHL6,R3QGSGJ6K6D8R9,R2G3VN5XLQYOVV,R1N6IARF74XEVV,R37LARJ1BGF0R1,R156J5Q0HIXPHD,R2QGF4PD8AJCSS</t>
  </si>
  <si>
    <t>B00C3GBCIS</t>
  </si>
  <si>
    <t>GIZGA Club-laptop Neoprene Reversible for 15.6-inches Laptop Sleeve - Black-Red</t>
  </si>
  <si>
    <t>R29R1TCYOAWFAX,RIIZL921VLEN2,R3H6WPGK1I39B6,R2QHCEASALRHYF,RQ1YOGR9ENQ0S,R218PBX172UQIP,RRQXXW3ICBFQF,ROR9XQ354KNW2</t>
  </si>
  <si>
    <t>B00URH5E34</t>
  </si>
  <si>
    <t>Inventis 5V 1.2W Portable Flexible USB LED Light Lamp (Colors may vary)</t>
  </si>
  <si>
    <t>R1NAJ7CT76Z9SF,R17L9205IYOD,R2GAKH6NBQPCFV,R12VH0YMA85Z6G,R241P9DGAUL3DX,R3GYBSPX62MJ3L,R2YP7C5YQJME2G,R2HJ98L0OHC1I4</t>
  </si>
  <si>
    <t>B00EYW1U68</t>
  </si>
  <si>
    <t>TP-Link TL-WA855RE 300 Mbps Wi-Fi Range Extender (White)</t>
  </si>
  <si>
    <t>R1UJCPI3A1IO62,R2PYJXSSG9BFTD,R16SXX1OBUEAMB,R4TFLMVQ5UVRJ,R8DMW17GQ6AOQ,R2Z1QU2RURR98B,R1FYTHP32JRK5P,RY5MNH5OG5MSW</t>
  </si>
  <si>
    <t>B08SMJT55F</t>
  </si>
  <si>
    <t>boAt Stone 250 Portable Wireless Speaker with 5W RMS Immersive Audio, RGB LEDs, Up to 8HRS Playtime, IPX7 Water Resistance, Multi-Compatibility Modes(Black)</t>
  </si>
  <si>
    <t>RLXE2MCKLCYMB,R39DFUZXNDFQ4,R30U7W2G83AI48,R2XV70VLS1FAG4,R2J9MLKK77OS34,R26A2586S9NYG2,R3MYYL9O8BO3GS,R1MGSYIMCSNMTO</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</si>
  <si>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</si>
  <si>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</si>
  <si>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RK1D5GNVFWW81,R1J8O3B5JA0UAZ,R2MSW0Q2BS0Y0P,RSN8DME4CMZOS,R2FWC32CELK3AN,R1S08DNN0E78R7,R1ASEJB3TZPPVG,R1X9I04FF3QE0A</t>
  </si>
  <si>
    <t>B086Q3QMFS</t>
  </si>
  <si>
    <t>Classmate Drawing Book - Unruled, 40 Pages, 210 mm x 297 mm - Pack Of 4</t>
  </si>
  <si>
    <t>RSVV6T480YK7W,R22DHM4LC4189N,RS51GZQV4URIF,R3KIJ4STUFAA1,R3VBGTOFWPE9OQ,R34NVGOBJPJX6D,R20XKKJEEML1C9,R8EZGLNJWYUI0</t>
  </si>
  <si>
    <t>B08498H13H</t>
  </si>
  <si>
    <t>HP GK320 Wired Full Size RGB Backlight Mechanical Gaming Keyboard, 4 LED Indicators, Mechanical Switches, Double Injection Key Caps, and Windows Lock Key(4QN01AA)</t>
  </si>
  <si>
    <t>R3I9XKM92J6MPP,R3LL7D9XJ1KM17,RYLP8P4MU9IXE,R33MZE2UWBBE68,R1R07DE8BH5DW4,RR4IXFU8KX870,R32JIC0LIX3QC8,R33RK3EZHCIJ1U</t>
  </si>
  <si>
    <t>B07LFQLKFZ</t>
  </si>
  <si>
    <t>Parker Moments Vector Timecheck Gold Trim Roller Ball Pen (Black)</t>
  </si>
  <si>
    <t>R2CZ99K13VTGRS,R34J3428JVACPO,R2F41WQEBTUTFF,RD1MU2VG6M6UQ,R1SIJVA8560EVD,R21LU3V1GD14WH,R2F33G5FCPMU0I,R3BJSYU0KEIL4K</t>
  </si>
  <si>
    <t>B00LY17RHI</t>
  </si>
  <si>
    <t>Camlin Elegante Fountain Pen - Black/Blue/Red</t>
  </si>
  <si>
    <t>OfficeProducts|OfficePaperProducts|Paper|Stationery|Pens,Pencils&amp;WritingSupplies|Pens&amp;Refills|FountainPens</t>
  </si>
  <si>
    <t>R1KPESOANRAUT2,R2765UCQGUXR8Z,R1MIY4MLC7OEMH,R13HF7067D65NX,R2GFTD22MUWJXJ,R22XIU2YN41JLY,R3Q3101C0DYUP7,R3V7O33VH25ONB</t>
  </si>
  <si>
    <t>B07W14CHV8</t>
  </si>
  <si>
    <t>CARECASE¬Æ Optical Bay 2nd Hard Drive Caddy, 9.5 mm CD/DVD Drive Slot for SSD and HDD</t>
  </si>
  <si>
    <t>Computers&amp;Accessories|Accessories&amp;Peripherals|HardDriveAccessories|Caddies</t>
  </si>
  <si>
    <t>R15FTQ3OTL54HG,R5WNQOBU27J2R,R30NWHS9ZD2AZJ,R3MZE0LEVB688M,R8HUCZYM2F8UJ,R3NK0HFG8JUGIP,R3MEDM094JOZHW,R8TG7TKO28ONS</t>
  </si>
  <si>
    <t>B09F5Z694W</t>
  </si>
  <si>
    <t>Canon E4570 All-in-One Wi-Fi Ink Efficient Colour Printer with FAX/ADF/Duplex Printing (Black)- Smart Speaker Compatible, Standard</t>
  </si>
  <si>
    <t>R323N508KO5VMR,R1C2X37S59TO4B,R25UIJAM26JMGL,R3B7Y8E7QNUYOP,R1PH3YZVBU4KKT,R2WLFM05B2CXXU,R3DCHC8ODVBGAP,R36UJ8EW67NBJ8</t>
  </si>
  <si>
    <t>B0B25LQQPC</t>
  </si>
  <si>
    <t>Crucial P3 500GB PCIe 3.0 3D NAND NVMe M.2 SSD, up to 3500MB/s - CT500P3SSD8</t>
  </si>
  <si>
    <t>R2ZRD154AT00TN,R3L76N34IVRAX6,R12UEJEYKOVC8X,R3GAOZKSESNEO4,R2DFA3EK07XPQO,R11GWINZ2PW06X,R19LZZQS4ZQGQ6,R2SH0PV3XYF4NG</t>
  </si>
  <si>
    <t>B01LYLJ99X</t>
  </si>
  <si>
    <t>HP v222w 64GB USB 2.0 Pen Drive (Silver)</t>
  </si>
  <si>
    <t>RHINAF5XZTNSB,R2MV5SCZODNS7N,R29OYK770YQY7B,R2Z7DBSSRDF206,R2OXL4LSDBE7OC,R26JU6NE3CKF6P,R1G19TM00P58C,R1BI8J8CW8LH64</t>
  </si>
  <si>
    <t>B014SZPBM4</t>
  </si>
  <si>
    <t>Duracell Ultra Alkaline D Battery, 2 Pcs</t>
  </si>
  <si>
    <t>R1RXFMVZ8EKN3Q,R2YX4PL3F59OHC,RUDJ9ISAQDD3B,R308RAFFO7RANL,R2AV85XOQ7KR6O,R1ZFK8N1J8X6BY,R18VD7VF8AEMCV,R35JPXHI3F33IB</t>
  </si>
  <si>
    <t>B08CZHGHKH</t>
  </si>
  <si>
    <t>BESTOR¬Æ LCD Writing Tablet/pad 12 inches | Electronic Writing Scribble Board for Kids | Kids Learning Toy | Portable Ruff for LCD Paperless Memo Digital Tablet Notepad E-Writer/Writing/Drawing Pad Home/School/Office (Black)</t>
  </si>
  <si>
    <t>RXZ81N4MLYOJV,RSP3LVQQTLFHS,R2UXGNDYUTV459,R28D154XP60HC3,R2JGEMVYSCKSMJ,RTYO6OF7GIUIT,R1VM0YRY453I9F,R380AS2WJQL3HN</t>
  </si>
  <si>
    <t>B0B2RBP83P</t>
  </si>
  <si>
    <t>Lenovo IdeaPad 3 11th Gen Intel Core i3 15.6" FHD Thin &amp; Light Laptop(8GB/512GB SSD/Windows 11/Office 2021/2Yr Warranty/3months Xbox Game Pass/Platinum Grey/1.7Kg), 81X800LGIN</t>
  </si>
  <si>
    <t>Computers&amp;Accessories|Laptops|TraditionalLaptops</t>
  </si>
  <si>
    <t>R2WGS6Q7F9F4Y5,R1VS2WU12H9Z2C,RMPKJJKZC848Y,R4AMYK7Z8U971,R2RU2H3FY7R8JW,R2BQB4B9QNZ12P,R1B7GP3CDJYWX3,R1XRDM19EARF9P</t>
  </si>
  <si>
    <t>B078W65FJ7</t>
  </si>
  <si>
    <t>boAt BassHeads 900 On-Ear Wired Headphones with Mic (White)</t>
  </si>
  <si>
    <t>R1ENIO169KEJPW,R1V9WVGGU6G0SZ,R1CS1EB6REPXU6,R124CFJ8HVQXQW,R2UUTWT22U0UM4,R1NKNVVZBRBSKX,RIZ4B3XEDA5K2,R2N30KA75TRVCA</t>
  </si>
  <si>
    <t>B08S74GTBT</t>
  </si>
  <si>
    <t>Zebronics Astra 10 Portable Wireless BT v5.0 Speaker, 10W RMS Power, 15* Hours Backup, 2.25" Drive Size, up to 6.4" Mobile Holder Support, Carry Handle, USB, mSD, AUX Input and FM Radio with Antenna</t>
  </si>
  <si>
    <t>R1PUDD2V2KQP06,R1LRN5EFJ0Y717,R1S7Q7UW9FO9LY,R3J9HR69Y4XKV5,RQ6P92L8AVQVW,R3L08DWQKGHDK7,R2EUWEVREWQ4SL,R1POJ3SHK8MNS0</t>
  </si>
  <si>
    <t>B07QMRHWJD</t>
  </si>
  <si>
    <t>SWAPKART Portable Flexible Adjustable Eye Protection USB LED Desk Light Table Lamp for Reading, Working on PC, Laptop, Power Bank, Bedroom ( Multicolour )</t>
  </si>
  <si>
    <t>RTNU6RMF947TL,R2EDFUKTI01DH4,R2DXZK9Y1QZKSU,R1X0SKU3MLH5BS,R3RR7IUQGDTSNR,R2Z407G3IUP73E,R2JFEOGWTTUVMM,R3F3YRVOF923CK</t>
  </si>
  <si>
    <t>B07W7Z6DVL</t>
  </si>
  <si>
    <t>Infinity (JBL Fuze 100, Wireless Portable Bluetooth Speaker with Mic, Deep Bass, Dual Equalizer, IPX7 Waterproof, Rugged Fabric Design (Black)</t>
  </si>
  <si>
    <t>R2NQLS6I62ASDV,RIT3TAH74G3JM,R3V03S1XKJWJ4F,RTNPJ485GGG0B,R37FLGM56SKQDQ,R3LPNHIQDOG8J9,R13ZLVXBTCNIUC,R1CEC872UPQJTP</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</si>
  <si>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</si>
  <si>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</si>
  <si>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</si>
  <si>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RVSI68M0EPAVZ,ROQNJTEGAA7VN,R1YNME95M4J2H7,R17RLWB0UMGULZ,R3N9JK1RH8STLG,R30Y52H4BDOPGE,R2VJ4LI8OPJ6TJ,R9N6QZH6MI5P4</t>
  </si>
  <si>
    <t>B00H47GVGY</t>
  </si>
  <si>
    <t>USHA Quartz Room Heater with Overheating Protection (3002, Ivory, 800 Watts)</t>
  </si>
  <si>
    <t>Home&amp;Kitchen|Heating,Cooling&amp;AirQuality|RoomHeaters|ElectricHeaters</t>
  </si>
  <si>
    <t>R2PFPVD7QTRJC6,RI7CEYXWJ4WUJ,R26D8KBCMOE84W,R19IYA3EBVQNHL,R28KN014376DH8,R2MRD2AYGLWP61,RXV0W64L9ITU1,R1VBNBY9DR8FJ9</t>
  </si>
  <si>
    <t>B07VX71FZP</t>
  </si>
  <si>
    <t>Amazon Brand - Solimo 2000/1000 Watts Room Heater with Adjustable Thermostat (ISI certified, White colour, Ideal for small to medium room/area)</t>
  </si>
  <si>
    <t>Home&amp;Kitchen|Heating,Cooling&amp;AirQuality|RoomHeaters|FanHeaters</t>
  </si>
  <si>
    <t>R35ER803GJHN21,R28J7FISAIMQI1,R1Y9J4QQ06U3WN,R1Q08JSHK5T03E,RTTCI4WPA20T0,R1PC85VCE15LM6,R3AIUHXWWU3Y64,R2UO2UH9UCUYJ0</t>
  </si>
  <si>
    <t>B07NCKMXVZ</t>
  </si>
  <si>
    <t>StyleHouse Lint Remover for Woolen Clothes, Electric Lint Remover, Best Lint Shaver for Clothes</t>
  </si>
  <si>
    <t>Home&amp;Kitchen|Kitchen&amp;HomeAppliances|Vacuum,Cleaning&amp;Ironing|Irons,Steamers&amp;Accessories|LintShavers</t>
  </si>
  <si>
    <t>R3C4MJ8AHKD85X,R37VBDPMWP0C2Q,RW0LXEHCN4GNH,R15XRU3CK9QJH5,R3249U1QZNGT1F,R2YWR1DW9SZNN2,R3LUVGT7CIHP3C,R71B6O4PJPF1A</t>
  </si>
  <si>
    <t>B0B61DSF17</t>
  </si>
  <si>
    <t>beatXP Kitchen Scale Multipurpose Portable Electronic Digital Weighing Scale | Weight Machine With Back light LCD Display | White |10 kg | 2 Year Warranty |</t>
  </si>
  <si>
    <t>Home&amp;Kitchen|Kitchen&amp;HomeAppliances|SmallKitchenAppliances|DigitalKitchenScales</t>
  </si>
  <si>
    <t>R3RYMJ2WU0SE6K,R227GDWBCUSPRB,R286TLT09XAP0T,RIM7DE0ZQWVZC,R25KRHUD4YX0FP,R213I1AK7MT44H,R7MF48JTCLE3I,R35SELFZYYMUZP</t>
  </si>
  <si>
    <t>B07VQGVL68</t>
  </si>
  <si>
    <t>Glun Multipurpose Portable Electronic Digital Weighing Scale Weight Machine (10 Kg - with Back Light)</t>
  </si>
  <si>
    <t>R2EGEMPWBI2FRM,RVKAO44KF8EF2,RI96NGZIWTIRY,R3P7QO38TZ591S,R1S48QX02VP0F8,RHPAZK9629WGB,R2FCIF9RYZF42Z,R1PDWR0TBE0Y7C</t>
  </si>
  <si>
    <t>B01LWYDEQ7</t>
  </si>
  <si>
    <t>Pigeon Polypropylene Mini Handy and Compact Chopper with 3 Blades for Effortlessly Chopping Vegetables and Fruits for Your Kitchen (12420, Green, 400 ml)</t>
  </si>
  <si>
    <t>Home&amp;Kitchen|Kitchen&amp;Dining|KitchenTools|ManualChoppers&amp;Chippers|Choppers</t>
  </si>
  <si>
    <t>R284SZGRNQQXYS,R3O2GOW05S3YSF,R28FXK3KNQP51T,R10HDAKYPSY8DY,RRHPL4BMSGAYI,R36VHNVQVB9LZQ,RM8OH7G4FEYF2,R281F6NM4QUQ2K</t>
  </si>
  <si>
    <t>B07VNFP3C2</t>
  </si>
  <si>
    <t>Prestige 1.5 Litre Kettle 1500-watts, Red</t>
  </si>
  <si>
    <t>R3QP7PGD3SMG5I,R3ANC3TLK8732Y,RE9NKZ6CH2C3S,R2KGRD3G11ZE61,R38DXL79EKGXCA,R3MFG4MODO6DW6,R1X00FRQGJ1J7M,R1SX47T0QOY50H</t>
  </si>
  <si>
    <t>B00LUGTJGO</t>
  </si>
  <si>
    <t>Bajaj RHX-2 800-Watt Room Heater (White)</t>
  </si>
  <si>
    <t>R2556DFD2ZXACT,RT20S82LT3HZF,R5PBZ2AGECCNG,R1XSSAS2EQFOVQ,R2HJ4MWS6TL6WQ,RVBQL14APCWFY,R2WCBDYBF6XI7R,R9MK42KRU62FP</t>
  </si>
  <si>
    <t>B01MQZ7J8K</t>
  </si>
  <si>
    <t>Prestige Electric Kettle PKOSS - 1500watts, Steel (1.5Ltr), Black</t>
  </si>
  <si>
    <t>R2HZ5T2XT2798Y,R28I6WAWTMIYM4,R3EU822EF5KFY,RAKJKLDU074QU,RS7UBBKWLI55Z,R27KBQUHQTGHED,R3F2RL6ZJQTR56,RZF02EKCFFWGK</t>
  </si>
  <si>
    <t>B01GFTEV5Y</t>
  </si>
  <si>
    <t>Pigeon by Stovekraft Cruise 1800 watt Induction Cooktop (Black)</t>
  </si>
  <si>
    <t>Home&amp;Kitchen|Kitchen&amp;HomeAppliances|SmallKitchenAppliances|InductionCooktop</t>
  </si>
  <si>
    <t>RRHMKA6B4XPL7,RY4GOMU0VCJ6I,R2UUJP85K7YKSM,ROS8J8LJM2XVI,RAIDTB825PVVB,R3OQN6ALK8PU16,R2UQJ0K34UMKUX,R3G0MU15OGGN78</t>
  </si>
  <si>
    <t>B00NW4UWN6</t>
  </si>
  <si>
    <t>Prestige PKGSS 1.7L 1500W Electric Kettle (Stainless Steel)</t>
  </si>
  <si>
    <t>R2OV4KZZ6XRELD,R2NCVAGOIOJ3T9,R3IT25FXKUMTLG,R11NV4VR04QD1Q,R23TFS98AJGVBP,RLO8C2QNQ5TH,R15DH1CRJ7FWKD,R35TV0FXFCYQ7I</t>
  </si>
  <si>
    <t>B01NCVJMKX</t>
  </si>
  <si>
    <t>SHOPTOSHOP Electric Lint Remover, Best Lint Shaver for Clothes,Lint Remover for Woolen Clothes ,Lint Remover for Sweaters</t>
  </si>
  <si>
    <t>R2MP2RC761IOHP,R2ZSKNB3CB2RWC,R35EVJOKZHKDLL,R2HBA84L1S9KKW,RDWMFBKOBMYGY,R2Z9AE3YXBSR2C,R30A4W4FNOBF2H,R3MS03C3MG2C7C</t>
  </si>
  <si>
    <t>B00O24PUO6</t>
  </si>
  <si>
    <t>Orpat OEH-1260 2000-Watt Fan Heater (Grey)</t>
  </si>
  <si>
    <t>R7PI4N37TBENX,R3I2QVDWKPGC9X,R2LQQ6C82WI6BM,R3FO563J6UPF3T,R24CIFW4SYVOYS,RU9KVASNZ0OC3,R1OQURWFW1ZVPV,R2CKGXKYTAVL1F</t>
  </si>
  <si>
    <t>B07GXPDLYQ</t>
  </si>
  <si>
    <t>PRO365 Indo Mocktails/Coffee Foamer/Cappuccino/Lemonade/Milk Frother (6 Months Warranty)</t>
  </si>
  <si>
    <t>Home&amp;Kitchen|Kitchen&amp;HomeAppliances|SmallKitchenAppliances|HandBlenders</t>
  </si>
  <si>
    <t>RC4P64ZDVMZCM,R36FWR9CD7IDB9,RZIKHTHHFH1HV,R1TGDKQE54FA2J,RW5C887MDJQZV,R13SM3HJNFXCUQ,R28PNX6EWUIWHL,R28EVOHYE4S212</t>
  </si>
  <si>
    <t>B01C8P29N0</t>
  </si>
  <si>
    <t>Bajaj DX-6 1000W Dry Iron with Advance Soleplate and Anti-bacterial German Coating Technology, White</t>
  </si>
  <si>
    <t>Home&amp;Kitchen|Kitchen&amp;HomeAppliances|Vacuum,Cleaning&amp;Ironing|Irons,Steamers&amp;Accessories|Irons|DryIrons</t>
  </si>
  <si>
    <t>RN09522VLQZIP,RCXEZXWETXG3,R3NJ39MOXXHP2D,R350NLPEFNPHPG,R1P56R44Z4N1H6,R3PQCDKA1JZC5J,RF5IPHWYF1726,R1ABBZP8P5GKQD</t>
  </si>
  <si>
    <t>B08KDBLMQP</t>
  </si>
  <si>
    <t>Croma 500W Mixer Grinder with 3 Stainless Steel Leak-proof Jars, 3 speed &amp; Pulse function, 2 years warranty (CRAK4184, White &amp; Purple)</t>
  </si>
  <si>
    <t>Home&amp;Kitchen|Kitchen&amp;HomeAppliances|SmallKitchenAppliances|MixerGrinders</t>
  </si>
  <si>
    <t>R1SSAFQAM97XHV,R131W5582A5499,RDE1ESVYI4CAI,R2RN8NCKNI5DZ4,RRQ95R1ZRK9NS,R3PJ930B4YQATF,R2V2HJSJQBW2CM,R1C7QRPXGO6AI3</t>
  </si>
  <si>
    <t>B078JDNZJ8</t>
  </si>
  <si>
    <t>Havells Instanio 3-Litre Instant Geyser (White/Blue)</t>
  </si>
  <si>
    <t>Home&amp;Kitchen|Heating,Cooling&amp;AirQuality|WaterHeaters&amp;Geysers|InstantWaterHeaters</t>
  </si>
  <si>
    <t>R1A8JNU8MFLA7O,R2U25KOA2BKH1Z,R2KGC42T422YER,R35EUWKBBEGRNB,R3ATDC4RIULGSV,REILW6738EJTP,R1YLD6RPVA8MU9,R2F1RVL1LCI2S</t>
  </si>
  <si>
    <t>B01M5F614J</t>
  </si>
  <si>
    <t>Morphy Richards OFR Room Heater, 09 Fin 2000 Watts Oil Filled Room Heater , ISI Approved (OFR 9 Grey)</t>
  </si>
  <si>
    <t>Home&amp;Kitchen|Heating,Cooling&amp;AirQuality|RoomHeaters</t>
  </si>
  <si>
    <t>R352VUE5QTHFFF,R2RC6R2E0OMNQ9,RJ12UME7RFM5D,R22YTLRMKBWQM,R3BTY7HUJDNKG8,R3R812J0VVBD0A,R32X1CLMKWWKDE,R12N4I2XRPP114</t>
  </si>
  <si>
    <t>B083GKDRKR</t>
  </si>
  <si>
    <t>Havells Aqua Plus 1.2 litre Double Wall Kettle / 304 Stainless Steel Inner Body / Cool touch outer body / Wider mouth/ 2 Year warranty (Black, 1500 Watt)</t>
  </si>
  <si>
    <t>R28QM0P3RHPNCA,R2C7MCJCGZE9XH,RBX2T333MBFDW,RGOII6UHDBYOT,RDVZX2VNEXWBJ,RIIJNBY14TAEF,RNHUBO94L9NVZ,R2E1X7DV8KUF1D</t>
  </si>
  <si>
    <t>B097R2V1W8</t>
  </si>
  <si>
    <t>Bajaj Splendora 3 Litre 3KW IWH Instant Water Heater (Geyser), White</t>
  </si>
  <si>
    <t>R3C9QHHIKL25X,R2GR5HNF37OK9H,R2D3UNSYPKZPEU,RWC90IUA5DUMH,RB3V1I84PKVH4,R12D2U23M2187O,R2TJFFSM0TFRTM,R22G5J4Q8W0QFW</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</si>
  <si>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</si>
  <si>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</si>
  <si>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</si>
  <si>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R2CHW3XC8GDNT5,RFAF6MDWADF00,R23QEG8B7XCK1D,R2S0FMCLE93A6C,R3FVV3CRZDOTB4,R32B17ZRIFM6DK,R3V12FGGUVZMOD,RH6S639ZX7JLT</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</si>
  <si>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</si>
  <si>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</si>
  <si>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</si>
  <si>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R3F6A5JNIS8BKN,RJIVL7YN5KMKL,R5B8NDUDBMN6W,R23GKZFUJMY8QV,RDYVX68OZFVLI,R1LP0ND0ZDZGGH,R2TF08PD7O9XTJ,R1IDV66IOQUN6C</t>
  </si>
  <si>
    <t>B09X5C9VLK</t>
  </si>
  <si>
    <t>Lifelong LLMG23 Power Pro 500-Watt Mixer Grinder with 3 Jars (Liquidizing, Wet Grinding and Chutney Jar), Stainless Steel blades, 1 Year Warranty (Black)</t>
  </si>
  <si>
    <t>R13NH1L2MEEDOH,R2EJHR16R59BAG,R3HAH8XOGKHIXW,R17F67QP052I6V,R1ALQKLZ6VYQ60,R1BT7T8Z44ABYG,R2XLWIOFDI6ZSP,R2S1CVBMATHCP6</t>
  </si>
  <si>
    <t>B01C8P29T4</t>
  </si>
  <si>
    <t>Bajaj Majesty DX-11 1000W Dry Iron with Advance Soleplate and Anti-bacterial German Coating Technology, White and Blue</t>
  </si>
  <si>
    <t>RJRMSM1RS2W29,R1FUD6WTEWE55Z,R4GY3NDK1NKOJ,R38TZP7WV0VCU6,R181U3E7BIFOGL,R2DYRVQL68LUYF,R384I01GDFXYKP,R2PHC69QRUFILG</t>
  </si>
  <si>
    <t>B00HVXS7WC</t>
  </si>
  <si>
    <t>Bajaj Rex 500W Mixer Grinder with Nutri-Pro Feature, 3 Jars, White</t>
  </si>
  <si>
    <t>R143O8SM7QE4W5,RQBZ31QLH40O,R3KZC4ST0RAK64,R2PVFA4RIQ1WL1,R2XIVM74HXUSEW,R1C7Q0M8AFXEVH,R3A13PH3SRI7XM,RX58FZYTDEIBU</t>
  </si>
  <si>
    <t>B096YCN3SD</t>
  </si>
  <si>
    <t>Lifelong LLEK15 Electric Kettle 1.5L with Stainless Steel Body, Easy and Fast Boiling of Water for Instant Noodles, Soup, Tea etc. (1 Year Warranty, Silver)</t>
  </si>
  <si>
    <t>R2QR5PM0ELMWD3,RZFX345XRS4V2,R352PKGSDAV1AW,R1ADWIR5IE7VTW,R3MBQFNM21T9KF,R1SOOON7GH1FJU,R3JFY66W19993Z,R2T4620MS8F12N</t>
  </si>
  <si>
    <t>B09LQH3SD9</t>
  </si>
  <si>
    <t>Lifelong LLQH922 Regalia 800 W (ISI Certified) Quartz Room Heater with 2 Power settings, Overheating Protection, 2 Rod Heater (1 Year Warranty, White)</t>
  </si>
  <si>
    <t>R2OBP2X45UMKY,R1G8BV220OV6QB,RSCD0432EVS8F,R2UUNBV2RXZFTV,R19ESU0Z989JZ,R20ZKROW9KONFG,R16LDZIOWBV5AK,R2A0LOXVERHXL7</t>
  </si>
  <si>
    <t>B09KNMLH4Y</t>
  </si>
  <si>
    <t>R B Nova Lint/Fabric Shaver for Cloths, Lint Remover for Woolen Sweaters, Blankets, Jackets/Burr Remover Pill Remover from Carpets, Pack of 1</t>
  </si>
  <si>
    <t>R27SHBAT3K3F1R,R3EMA46KP56OXK,R2D7V4YKNKCXD4,R3UHV5AN1DF5H3,RV77H2T0BJN4V,R3O7GL8KXFAPBF,R2HXBI1ECJPV3J,R2QICML7QBXEC0</t>
  </si>
  <si>
    <t>B00ABMASXG</t>
  </si>
  <si>
    <t>Bajaj Immersion Rod Water Heater 1500 Watts, Silver</t>
  </si>
  <si>
    <t>Home&amp;Kitchen|Heating,Cooling&amp;AirQuality|WaterHeaters&amp;Geysers|ImmersionRods</t>
  </si>
  <si>
    <t>RRXL16HKP2N8T,R393T7L96T42QM,R1AKC2C4ZC3TTS,R2HZAE8933X17E,R3R9U30Y3LL03Z,R3MQR2IAST1ABB,R1HZ9B0WMCF7N2,RKFAA9SRDAAR0</t>
  </si>
  <si>
    <t>B07QDSN9V6</t>
  </si>
  <si>
    <t>INALSA Electric Kettle 1.5 Litre with Stainless Steel Body - Absa|Auto Shut Off &amp; Boil Dry Protection Safety Features| Cordless Base &amp; Cord Winder|Hot Water Kettle |Water Heater Jug</t>
  </si>
  <si>
    <t>R2KXEQMYGQGIP3,ROBRVYJQR5A81,R2FKC4JNAQC8XB,R3P6GI329T63NN,R14ZFU2T66RJZV,R2CV8RLRP5J7O5,R311N5TCOLN080,R1SVR7X4MBEVT</t>
  </si>
  <si>
    <t>B00YMJ0OI8</t>
  </si>
  <si>
    <t>Prestige PIC 20 1600 Watt Induction Cooktop with Push button (Black)</t>
  </si>
  <si>
    <t>R14ACX2RTXLHYX,R3J3Q72YY1P7V8,RARQJ27WIF1OJ,R2TPR12UVBF64N,R22Y8NE6V63V9O,R1VZ6UI5AM70RB,R30OIQ72ROOPO7,R25BAU2IP6DAPW</t>
  </si>
  <si>
    <t>B0B8XNPQPN</t>
  </si>
  <si>
    <t>Pigeon Healthifry Digital Air Fryer, 360¬∞ High Speed Air Circulation Technology 1200 W with Non-Stick 4.2 L Basket - Green</t>
  </si>
  <si>
    <t>Home&amp;Kitchen|Kitchen&amp;HomeAppliances|SmallKitchenAppliances|DeepFatFryers|AirFryers</t>
  </si>
  <si>
    <t>R12B5CYZJNMJ8U,R32EKF5FX50T0C,R3IN47V9QGF1K8,R3CL181R3N0TCN,R2ZR4F1TUAY3MT,RF70HM6O98GV9,RN4L9AGI1M35U,R3QISO0RQ0Q3Y9</t>
  </si>
  <si>
    <t>B0814P4L98</t>
  </si>
  <si>
    <t>PrettyKrafts Laundry Basket for clothes with Lid &amp; Handles, Toys Organiser, 75 Ltr Black &amp; Grey</t>
  </si>
  <si>
    <t>Home&amp;Kitchen|HomeStorage&amp;Organization|LaundryOrganization|LaundryBaskets</t>
  </si>
  <si>
    <t>R13P4JW3JTQ20L,R2SCPX6U0LMXGX,R3L4ND79MO2CRG,R2POE009U0A4JH,R101TILZBOMQ6F,R33U1N9CEPKMUI,R26BFL8JZYQC4F,R14BVAFCMFPDDX</t>
  </si>
  <si>
    <t>B008QTK47Q</t>
  </si>
  <si>
    <t>Philips GC1905 1440-Watt Steam Iron with Spray (Blue)</t>
  </si>
  <si>
    <t>Home&amp;Kitchen|Kitchen&amp;HomeAppliances|Vacuum,Cleaning&amp;Ironing|Irons,Steamers&amp;Accessories|Irons|SteamIrons</t>
  </si>
  <si>
    <t>R15OH35Q9GBPXD,R1TM2Y96J4GB3H,RXPI0WC1C9QAK,RH11TBBZE9F1S,R1R6QT7MSELRON,R1STE4UF85D4HE,R1AHNATNU8WZ9Q,RCOBXDIQSU3M5</t>
  </si>
  <si>
    <t>B088ZTJT2R</t>
  </si>
  <si>
    <t>Havells Immersion HB15 1500 Watt (White Blue)</t>
  </si>
  <si>
    <t>R1HLV52BSW2J74,R3TNI0JHPOWSE6,R1E17Z1ZU7IEFH,R3RT5I5JOFAPWD,R2MEOYKZYP0J2I,R2H579I6NH2BT7,R12SFXHRPKR19Z,R1GYEM1YCJ5DD1</t>
  </si>
  <si>
    <t>B0BK1K598K</t>
  </si>
  <si>
    <t>AGARO LR2007 Lint Remover, Rechargeable, for Woolen Sweaters, Blankets, Jackets, Burr Remover, Pill Remover From Carpets, Curtains</t>
  </si>
  <si>
    <t>R1EU51LVE60B7C,R18PRSQIFU4R7M,R19E4QY5JWKCDD,R3KJZPFCPU10HY,R7IC04YHLBUXZ,R1O3ABBLOBUAOQ,R3U5F3UJMK0DZP,RS0ZV034M4T2G</t>
  </si>
  <si>
    <t>B09Y5FZK9N</t>
  </si>
  <si>
    <t>Pigeon 1.5 litre Hot Kettle and Stainless Steel Water Bottle Combo used for boiling Water, Making Tea and Coffee, Instant Noodles, Soup, 1500 Watt with Auto Shut- off Feature - (Silver)</t>
  </si>
  <si>
    <t>RBEG7QZLRCJDN,R28QMPIJNBM5OK,R14J3NXQ5NAC7R,RKRTDX4HUEL24,RHALLXNBV1RXU,R3D6738NEAKY6,R37JRTFT78JQZP,R6IZF0GLY43S</t>
  </si>
  <si>
    <t>B09J2SCVQT</t>
  </si>
  <si>
    <t>NutriPro Juicer Mixer Grinder - Smoothie Maker - 500 Watts (3 Jars 2 Blades)</t>
  </si>
  <si>
    <t>Home&amp;Kitchen|Kitchen&amp;HomeAppliances|SmallKitchenAppliances|JuicerMixerGrinders</t>
  </si>
  <si>
    <t>R1B9F9IRGMO01I,R1RO3J9EEFFHMF,RLXVHHR81VC4Q,R2XA4OT3Q76L0T,R1HBCLTEUAY2M3,R11UPSK2R29X8M,R2NDNJ4SQ59K19,RLNOOCUPB3G8H</t>
  </si>
  <si>
    <t>B00TDD0YM4</t>
  </si>
  <si>
    <t>Philips GC026/30 Fabric Shaver, Lint Remover for Woolen Sweaters, Blankets, Jackets/Burr Remover Pill Remover from Carpets, Curtains (White)</t>
  </si>
  <si>
    <t>R1P8LA1US4WV0S,R13BIW8MBG5VX1,RPJVB23K2QB2Z,R2AH0ULO6G9Q9B,R3EVYZ8A3LVBC9,R3QWMJ5DS2A0B9,R1V4PTSXK0QY54,ROUIP06IT2CPE</t>
  </si>
  <si>
    <t>B078KRFWQB</t>
  </si>
  <si>
    <t>Havells Cista Room Heater, White, 2000 Watts</t>
  </si>
  <si>
    <t>R2CQXUNYCW3XME,R2KAKW6DIB247K,R2JS1CRHA1ZVXX,R22QERXUM2BL5Z,R383MV0MEIDU7H,R2SKAQP8H3C1JO,R2YFUOABG0IRC6,R2BOI1RPBGON4U</t>
  </si>
  <si>
    <t>B07SRM58TP</t>
  </si>
  <si>
    <t>AGARO Regal 800 Watts Handheld Vacuum Cleaner, Lightweight &amp; Durable Body, Small/Mini Size ( Black)</t>
  </si>
  <si>
    <t>Home&amp;Kitchen|Kitchen&amp;HomeAppliances|Vacuum,Cleaning&amp;Ironing|Vacuums&amp;FloorCare|Vacuums|HandheldVacuums</t>
  </si>
  <si>
    <t>R2UOEYQ2VM1TH,RZDYJDLTYVU7Y,R1BBUKP0LQXX24,R13WVC502PM2JO,R3HZ2W80EMHUG2,R3ES0KDR3E4O9P,R2RNRH4SM11DC6,RYS9FSF2IYAMQ</t>
  </si>
  <si>
    <t>B00EDJJ7FS</t>
  </si>
  <si>
    <t>Philips Viva Collection HD4928/01 2100-Watt Induction Cooktop with Feather Touch Sensor and Crystal Glass Plate (Black)</t>
  </si>
  <si>
    <t>R20RA7F53RKEWU,RX5JXI5MY648T,R1P43OQ1EQ8EIT,R18PMGZTANNTV7,R1UZ4DMD2H0S1H,R1I1N1NYQ2TMVX,R3CZD69S9SFWJT,R3IRM4HQ0TXTJB</t>
  </si>
  <si>
    <t>B0832W3B7Q</t>
  </si>
  <si>
    <t>Pigeon By Stovekraft ABS Plastic Acer Plus Induction Cooktop 1800 Watts With Feather Touch Control - Black</t>
  </si>
  <si>
    <t>RWY553B13GWAK,R23QMRIS0UXNQL,R2ZZZJ36VTNHMV,R38CKW00NINQ49,R1FBBD2SP4W76F,R3C67N77WGMHKM,R1GQ8VSBRXN2GB,R2B8DPA0SN9518</t>
  </si>
  <si>
    <t>B07WNK1FFN</t>
  </si>
  <si>
    <t>AGARO Esteem Multi Kettle 1.2 Litre, 600W with 3 Heating Modes &amp; Rapid Boil Technology</t>
  </si>
  <si>
    <t>R27191EB7KCEZP,R3KKAMYDQAI5WH,R3MSYM05H7OI65,R1KCIHR6YIA803,R2RVRY8NZ4GKVX,RPM4MVT8HNIXD,RXKHOEIGETJQK,RNQ3UU0QIAJO3</t>
  </si>
  <si>
    <t>B009P2LK08</t>
  </si>
  <si>
    <t>Bajaj Minor 1000 Watts Radiant Room Heater (Steel, ISI Approved)</t>
  </si>
  <si>
    <t>R2Z21OHZH69ASO,R3SYP2PI42JEC,R2YFP1LKOMNN5J,R33NMVBM2NHVRJ,RQCGOLYO4S7UF,R3NI7GYUBF68Y7,R2XGVVTMBU4PQP,RC2P508NWBM5I</t>
  </si>
  <si>
    <t>B07DGD4Z4C</t>
  </si>
  <si>
    <t>Butterfly Jet Elite Mixer Grinder, 750W, 4 Jars (Grey)</t>
  </si>
  <si>
    <t>R1MX1ES6AZNSD8,R222NCQOR0GD05,RSLWFI693E1IC,RKS2GT83G9XWF,R2ZJA3OLIBCR6J,R3GIIUNIWHKBGU,R2A08NUNO1EBI3,R15G7XHEWED07R</t>
  </si>
  <si>
    <t>B07GMFY9QM</t>
  </si>
  <si>
    <t>SOFLIN Egg Boiler Electric Automatic Off 7 Egg Poacher for Steaming, Cooking, Boiling and Frying (400 Watts, Blue)</t>
  </si>
  <si>
    <t>Home&amp;Kitchen|Kitchen&amp;HomeAppliances|SmallKitchenAppliances|EggBoilers</t>
  </si>
  <si>
    <t>RA7Q9QDG5JCPA,R22K8FW0YEB5RU,R2BVDAB2VQXQ5K,R9MSI1TDK6AI7,RU2SGN0UVZU6E,ROIO5NPQ0WAKA,R3M83FVS6RZHFI,R3QMLOKIJFMZ4P</t>
  </si>
  <si>
    <t>B0BGPN4GGH</t>
  </si>
  <si>
    <t>Lifelong LLQH925 Dyno Quartz Heater 2 Power settings Tip Over Cut-off Switch 800 Watt Silent operation Power Indicator 2 Rod Room Heater (1 Year Warranty, Grey)</t>
  </si>
  <si>
    <t>R32KN5G7FW7ZJ9,RGFPF1FPU9POV,R166LGSC344H4W</t>
  </si>
  <si>
    <t>B0B2DZ5S6R</t>
  </si>
  <si>
    <t>Amazon Basics 1500 W Electric Kettle (Stainless Steel Body, 1.5 L)</t>
  </si>
  <si>
    <t>R13JNSWNKVVI9T,R2JSC7U8B4MA2C,RRNJOTGQVMBP9,R2IEKQ2HBHTPYC,R3PJHP1S75AYAW,R12BP3F974Z6HW,R39E7VJSOOBTO8,RAB464T30GKBZ</t>
  </si>
  <si>
    <t>B07S851WX5</t>
  </si>
  <si>
    <t>Prestige Sandwich Maker PGMFD 01, Black</t>
  </si>
  <si>
    <t>Home&amp;Kitchen|Kitchen&amp;HomeAppliances|SmallKitchenAppliances|SandwichMakers</t>
  </si>
  <si>
    <t>R3B1NJNBALUM2H,R1EFUHICJGU63W,R3HFY8AWPFLRNT,R3LVLRY6NMIF7B,R2Y0A81BUR7EDN,R33DUUU55Z1BOA,R32UYDCW4OGWK2,R1XBU0BS4M545R</t>
  </si>
  <si>
    <t>B01MY839VW</t>
  </si>
  <si>
    <t>Orient Electric Fabrijoy DIFJ10BP 1000-Watt Dry Iron, Non-Stick (White and Blue)</t>
  </si>
  <si>
    <t>R3K3UN3YSLI8K9,RE7V0E8WMQXEZ,R1G9EQA21P73JD,R3HUUS03G360Q3,R36NLGQ9NGSPCE,R1KB6EXTCM1C1H,R2YGR0FZXDNLXL,R1X3FG1SX99UKT</t>
  </si>
  <si>
    <t>B09LV1CMGH</t>
  </si>
  <si>
    <t>Lifelong LLFH921 Regalia 2000 W Fan Heater, 3 Air Settings, Room Heater with Overheating Protection, 1 Year Warranty ( White, (ISI Certified, Ideal for small to medium room/area)</t>
  </si>
  <si>
    <t>R2GKWK7SWXRZHR,R3ME9LEM264R7O,R2B4QC6Z8AM7H1,RZLN7G4GGELUS,R26JLYEZYUE691,R2ZHISR958ZRRA,R2GXFJHTKM6SQ5,R29Z3ZW915UAB9</t>
  </si>
  <si>
    <t>B01EY310UM</t>
  </si>
  <si>
    <t>Philips GC181 Heavy Weight 1000-Watt Dry Iron, Pack of 1</t>
  </si>
  <si>
    <t>R3RTCJ45K1TVI5,R2TNNBN083XH9K,R2FLP6EL0L0JOS,R1RLWIOVF1FTHT,R9N90QYWD7OVZ,R1J6WTXOR5BCPR,RGAWUJYXKIWME,R3L2SDIE2FLY0Z</t>
  </si>
  <si>
    <t>B09NL7LBWT</t>
  </si>
  <si>
    <t>Bulfyss USB Rechargeable Lint Remover Fabric Shaver Pet Hair Remover, Effectively and Quickly Remove Fuzz for Clothes, Sweater, Couch, Sofa, Blanket, Curtain, Wool, Cashmere (Grey, 1 Year Warranty)</t>
  </si>
  <si>
    <t>R72U42YTSBK1O,R10B9A5RIHMWPY,R1ATLW10SEN45D,RHLZDSUTN4WQ,R2CREC0HRFEXPQ,R3BW6OLRVHFFWR,R1HUWMLHIVMIKD,R2S8FH6HRDDSCF</t>
  </si>
  <si>
    <t>B008YW8M0G</t>
  </si>
  <si>
    <t>Bajaj DX-7 1000W Dry Iron with Advance Soleplate and Anti-bacterial German Coating Technology, White</t>
  </si>
  <si>
    <t>R3CBVBYG86OTNE,R1ORPCJXGPUPVE,R37U89LOKROQXX,R2T042UGY7VP5N,R2Z4FJ0M105SGA,R22ODR0WD8IETY,RB0722F22JJV4,R2QCWTQIE87QBV</t>
  </si>
  <si>
    <t>B097R3XH9R</t>
  </si>
  <si>
    <t>Bajaj New Shakti Neo 25L Vertical Storage Water Heater (Geyser 25 Litres) 4 Star BEE Rated Heater For Water Heating with Titanium Armour, Swirl Flow Technology, Glasslined Tank(White), 1 Yr Warranty</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</si>
  <si>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</si>
  <si>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</si>
  <si>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</si>
  <si>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R1DFQV12SBF48C,R2ZGW8UHY6BQD,R2K40LX6HLG4KR,R2TWSF8LLSTBK3,R1SWDMF0MUV9S6,RPQO0HYCTUH5T,R3EGTJAA4SWQD1,R3DIL16GD1YVNB</t>
  </si>
  <si>
    <t>B0BPBXNQQT</t>
  </si>
  <si>
    <t>Room Heater Warmer Wall-Outlet 400 Watts Electric Handy Room Heater (Room Heaters Home for Bedroom, Reading Books, Work, bathrooms, Rooms, Offices, Home Offices,2022</t>
  </si>
  <si>
    <t>RZO6XGE3P1DX,R3RCHNNZ1GVHBL,R32VH8C2WKSPBO,RHPUY1L6EN7BY,RIVPXD585WKHV,RJBJT7A32QWPV,R1E92T2MFYX7MK,R2K5O9IMJOXBEX</t>
  </si>
  <si>
    <t>B00W56GLOQ</t>
  </si>
  <si>
    <t>Wonderchef Nutri-blend Mixer, Grinder &amp; Blender | Powerful 400W 22000 RPM motor | Stainless steel Blades | 2 unbreakable jars | 2 Years warranty | Online recipe book by Chef Sanjeev Kapoor | Black</t>
  </si>
  <si>
    <t>R2YKA1GGN5SFQE,RTTEA9QADDEHQ,R1BDGOIPZLHU2G,RM02DLDK8Q9KI,R2FJWWKXNWRCSL,R1I0EQAJVORCDA,R29U6K5WH64OHN,R1AWHL4BABVEDS</t>
  </si>
  <si>
    <t>B0883KDSXC</t>
  </si>
  <si>
    <t>USHA Armor AR1100WB 1100 W Dry Iron with Black Weilburger Soleplate (Purple)</t>
  </si>
  <si>
    <t>R3DHTSOB1MY0F8,R26JO5R53V41U4,R101VJD80D1Z15,RWULGXZ2D26AB,R2K0DC0RJV28S5,R3ONAP5KD4Q7QH,R6GTVCFXBWOXH,R13MW2BGCZLD8H</t>
  </si>
  <si>
    <t>B078V8R9BS</t>
  </si>
  <si>
    <t>Butterfly EKN 1.5-Litre Electric Kettle (Silver with Black)</t>
  </si>
  <si>
    <t>RVAAWJ5HR7RIW,R721PFMOZ1ZA7,R2HWABS4MOVI9G,R186LHMB2LEVGF,R171FM8L9EECPR,R10ZCCIEHFV5NF,R1YCURS5X1FQES,R28EUGRAUN436B</t>
  </si>
  <si>
    <t>B08GSQXLJ2</t>
  </si>
  <si>
    <t>Crompton Arno Neo 15-L 5 Star Rated Storage Water Heater (Geyser) with Advanced 3 Level Safety (Grey)</t>
  </si>
  <si>
    <t>RYZ8HY7V1JOX0,R15W9YNUHPIVOA,R53M82T1POPU,RHIVLM50D4L50,R2U3O1QBYLBWRS,RAXM0B85QNFMQ,R52YG96EXD03Q,R3BD16X4UBSUZT</t>
  </si>
  <si>
    <t>B01M5B0TPW</t>
  </si>
  <si>
    <t>Borosil Chef Delite BCH20DBB21 300-Watt Chopper (Black)</t>
  </si>
  <si>
    <t>Home&amp;Kitchen|Kitchen&amp;HomeAppliances|SmallKitchenAppliances|MiniFoodProcessors&amp;Choppers</t>
  </si>
  <si>
    <t>ROFN3NUPDY258,RIN8HIN341K9M,R3EEILWVIR596A,R212U2C7WSD2JX,R3WKLPJAQHGX0,R2KTBHHUQRW3CA,R3HHOGWJYSJSB3,R3C57OMUNT7LU5</t>
  </si>
  <si>
    <t>B082KVTRW8</t>
  </si>
  <si>
    <t>KENT 16055 Amaze Cool Touch Electric Kettle 1.8 L 1500 W | Plastic Outer &amp; Stainless Steel Inside body | Auto shut off Over heating protection | Multipurpose hot water Kettle | 1 Year Warranty</t>
  </si>
  <si>
    <t>R1J9OKSG2W4I8B,RNUAYGA4DMRC3,R2KEXCUZDLX4JM,R1JA8CJ88GCQBW,R3QZ5MNLOXLYOJ,RWVKTGUMXNHW6,R23Z4SCVPIU17S,R31840VH3LEY09</t>
  </si>
  <si>
    <t>B08CFJBZRK</t>
  </si>
  <si>
    <t>Prestige IRIS Plus 750 watt mixer grinder</t>
  </si>
  <si>
    <t>RJ9UNCLT4UGVW,R1WU3UJKULS586,R1B72Y9UYMCWVG,R23L241XIDFJB3,RZ0VG2M2MCERQ,R22UFBT27YYXB,R3MGVFU1ZMOBFD,R2VOFP1CZA700L</t>
  </si>
  <si>
    <t>B07H3WDC4X</t>
  </si>
  <si>
    <t>Simxen Egg Boiler Electric Automatic Off 7 Egg Poacher for Steaming, Cooking Also Boiling and Frying 400 W (Blue, Pink)</t>
  </si>
  <si>
    <t>R1VMENOQG4X4G8,R3IIEUKG1YSWAI,R3OXTS2IRETRU3,R1XKM8QOGIHV22,R23A496I1RGZE6,R1T3OG0I4EWZ3U,RSJ54MT2ZA62K,R2HKEZ0IYD1DZ9</t>
  </si>
  <si>
    <t>B09ZTZ9N3Q</t>
  </si>
  <si>
    <t>Amazon Basics 2000/1000 Watt Room Heater with Adjustable Thermostat (ISI certified, White color, Ideal for small to medium room/area)</t>
  </si>
  <si>
    <t>R3VGVVQLQT97ML,R1Y56E8635Y7QD,RT5YXKE0NNQ8F,R2GEEMC0X545J5,R3KWBNS9ODP471,R3JEC32DYAIG6W,R1VD5AUGPRPO7H,R17S3I8NWLC4F1</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</si>
  <si>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</si>
  <si>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</si>
  <si>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</si>
  <si>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R2Q0HVU9HQYNAO,R1OZZ5G1ZCM0EO,R1919QG9AN4GQK,R2VN0XDC0OW8L0,R1SEP4WEGNE51N,R2ZWFXXHXYUE8T,R1BRBMJQSQ0DYE,R1RPBTYBT8DYMT</t>
  </si>
  <si>
    <t>B097R4D42G</t>
  </si>
  <si>
    <t>Bajaj New Shakti Neo 10L Vertical Storage Water Heater (Geyser 10 Litres) 4 Star BEE Rated Heater For Water Heating with Titanium Armour, Swirl Flow Technology, Glasslined Tank(White), 1 Yr Warranty</t>
  </si>
  <si>
    <t>R6J12JP3JTH6C,R248K7KLOFX63T,R2L9NIJL2B64D6,R3ABOR236EQ7BG,R1UHIUJB5KVIQJ,R1LB16AI14U5D7,R2BB93LFDY6684,R2434EOFPB1SHN</t>
  </si>
  <si>
    <t>B07MKMFKPG</t>
  </si>
  <si>
    <t>Bosch Pro 1000W Mixer Grinder MGM8842MIN - Black</t>
  </si>
  <si>
    <t>R1JTUZX1N4PB0Q,R3B09N3U7H83ID,R1OTV47779RDA9,R2MQVFFGUF68HF,RNR1ZWXYAVZB1,R2D6WQYG47AV4E,R2F9BO4HLTQ6YH,R3NTM54N8T1YCL</t>
  </si>
  <si>
    <t>B0949FPSFY</t>
  </si>
  <si>
    <t>Bulfyss Stainless Steel Digital Kitchen Weighing Scale &amp; Food Weight Machine for Diet, Nutrition, Health, Fitness, Baking &amp; Cooking (5Kgs, Stainless Steel, 2 Years Warranty)</t>
  </si>
  <si>
    <t>R1B9VBHIA1B6YJ,RTDFS7CJWZ7Z9,R1YP1C1QB10QCD,RWBH0HJW2II45,R1FWK8U9SNC5ZM,R3OQFNCN0XCNKV,R151B4W3HCJDLT,RCELKVG2GR6IG</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</si>
  <si>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</si>
  <si>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</si>
  <si>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</si>
  <si>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R37CHVALZ1PLJG,R2DLNWVOG65T2N,R1OXPNJF31B34Y,R1VVNP7FCJG1NN,R2JI9O83E5RUI,R2TNDYT4SMKKMQ,R34BRCDN96SCK5,R32BKKKHT3F1P3</t>
  </si>
  <si>
    <t>B01M0505SJ</t>
  </si>
  <si>
    <t>Orient Electric Apex-FX 1200mm Ultra High Speed 400 RPM Ceiling Fan (Brown)</t>
  </si>
  <si>
    <t>Home&amp;Kitchen|Heating,Cooling&amp;AirQuality|Fans|CeilingFans</t>
  </si>
  <si>
    <t>RT1WYUXVBO1SA,R1JS6GSMVKIL88,RVAITDIGNV43K,R3R8PESWWVT8XO,R2U3RDKWADJN30,RAUIJTIWYWXZO,R5IN013LBDOSD,R1214YKOSWOBHC</t>
  </si>
  <si>
    <t>B08D6RCM3Q</t>
  </si>
  <si>
    <t>PrettyKrafts Folding Laundry Basket for Clothes with Lid &amp; Handle, Toys Organiser, 75 Litre, (Pack of 1), Mushroom Print</t>
  </si>
  <si>
    <t>R3JQM04HFALWJX,R3DI9SP7OE34C9,R2RL7RJ6QY2YRW,R2OGLI7UQD4OD8,R3U8L7PHH3OIZC,R6KSB6ZQJ1N9,R26R5DS3LBXK1,R1VK57CI0VREP</t>
  </si>
  <si>
    <t>B009P2LITG</t>
  </si>
  <si>
    <t>Bajaj Majesty RX11 2000 Watts Heat Convector Room Heater (White, ISI Approved)</t>
  </si>
  <si>
    <t>R3A1SIG9EP9AZE,R1L38OH40ISFFV,R2GOHLBL7K97JD,RL2BJ2CXUV5RX,RI4AALZTE7G17,R3M6UUHPBSVWBJ,RS9M0L1XRI2AT,R1IHK1MJBO1L8X</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</si>
  <si>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</si>
  <si>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</si>
  <si>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</si>
  <si>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R3DIC1PKBZ9GQG,RWMXE334TZ0PH,R39LOZ2XWCT0YP,R3VHQRRATDBKW3,RX4PUH3NZTZHT,R2VQDV7DN7CU5W,R14X4SYV6YO5SV,RAXXIP39FK2ZL</t>
  </si>
  <si>
    <t>B07WGPBXY9</t>
  </si>
  <si>
    <t>Pigeon by Stovekraft Quartz Electric Kettle (14299) 1.7 Litre with Stainless Steel Body, used for boiling Water, making tea and coffee, instant noodles, soup etc. 1500 Watt (Silver)</t>
  </si>
  <si>
    <t>R2YO9JLN30A1KG,R6ZS6BQ48ID7H,RS0V18ODCDQYA,R4DZTYE4O453G,R3039214P7QOXS,RJC9WVXKSYT99,RC8319TSKZZXN,R2C00975BDT0FR</t>
  </si>
  <si>
    <t>B00KRCBA6E</t>
  </si>
  <si>
    <t>Maharaja Whiteline Lava Neo 1200-Watts Halogen Heater (White and Red)</t>
  </si>
  <si>
    <t>R3RNBI15LHZP4A,RISUZF7W6LE2K,R10FSXTXXK9XYF,R2BQKY1TVJYAS6,R3471IKLH5WNBP,RSL3RF7SXG9CZ,RT90DRDTG154I,RGXQJUL1WL355</t>
  </si>
  <si>
    <t>B0B3X2BY3M</t>
  </si>
  <si>
    <t>Crompton Gracee 5-L Instant Water Heater (Geyser)</t>
  </si>
  <si>
    <t>R3KN7L5WYSR0QX,R9S8ITSL78R5U,RPLQJZOGRLKVX,RLYFQIPR3R7CX,R33HUOHF3IL2CM,R34FJ47D26EV7N,R1EVL6MX9LL7WN,R6DAU516QU91Z</t>
  </si>
  <si>
    <t>B00F159RIK</t>
  </si>
  <si>
    <t>Bajaj DX-2 600W Dry Iron with Advance Soleplate and Anti-bacterial German Coating Technology, Black</t>
  </si>
  <si>
    <t>R2GGV4P4HG0X8B,R53JNVT67N0WC,R9UERN9FGRIX9,R2US3C091Y5ARU,R2HO7NRHHFVU0C,R2KPHXYR0CVC3R,RTBK03ZGZJSAC,RFDIHHBHV6149</t>
  </si>
  <si>
    <t>B08MV82R99</t>
  </si>
  <si>
    <t>Bajaj Waterproof 1500 Watts Immersion Rod Heater</t>
  </si>
  <si>
    <t>R2J2IOT0TNI4A3,R1QZAKLANOSUFY,R14AS7M62D2KQM,R2BFUZH6EQZAEL,R2ZKYL29SIG5A3,R2OFJVIMAW1O90,R2XY66AR8RK3HZ,R1EAHDQFHPDQUT</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</si>
  <si>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</si>
  <si>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</si>
  <si>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</si>
  <si>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R29L0E3P64C6H5,R25VCXJ891RAYE,RG7LDRDT2XW44,R1F97CSIBQ7F3H,R35MC54M7PLU14,R1BBR0MU78BRXK,R39C4QE74H9OU6,R24VYXU03FZS0A</t>
  </si>
  <si>
    <t>B009P2LK80</t>
  </si>
  <si>
    <t>Bajaj Deluxe 2000 Watts Halogen Room Heater (Steel, ISI Approved), Multicolor</t>
  </si>
  <si>
    <t>Home&amp;Kitchen|Heating,Cooling&amp;AirQuality|RoomHeaters|HalogenHeaters</t>
  </si>
  <si>
    <t>R46KBLJ4XGT53,R3MF95QMC31H35,ROL6AMVOS7M31,RQ5130GKWN0HP,R32BWJB87WA6L9,R2MGDWN8G3RSC2,R388CGQNXAHDE2,R265Q8SU92ZX8Q</t>
  </si>
  <si>
    <t>B00A7PLVU6</t>
  </si>
  <si>
    <t>Orpat HHB-100E WOB 250-Watt Hand Blender (White)</t>
  </si>
  <si>
    <t>RZU7M4VT3VR9I,R34QGD0WN73BME,R3GPSO444Z45JY,R8V5HHELYQBN5,R1G5OOXJUH8OOQ,R1PJIEUCR1A06F,R2401CXS8NQ487,R2S7S3AL8MC5ZU</t>
  </si>
  <si>
    <t>B0B25DJ352</t>
  </si>
  <si>
    <t>GILTON Egg Boiler Electric Automatic Off 7 Egg Poacher for Steaming, Cooking Also Boiling and Frying, Multi Color</t>
  </si>
  <si>
    <t>R3B2VNS1Q5M7NI,R2FKC4BNR12YR,R2QL8IDEY4CYMQ,R29W5GFT7N67BK,R52TPUGTJPEEN,R1VMPT5F3R92O1,R2XIY1Q0JEYNIH,RHJOMDBO7WS73</t>
  </si>
  <si>
    <t>B013B2WGT6</t>
  </si>
  <si>
    <t>HealthSense Chef-Mate KS 33 Digital Kitchen Weighing Scale &amp; Food Weight Machine for Health, Fitness, Home Baking &amp; Cooking with Free Bowl, 1 Year Warranty &amp; Batteries Included</t>
  </si>
  <si>
    <t>R3W4R95XAZYMHH,R2YRO4XIULCK99,R1ZVNKQLPAUPBF,R13W8DDVDXK6T5,R2IPFX7782Q30U,R3LN2K5C6IXQJN,R2TEQS2T0L15D8,RE17RGP11IXFB</t>
  </si>
  <si>
    <t>B097RJ867P</t>
  </si>
  <si>
    <t>PHILIPS Digital Air Fryer HD9252/90 with Touch Panel, uses up to 90% less fat, 7 Pre-set Menu, 1400W, 4.1 Liter, with Rapid Air Technology (Black), Large</t>
  </si>
  <si>
    <t>R1A0SO04CI28XA,RUEU6D8W0ESGK,R1T919CASQEMR1,R1HG6W50P22SO6,R2K9WFWQZRDRKR,R1RBKHL1S7T79X,RUBTHCF19J4V,R29F4J434SCT1D</t>
  </si>
  <si>
    <t>B091V8HK8Z</t>
  </si>
  <si>
    <t>Milton Go Electro 2.0 Stainless Steel Electric Kettle, 1 Piece, 2 Litres, Silver | Power Indicator | 1500 Watts | Auto Cut-off | Detachable 360 Degree Connector | Boiler for Water</t>
  </si>
  <si>
    <t>R2WPRTHSHZCDS5,R2W0ORTQOGIIZF,RIBJBDPVX394D,R3933GDKAVC9EN,R29MO5VSDLP6NL,R3IE847XT3SPSB,R188KHDVSCEEY0,R1KYNNIQ0JW7C8</t>
  </si>
  <si>
    <t>B071VNHMX2</t>
  </si>
  <si>
    <t>Philips Daily Collection HD2582/00 830-Watt 2-Slice Pop-up Toaster (White)</t>
  </si>
  <si>
    <t>Home&amp;Kitchen|Kitchen&amp;HomeAppliances|SmallKitchenAppliances|Pop-upToasters</t>
  </si>
  <si>
    <t>R18OC1M5ERXJ0,R2VDUDAU7MGHVM,RVLRZGC6D01FK,R1ZX1J20BL0RDU,R1BPNRYUL32FN5,R1I3ZV1S9Z08AL,R2ILU2ZYAIN700,R3LEO43599XYH1</t>
  </si>
  <si>
    <t>B08MVSGXMY</t>
  </si>
  <si>
    <t>Crompton Insta Comfy 800 Watt Room Heater with 2 Heat Settings(Grey Blue)</t>
  </si>
  <si>
    <t>R3CDTV5JOEQJB6,R2OOA2Q6V7X8S6,R1VANIESY8QF0E,RYL1C4JQ1KCOH,R35KJ7NCHW1X1E,RIKQ3HQUQVC0Q,R2BSID2R1SF0GZ,R2SSCAXKIHE4Y6</t>
  </si>
  <si>
    <t>B00H0B29DI</t>
  </si>
  <si>
    <t>USHA Heat Convector 812 T 2000-Watt with Instant Heating Feature (Black)</t>
  </si>
  <si>
    <t>Home&amp;Kitchen|Heating,Cooling&amp;AirQuality|RoomHeaters|HeatConvectors</t>
  </si>
  <si>
    <t>R2B84AYCEVIUNW,RMWY1UTR0CJR3,RMA1TQHKE89WV,R2FS78A2WRAN90,R15E6DDVQN9C2,R2UWUP980GHPEU,RAG8BKBQRDKAD,R34270LQWK88DA</t>
  </si>
  <si>
    <t>B01GZSQJPA</t>
  </si>
  <si>
    <t>Philips HL7756/00 Mixer Grinder, 750W, 3 Jars (Black)</t>
  </si>
  <si>
    <t>R33ZSGGVAEU2PL,R2UWRSENOS2J8R,RB3KGEQP8LOJ1,R2GAN84BM7PMBE,RVQ4ZTYZQXEP5,R1TUZAFJG24UKV,RHHZ7GL342YDW,R1JZ7EB8RY3DOO</t>
  </si>
  <si>
    <t>B08VGFX2B6</t>
  </si>
  <si>
    <t>Kuber Industries Waterproof Round Non Wovan Laundry Bag/Hamper|Metalic Printed With Handles|Foldable Bin &amp; 45 Liter Capicity|Size 37 x 37 x 49, Pack of 1 (Beige &amp; Brown)-KUBMART11450</t>
  </si>
  <si>
    <t>R20PP3QU2OXVOH,R24JMSEEM3755G,R1IWN9BPDUY3BS,R19B3I4NRNXU86,R32K7NCIA17OJN,RGRROWWT9JAHP,R1P7PAXB06JTJU,R13JQ20APUVZ1O</t>
  </si>
  <si>
    <t>B09GYBZPHF</t>
  </si>
  <si>
    <t>Lifelong LLMG93 500 Watt Duos Mixer Grinder, 2 Stainless Steel Jar (Liquidizing and Chutney Jar)| ABS Body, Stainless Steel Blades, 3 Speed Options with Whip (1 Year Warranty, Black)</t>
  </si>
  <si>
    <t>R3LQ2TPKG42KG8,R1MWKBSQIK2J04,RWB0U0JJ3NG4J,R3PKUJGSWS6X6T,R2UVD7MDXJ06D6,R5JWWU7OUVRAK,R24PULBZDL0QM1,R1NZ6RZXK2W0S7</t>
  </si>
  <si>
    <t>B0B4KPCBSH</t>
  </si>
  <si>
    <t>IKEA Frother for Milk</t>
  </si>
  <si>
    <t>Home&amp;Kitchen|Kitchen&amp;HomeAppliances|Coffee,Tea&amp;Espresso|CoffeeGrinders|ElectricGrinders</t>
  </si>
  <si>
    <t>R31M7C08CPXCB3,R25R4S2V6XLP70,RCOR7R8N8DCVR,R30CBX7NG9VUZ6,RT55L3CO3TSZ6,RRO6AFAOOQJAK,R3D0ONOZPIAWS9,R1ZOXK6L3BJ049</t>
  </si>
  <si>
    <t>B09CGLY5CX</t>
  </si>
  <si>
    <t>Crompton Insta Comfort Heater 2000 Watts Heat Convector with Adjustable Thermostats, Hybrid Cyan, Standard (‚ÄéACGRH- INSTACOMFORT)</t>
  </si>
  <si>
    <t>R7X2SNIY1SC15,RG8BSIGRIQFID,R3BN90I5BQ14ZV,R131YF9XI5CCEX,R3O40F4X6UJHEZ,R8K4AKD25TGGM,R1G7J0WCVPAH6R,RASSFJPXJD0WU</t>
  </si>
  <si>
    <t>B09JN37WBX</t>
  </si>
  <si>
    <t>Lint Remover Woolen Clothes Lint Extractor Battery Lint Removing Machine Bhur Remover</t>
  </si>
  <si>
    <t>R1XULCDQK9G8I7,RHPQ553ZWQIME,RNQB4SFH4DX7B,RMGGBMIVVTPJU,RDJVGMEMJEEZM,R11I303S1BQCT9,R1H7KY4OIM4XC3,R13OEY5VD2OOR7</t>
  </si>
  <si>
    <t>B01I1LDZGA</t>
  </si>
  <si>
    <t>Pigeon Kessel Multipurpose Kettle (12173) 1.2 litres with Stainless Steel Body, used for boiling Water and milk, Tea, Coffee, Oats, Noodles, Soup etc. 600 Watt (Black &amp; Silver)</t>
  </si>
  <si>
    <t>R3SMQ18FRX81ZM,RM8D6XNWRSKRD,R20K0WT99IF7SW,R2HR4PDE372C8Y,R14YIMXOROB60G,R21FDK7L8Q1LUO,R2NXFE1SH67GQC,R1EYKC1W1EPYIL</t>
  </si>
  <si>
    <t>B0BN2576GQ</t>
  </si>
  <si>
    <t>C (DEVICE) Lint Remover for Woolen Clothes, Electric Lint Remover, Best Lint Shaver for Clothes Pack of 1</t>
  </si>
  <si>
    <t>R5GIMGF2NA526,R2XWYU5AL9FITX</t>
  </si>
  <si>
    <t>B06XPYRWV5</t>
  </si>
  <si>
    <t>Pigeon by Stovekraft 2 Slice Auto Pop up Toaster. A Smart Bread Toaster for Your Home (750 Watt) (black)</t>
  </si>
  <si>
    <t>RPHKXENT6881N,R14GIM1TQZM2WS,R22GCXSWUPXZ37,R1BODEGMFJ7WTL,R2NHEH4AZSRE24,R1WO9OM8O2713U,RS2T771TLOD14,R32DSGGUO0K1G0</t>
  </si>
  <si>
    <t>B01N1XVVLC</t>
  </si>
  <si>
    <t>Bajaj OFR Room Heater, 13 Fin 2900 Watts Oil Filled Room Heater with 400W PTC Ceramic Fan Heater, ISI Approved (Majesty 13F Plus Black)</t>
  </si>
  <si>
    <t>R21ED050VWAF23,R3EA9NKMCKHQUN,R387DPEXYRMJVW,R37X1B6A8MRS2G,R34OFX5U5EEJNN,R2RAGNI18M2ZT9,R1ZKGW1E97R6UE,R1PWCV334TATWX</t>
  </si>
  <si>
    <t>B00O2R38C4</t>
  </si>
  <si>
    <t>Luminous Vento Deluxe 150 mm Exhaust Fan for Kitchen, Bathroom with Strong Air Suction, Rust Proof Body and Dust Protection Shutters (2-Year Warranty, White)</t>
  </si>
  <si>
    <t>Home&amp;Kitchen|Heating,Cooling&amp;AirQuality|Fans|ExhaustFans</t>
  </si>
  <si>
    <t>R3G68H04E1SWMO,RQPUD710DM4CJ,R3LKDTQ3F3YBBP,R2I80SWXJJ8NVS,RLJKQ3A9HU77X,R2LZZWYUQPL9MH,R2KNV63N41W1CA,R2YEAAIS3ZXXW4</t>
  </si>
  <si>
    <t>B0B2CZTCL2</t>
  </si>
  <si>
    <t>Wipro Vesta 1.8 litre Cool touch electric Kettle with Auto cut off | Double Layer outer body | Triple Protection - Dry Boil, Steam &amp; Over Heat |Stainless Steel Inner Body | (Black, 1500 Watt)</t>
  </si>
  <si>
    <t>R1C4CJG4YFPOQZ,RQHLZKD65C2,R1LPNPFT8RUFN7,R1QAZXMA5885V5,RZW6HFWRZFZSM,R3HJO9H24LZ86,RP49KRXSTSAZO,R2C43NGT4YSFCZ</t>
  </si>
  <si>
    <t>B00PVT30YI</t>
  </si>
  <si>
    <t>Kitchen Mart Stainless Steel South Indian Filter Coffee Drip Maker, Madras Kappi, Drip Decotion Maker160ml (2 Cup)</t>
  </si>
  <si>
    <t>Home&amp;Kitchen|Kitchen&amp;HomeAppliances|Coffee,Tea&amp;Espresso|DripCoffeeMachines</t>
  </si>
  <si>
    <t>R2UUBE6SD6DQ9Y,RYT31I1KBXJ0V,R4JW61N9AEDHA,R2DFCN1ASN82RE,R8FKFWXGMFKWC,RS75WH30OYOY3,R2SK1NLKEM8K2X,R3EIW26LRB8R4P</t>
  </si>
  <si>
    <t>B00SH18114</t>
  </si>
  <si>
    <t>Ikea 903.391.72 Polypropylene Plastic Solid Bevara Sealing Clip (Multicolour) - 30 Pack, Adjustable</t>
  </si>
  <si>
    <t>R1NAAWWJ35RMQR,R3S2CEY1ZBAKJJ,R38NYOW9S7HMO0,R3HDEMCCETO0EJ,R2NU3DH06WH2AY,R2Y5029I4S9DKF,RSJC3VP7IBJJY,R2IBCZ7N2I5JI4</t>
  </si>
  <si>
    <t>B00E9G8KOY</t>
  </si>
  <si>
    <t>HUL Pureit Germkill kit for Classic 23 L water purifier - 1500 L Capacity</t>
  </si>
  <si>
    <t>Home&amp;Kitchen|Kitchen&amp;HomeAppliances|WaterPurifiers&amp;Accessories|WaterPurifierAccessories</t>
  </si>
  <si>
    <t>R3E4HUJ56AF24X,R3SEMQ02KZ7NN5,R3JNI0V7L0UEHY,R1PDJF9WLDOJZS,R3O35YTLY12KW4,R2U39FEDPQZCPN,R3R825GTA0F2EB,R3IAO81DOA9DOK</t>
  </si>
  <si>
    <t>B00H3H03Q4</t>
  </si>
  <si>
    <t>HUL Pureit Germkill kit for Classic 23 L water purifier - 3000 L Capacity</t>
  </si>
  <si>
    <t>Home&amp;Kitchen|Kitchen&amp;HomeAppliances|WaterPurifiers&amp;Accessories|WaterCartridges</t>
  </si>
  <si>
    <t>R2KI2IDJL2BY7K,R1KYGT5PRP2IEC,R2HEJVRW7X3SPT,R2VESGVS16ALQY,R32M7U7Z9W2OU1,R1MRHN8DMJZGJY,R17V0HLP8F6QN1,R3NCHTJEG96BIG</t>
  </si>
  <si>
    <t>B0756K5DYZ</t>
  </si>
  <si>
    <t>Prestige Iris 750 Watt Mixer Grinder with 3 Stainless Steel Jar + 1 Juicer Jar (White and Blue)</t>
  </si>
  <si>
    <t>R4FRMNYYMSIBC,R3L7S5SH36JCUJ,R1YN1N7YNW7AIJ,RF6JADMLOSANJ,R14CIKGGK258KG,R3E1LOFVZINEMG,R3J7G7NK5FW8U9,R13DVAUMRLLEK8</t>
  </si>
  <si>
    <t>B0188KPKB2</t>
  </si>
  <si>
    <t>Preethi Blue Leaf Diamond MG-214 mixer grinder 750 watt (Blue/White), 3 jars &amp; Flexi Lid, FBT motor with 2yr Guarantee &amp; Lifelong Free Service</t>
  </si>
  <si>
    <t>R2YFSMMIRV8IPD,R27QQGJOAE6DGX,R2ERM6UKGXZ0JU,R25VZN18D8ZKXO,R2I9QXQ7GDNCHK,R2EQ5AV50NYVRH,R1AQZR852OXC6W,RVC7CUNCVWKT0</t>
  </si>
  <si>
    <t>B091KNVNS9</t>
  </si>
  <si>
    <t>Themisto 350 Watts Egg Boiler-Blue</t>
  </si>
  <si>
    <t>R29ILL57SN471R,R3CAGP76ZXUZZA,RIB8B25Y91N0Y,R1AAW2JH0C8ABZ,REO6KS9OTSOLA,R3D2RS12J4S2B1,R31SLKS6LD3XU1,R2NJHP9OAM0TRZ</t>
  </si>
  <si>
    <t>B075JJ5NQC</t>
  </si>
  <si>
    <t>Butterfly Smart Mixer Grinder, 750W, 4 Jars (Grey)</t>
  </si>
  <si>
    <t>R2PD0ZPWRGTUJG,RTS3Q7O97I2P7,R1ZXJ9R8WX5DF7,R3GFYL52VNNQE6,RYQLHSHBY786Z,R1DO6BQM7OB7KF,R3V94LO1BMB55D,R11Q826IS7DFMG</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</si>
  <si>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</si>
  <si>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</si>
  <si>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</si>
  <si>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RVJJVCMWN8Y41,R14A126YKLIWX,RJC5HHN4FL2JC,R1APUQA31CW43L,R2K9GKKR6MR93W,R11HJ548X7I0KV,R3GDVPN872JGGU,RJ3JAJU16YNQM</t>
  </si>
  <si>
    <t>B09NTHQRW3</t>
  </si>
  <si>
    <t>InstaCuppa Portable Blender for Smoothie, Milk Shakes, Crushing Ice and Juices, USB Rechargeable Personal Blender Machine for Kitchen with 2000 mAh Rechargeable Battery, 150 Watt Motor, 400 ML</t>
  </si>
  <si>
    <t>R2DCP4Q11B1C32,R355OON0DQZ7G1,R3G1G06J7O6ZO7,R37AW7ZXTQ47JI,R2HA5H3EQB936G,RIEIASWD1PQYW,RRCUB6J7H9WK8,RKC66BZO3QSXE</t>
  </si>
  <si>
    <t>B008YW3CYM</t>
  </si>
  <si>
    <t>USHA EI 1602 1000 W Lightweight Dry Iron with Non-Stick Soleplate (Multi-colour)</t>
  </si>
  <si>
    <t>R2HZX52OZX1DSZ,R1RIP30E4OV9HY,RKBKMUMLLEFJZ,R235OIEM1YE5VP,R19Y9MV672O2K9,R1BQY5JVY4A6ZN,RUKFW1KM46G2K,RTZTMUWT2I4GS</t>
  </si>
  <si>
    <t>B07QHHCB27</t>
  </si>
  <si>
    <t>KENT 16044 Hand Blender Stainless Steel 400 W | Variable Speed Control | Easy to Clean and Store | Low Noise Operation</t>
  </si>
  <si>
    <t>R1S4Y5TIEL5G8R,R1SGD2AC3S8KEG,R3JP8FW93ND491,R3HWDXEJX098MC,R3FCWGOVQZII60,RCQ75ERMBZMJ5,R1PYXQO11OT86M,R2R1QS9VQ64ZCO</t>
  </si>
  <si>
    <t>B0BMFD94VD</t>
  </si>
  <si>
    <t>White Feather Portable Heat Sealer Mini Sealing Machine for Food Storage Vacuum Bag, Chip, Plastic, Snack Bags, Package Home Closer Storage Tool (Multicolor) Random Colour</t>
  </si>
  <si>
    <t>R34X4JUGZSMYZ3,R2TB24I6XAJI0Z,R3RXQPQONGB1ZD,R22SRYSCQLD82X,R21QE5K1YSVD6,R16HPFUZ08GGKB</t>
  </si>
  <si>
    <t>B00HZIOGXW</t>
  </si>
  <si>
    <t>Crompton IHL 152 1500-Watt Immersion Water Heater with Copper Heating Element (Black)</t>
  </si>
  <si>
    <t>RP16HJYUCT002,R3GZTZYTLP44FR,R19XRLSCH2Y5CF,R6R86HD57LOXJ,R2X8UW5NDZWYUK,R3NED3VC2G6UB3,RNGWBEEZP77VF,R2MRS41GH0VLP0</t>
  </si>
  <si>
    <t>B09CKSYBLR</t>
  </si>
  <si>
    <t>InstaCuppa Rechargeable Mini Electric Chopper - Stainless Steel Blades, One Touch Operation, for Mincing Garlic, Ginger, Onion, Vegetable, Meat, Nuts, (White, 250 ML, Pack of 1, 45 Watts)</t>
  </si>
  <si>
    <t>RUF8L2BWE5FXM,RO31NNHWLOQF4,RBSI4Y0V4BQ0A,R10UVB3K1LK8T6,RBPZ3TL6JUGB7,R2TVC6SLRPOAJU,R4UCVBMFQCOB2,ROWPNMWIGNJ78</t>
  </si>
  <si>
    <t>B072J83V9W</t>
  </si>
  <si>
    <t>Philips PowerPro FC9352/01 Compact Bagless Vacuum Cleaner (Blue)</t>
  </si>
  <si>
    <t>R1PZ2XBD6GD0UY,RMQA2CY9FRUOR,R55EXM1PLX7BM,R26ZJ9VXF4PWCA,R2S9JPUNTGN4DX,R2M8WSNRMQDR8C,RNY8DA1733V0U,R1F1ZMII16AUTP</t>
  </si>
  <si>
    <t>B09MTLG4TP</t>
  </si>
  <si>
    <t>SAIELLIN Electric Lint Remover for Clothes Fabric Shaver Lint Shaver for Woolen Clothes Blanket Jackets Stainless Steel Blades, Clothes and Furniture Lint Roller for Fabrics Portable Lint Shavers (White Orange)</t>
  </si>
  <si>
    <t>R2CZP30I91CUT0,RXZL00UV67477,R6ZMVE3VFMOTC,R2I6TTT5KYXNTV,R2GN5SX03J3GX6,R2GOTOGR1W1XL9,R2U3WOI0TIDIEB,R35L3DFIR2VJXK</t>
  </si>
  <si>
    <t>B097XJQZ8H</t>
  </si>
  <si>
    <t>Cookwell Bullet Mixer Grinder (5 Jars, 3 Blades, Silver)</t>
  </si>
  <si>
    <t>R2CCAIITXBUWWK,R34WQMRY9WM6SZ,RMO1CT02OKUNJ,R2RMMS8KOSZFRR,RHABSU5NRAV4F,R1DLWFDXTPMUND,RMT3S18UOGE3G,R2GPPUURLGA92X</t>
  </si>
  <si>
    <t>B00935MD1C</t>
  </si>
  <si>
    <t>Prestige PRWO 1.8-2 700-Watts Delight Electric Rice Cooker with 2 Aluminium Cooking Pans - 1.8 Liters, White</t>
  </si>
  <si>
    <t>RK2SK2T9306PY,R1NOMIUDTGHCGD,RW21FMMFE7BFI,RHNPI4ITBJ1DZ,R1KTIYVU8CINBK,R2RSJBZJN8UU71,R7UCJZNVINTCF,R3EAXIJ37NBEG7</t>
  </si>
  <si>
    <t>B0BR4F878Q</t>
  </si>
  <si>
    <t>Swiffer Instant Electric Water Heater Faucet Tap Home-Kitchen Instantaneous Water Heater Tank less for Tap, LED Electric Head Water Heaters Tail Gallon Comfort(3000W) ((Pack of 1))</t>
  </si>
  <si>
    <t>R2WHW4PEF14WOD,R2DCCZWUGI0O0K,R1FA1HH6VL1RAL</t>
  </si>
  <si>
    <t>B0B3G5XZN5</t>
  </si>
  <si>
    <t>InstaCuppa Portable Blender for Smoothie, Milk Shakes, Crushing Ice and Juices, USB Rechargeable Personal Blender Machine for Kitchen with 4000 mAh Rechargeable Battery, 230 Watt Motor, 500 ML</t>
  </si>
  <si>
    <t>R27BUVT5CYDJ4X,R1G8GRI01F5Q5F,R3FDZTVK38PZJW,RD4E7SRKUIIAA,R21HKT5W7PTQ6N,RM9IAPXXFI5L,RAK9U4VEYZCB7,R2WJ7II930TLUO</t>
  </si>
  <si>
    <t>B07WKB69RS</t>
  </si>
  <si>
    <t>Lifelong LLWH106 Flash 3 Litres Instant Water Heater for Home Use, 8 Bar Pressure,Power On/Off Indicator and Advanced Safety, (3000W, ISI Certified, 2 Years Warranty)</t>
  </si>
  <si>
    <t>R36G8V9B8EIG4Z,R1UQJ38MFDF636,R3GHKCA6I36EBF,R18AIQACXT7PHC,R195YCVDM72DUH,R2WQTWSNOHI3GW,R1XYEVCQ9QZ69I,RQIV7RKXG033Q</t>
  </si>
  <si>
    <t>B09DL9978Y</t>
  </si>
  <si>
    <t>Hindware Atlantic Compacto 3 Litre Instant water heater with Stainless Steel Tank, Robust Construction, Pressure Relief Valve And I-thermostat Feature (White And Grey)</t>
  </si>
  <si>
    <t>R3DYK05V939SQQ,R3KM8XQNWHJ7SW,R1SJ4CTWGTJ76Q,R2U2FM7CGUNYST,R315NLYKTWFJX2,R2D852O0DSZ1EG,R1QTNL2ADP427,R30ZEL9WYE5DVP</t>
  </si>
  <si>
    <t>B06XMZV7RH</t>
  </si>
  <si>
    <t>ATOM Selves-MH 200 GM Digital Pocket Scale</t>
  </si>
  <si>
    <t>R3KA8I1JO7VWHM,RGN972IS97APK,R19V3GRW0VRBAC,RAXEY84M4ISW1,R1PSYUMKHDXHVU,R1625BVG24Y7M,R1KYTADP38QAD0,RTX0APKPL4NRR</t>
  </si>
  <si>
    <t>B09WMTJPG7</t>
  </si>
  <si>
    <t>Crompton InstaBliss 3-L Instant Water Heater (Geyser) with Advanced 4 Level Safety</t>
  </si>
  <si>
    <t>R2EMWU4SGRHF3S,R3426BT3R5BO5T,RLO3JXRM2INDT,R3GACMOLXD7OVV,RZTG7YA8FY53X,R2DLIVX26S8EQB,R18R92YT47JI00,RLPZWUOSK6F4U</t>
  </si>
  <si>
    <t>B09ZK6THRR</t>
  </si>
  <si>
    <t>Croma 1100 W Dry Iron with Weilburger Dual Soleplate Coating (CRSHAH702SIR11, White)</t>
  </si>
  <si>
    <t>RTBI29BIALOQ4,R2Q29R8EM2KDMM,R2OD88UTINAZSL,R32MZ6ODLN2H45,R21CNC8OVM396T,RUHJ2QE6OWH81,R2S56ZTRZ86VN0,R2G6SFWPU9FYII</t>
  </si>
  <si>
    <t>B07MP21WJD</t>
  </si>
  <si>
    <t>Lint Roller with 40 Paper Sheets, 22 x 5 cm (Grey)</t>
  </si>
  <si>
    <t>R2KZ25NB09PATY,R1XF8C95D03EEC,R1GVL4PLXBCL2L,R2ZE7W8O3H9N0D,R3G7TLZ13MZLMX,R2K04Z11HTJYRK,R2FWJPPT7MVMW0,R3LFL6Y72YQGDZ</t>
  </si>
  <si>
    <t>B09XB1R2F3</t>
  </si>
  <si>
    <t>Portable Lint Remover Pet Fur Remover Clothes Fuzz Remover Pet Hairball Quick Epilator Shaver Removing Dust Pet Hair from Clothing Furniture Perfect for Clothing,Furniture,Couch,Carpet (Standard)</t>
  </si>
  <si>
    <t>R5Z3PXJSYP16A,R3SCTI2ZS83HM4,R1ZK4MSQURH3VQ,RGEJZY2OM7YJ2,R2CITAVLIYLHU7,R3MZJHQ8REYS8C,R1MSAB5BD0D8JE,R1MTUFX2G4V92J</t>
  </si>
  <si>
    <t>B08Y5QJXSR</t>
  </si>
  <si>
    <t>atomberg Renesa 1200mm BLDC Motor with Remote 3 Blade Energy Saving Ceiling Fan (Matt Black)</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</si>
  <si>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</si>
  <si>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</si>
  <si>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</si>
  <si>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R2US7Y06YM7OHR,R2OAKOAGTGVUTN,R3DVFQGVFX84XI,R1WAPDS97JZKIA,R1ESX1X8D1NBKP,R2AUA7VTJ8T109,R2UBSM7L5I24EO,R1G0Q0UJ7FBXGP</t>
  </si>
  <si>
    <t>B09NBZ36F7</t>
  </si>
  <si>
    <t>Usha CookJoy (CJ1600WPC) 1600 Watt Induction cooktop (Black)</t>
  </si>
  <si>
    <t>R3OIY3XB4667JN,R343JP2QEQ4OU1,R1YVJDFTPY1227,R3LVWE3Q7WY798,R7GMXPSA7U047,R2ZI5FCZK684JN,R2CTSF9ABMHN6C,R3T9C8BMA8PF8P</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</si>
  <si>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</si>
  <si>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</si>
  <si>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</si>
  <si>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R3TOOFPX256D59,R1PR50BDQOEIIO,R392FI4QWXWOX5,R85UZWVZHVWQF,R67DCS6U6YAX1,R1D0FB7K1UOFSJ,R24HHC45FGAWV3,R26PXJ8P5Q5FHH</t>
  </si>
  <si>
    <t>B0BMTZ4T1D</t>
  </si>
  <si>
    <t>!!1000 Watt/2000-Watt Room Heater!! Fan Heater!!Pure White!!HN-2500!!Made in India!!</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</si>
  <si>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</si>
  <si>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</si>
  <si>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</si>
  <si>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</si>
  <si>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R2IPVSKOO0624U,R358NA83FQL4AE,R2J3IJ37A0TYAL,R114CSTYEOW1ID,R1OFIM5CH5R92R,R26HJA1WW7OTY7,R1LTHOMTCR3MDP,R2U47H32CGIZL5</t>
  </si>
  <si>
    <t>B0BDG6QDYD</t>
  </si>
  <si>
    <t>Activa Heat-Max 2000 Watts Room Heater (White color ) with ABS body</t>
  </si>
  <si>
    <t>RSV9TZFCZGNJM,R2OQAPQPWJ13ZS,R145ESVWL5NKD8,RKVEH58EIOD7R,RPYQ3EMAHHNIH,R2706B6WB0LN1M,R10DZEZJUT4T6K,R3LIDV3FE4WP2U</t>
  </si>
  <si>
    <t>B00YQLG7GK</t>
  </si>
  <si>
    <t>PHILIPS HL1655/00 Hand Blender, White Jar 250W</t>
  </si>
  <si>
    <t>R1D9RWNUO50OL2,R3UBUQT5L25WJV,R41I3GR7DNRBK,R3JJ8CIALK6GJI,R2B50JTABPD6LS,R248KORTE9C15N,R26RTMICLY2WE5,R1DZ4NVSGNARIJ</t>
  </si>
  <si>
    <t>B00SMJPA9C</t>
  </si>
  <si>
    <t>Bajaj DX-2 600W Dry Iron with Advance Soleplate and Anti-Bacterial German Coating Technology, Grey</t>
  </si>
  <si>
    <t>R8MWH2C3FSEK3,R38S0MZVLY0VRM,RFMS5SU0JSYPQ,REHZI4HEMEHJV,R142J5WJGIJ8CO,R2Q5B4SXB4J04I,R1HBTSY0F2IO9D,R3P3N5PQLDHLYS</t>
  </si>
  <si>
    <t>B0B9RN5X8B</t>
  </si>
  <si>
    <t>V-Guard Zio Instant Water Geyser | 3 Litre | 3000 W Heating | White-Blue | | 2 Year Warranty</t>
  </si>
  <si>
    <t>R1LI60GXHA0P4R,R3B6HW9V910CZO,RLHRRVTR54DUP,R28T406GWSUMTK,R1JKFY2MLYJM5Z,R27FGZ9C2NRC3J,R3CVRZ2P93GWFR,R21YSBO429830L</t>
  </si>
  <si>
    <t>B08QW937WV</t>
  </si>
  <si>
    <t>Homeistic Applience‚Ñ¢ Instant Electric Water Heater Faucet Tap For Kitchen And Bathroom Sink Digital Water Heating Tap with Shower Head ABS Body- Shock Proof (Pack Of 1. White)</t>
  </si>
  <si>
    <t>RXW65D85E5PT7,R26KGH1T4JLVKC,R3M3ZC7HMK17L,R26H1DURWI8AZR,R3JH5EEXSYW5G6,R35C9T5EDL0MJG,R2RSK1JGLBTS0C,R1WSD60MD51CKK</t>
  </si>
  <si>
    <t>B0B4PPD89B</t>
  </si>
  <si>
    <t>Kitchenwell 18Pc Plastic Food Snack Bag Pouch Clip Sealer for Keeping Food Fresh for Home, Kitchen, Camping Snack Seal Sealing Bag Clips (Multi-Color) | (Pack of 18)|</t>
  </si>
  <si>
    <t>R2YLDT44YPDA2G,R39360RU5VF8V5,R17JJCUW7LT3JK,R2XRDEM927X3FR,R337QVI8OQCWBB,R2Z2ZTUR54RPC9,R3P4FG9657U0PS,RMKT12XVNLW9K</t>
  </si>
  <si>
    <t>B08GM5S4CQ</t>
  </si>
  <si>
    <t>Havells Instanio 10 Litre Storage Water Heater with Flexi Pipe and Free installation (White Blue)</t>
  </si>
  <si>
    <t>R3N1KWPD82KCJH,RUP7RE9R1GMG7,R1EM1ELIZK4UQO,R1KENVOUNW6R1X,R1N5J4AH4O9X4T,R35QA88TXAIRTF,R1AGOOCPLSM5ZG,R1NA3LLEM31J5M</t>
  </si>
  <si>
    <t>B00NM6MO26</t>
  </si>
  <si>
    <t>Prestige PIC 16.0+ 1900W Induction Cooktop with Soft Touch Push Buttons (Black)</t>
  </si>
  <si>
    <t>RM6F2CS52ASGD,RTFZIQRITFCIV,R32FXB6GR3QTL0,R22YPCRTDOIQDE,R35AWS6LOXIHFR,RE4SLVEI48Q4Z,R325EKU2FKEM30,R1JRI27AL0H5MD</t>
  </si>
  <si>
    <t>B083M7WPZD</t>
  </si>
  <si>
    <t>AGARO 33398 Rapid 1000-Watt, 10-Litre Wet &amp; Dry Vacuum Cleaner, with Blower Function (Red &amp; Black)</t>
  </si>
  <si>
    <t>R3JP9GW6RDG7YF,R2WZQXQJGPUSL9,R3SDM4NN6LFSL,R1MPD1Z1RVWED5,R2DFHZQ2DIC252,R3VXTRX34YFXJ9,R1LCIITYYC3DTG,R16NO3UIEZYUMI</t>
  </si>
  <si>
    <t>B07GLSKXS1</t>
  </si>
  <si>
    <t>KENT 16026 Electric Kettle Stainless Steel 1.8 L | 1500W | Superfast Boiling | Auto Shut-Off | Boil Dry Protection | 360¬∞ Rotating Base | Water Level Indicator</t>
  </si>
  <si>
    <t>R3JRCWMWKXH9IB,R3G026EMLP0VS7,R24JJEFAXZH2J6,R24WHQLDAXAB92,R21V0OVOI8IF8N,RC1OYQZGSAU8Y,R1R8U1O073H76A,R1NVGNWTYT0WZV</t>
  </si>
  <si>
    <t>B09F6KL23R</t>
  </si>
  <si>
    <t>SKYTONE Stainless Steel Electric Meat Grinders with Bowl 700W Heavy for Kitchen Food Chopper, Meat, Vegetables, Onion , Garlic Slicer Dicer, Fruit &amp; Nuts Blender (2L, 700 Watts)</t>
  </si>
  <si>
    <t>R3UIZ85E8RCFUT,R2S1HZIXB203EH,R272XKO2RCSBFJ,R2YTL99CZ1KY8F,R2Q3F8S96PYJK5,R3D0YV4YZWF58X,R3NU9GCTSLCR29,R2EX9GSKA1K6IA</t>
  </si>
  <si>
    <t>B094G9L9LT</t>
  </si>
  <si>
    <t>KENT 16088 Vogue Electric Kettle 1.8 Litre 1500 W | Stainless Steel body | Auto shut off over heating protection | 1 Year Warranty</t>
  </si>
  <si>
    <t>R18T6LNT4V3WIK,R3J5KJWXWZ9BTL,R27KT7RSJUJ9WK,R24X9LMOOX690Y,RUN0V9GG0NY3K,R898UMT5A5N06,R3EGALHA5I1H5M,RHNR43R07U1HL</t>
  </si>
  <si>
    <t>B09FZ89DK6</t>
  </si>
  <si>
    <t>Eureka Forbes Supervac 1600 Watts Powerful Suction,bagless Vacuum Cleaner with cyclonic Technology,7 Accessories,1 Year Warranty,Compact,Lightweight &amp; Easy to use (Red)</t>
  </si>
  <si>
    <t>R1ZCNUY4FGIBT4,R3PFYE8GPM1BM2,R1PLX62UCX8BEO,RPOJFOW2F49SE,R17TPTBCK87IBF,R3EOBXZZQZEMTI,RW9RTATRE2350,R25FU8ACFGF47V</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</si>
  <si>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</si>
  <si>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</si>
  <si>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</si>
  <si>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R3PCNE5292DYOG,R6AQ69P24LF60,R260VRUGIHTL9U,R2V10DMI0YG00Z,R26Y3HWJKWSAH,R27ZKRDRKTDH8Q,R2C7WEVAS7L3VM,R2KDBRE8342H5P</t>
  </si>
  <si>
    <t>B07FXLC2G2</t>
  </si>
  <si>
    <t>Tata Swach Bulb 6000-Litre Cartridge, 1 Piece, White, Hollow Fiber Membrane</t>
  </si>
  <si>
    <t>Home&amp;Kitchen|Kitchen&amp;HomeAppliances|WaterPurifiers&amp;Accessories|WaterFilters&amp;Purifiers</t>
  </si>
  <si>
    <t>R3EJ8Q3TMPSQR3,R1LN1C5CM8PCGA,R3KY2YEIO4VRG3,R3VPNPIBWBPUB1,R2MIYHSE2VT4HJ,R2GSMFZARPURF8,RLEOSHQWOXO2M,R24AZS90ZJ7KRC</t>
  </si>
  <si>
    <t>B01LYU3BZF</t>
  </si>
  <si>
    <t>Havells Ambrose 1200mm Ceiling Fan (Gold Mist Wood)</t>
  </si>
  <si>
    <t>R2LMXNB7ADDJWB,R3V1ETN1KQ4QL2,R3GOQBMSH5MIUG,R3MDULNGS6SJBE,R73PI9VTV760M,R2B1S5L1253SQ9,R1GZGDHSXXGJHC,R1XINIJIB8NIAC</t>
  </si>
  <si>
    <t>B083RC4WFJ</t>
  </si>
  <si>
    <t>PrettyKrafts Laundry Bag / Basket for Dirty Clothes, Folding Round Laundry Bag,Set of 2, Black Wave</t>
  </si>
  <si>
    <t>Home&amp;Kitchen|HomeStorage&amp;Organization|LaundryOrganization|LaundryBags</t>
  </si>
  <si>
    <t>R1BE774NJ5R2DX,R1U4G4C65P8D4G,R2WMQC1KWG94P7,R2J2KA1OUGEH3L,R2Q7JZD5DQRYLN,R1B31T0G8VFWWH,R7K5AJJ5YJMCJ,R1IMH92PEPVZ3Y</t>
  </si>
  <si>
    <t>B09SFRNKSR</t>
  </si>
  <si>
    <t>FABWARE Lint Remover for Clothes - Sticky Lint Roller for Clothes, Furniture, Wool, Coat, Car Seats, Carpet, Fabric, Dust Cleaner, Pet Hair Remover with 1 Handle &amp; 1 Refill Total 60 Sheets &amp; 1 Cover</t>
  </si>
  <si>
    <t>R3CXWGXJIO3QD4,R317WT80E3F4I2,R2TEW122AFHO0N,R2L87VHBYI2A1V,R2NO3GT7CX9TX1,R1H7XDUE2AFTOJ,RW5LMN5G0IGL3,R38ZOGEKGSJBCV</t>
  </si>
  <si>
    <t>B07NRTCDS5</t>
  </si>
  <si>
    <t>Brayden Fito Atom Rechargeable Smoothie Blender with 2000 mAh Battery and 3.7V Motor with 400ml Tritan Jar (Blue)</t>
  </si>
  <si>
    <t>RXN6DPSJFAMLA,RNC0MI1CWR8H9,R4E5DYXHHGZTD,R5D0HBQWAXYEP,RM8086AZAWNQB,R1Q5I4OT08XBBP,R1N1J6DCG6LIYP,RMZG7RNEPFOII</t>
  </si>
  <si>
    <t>B07SPVMSC6</t>
  </si>
  <si>
    <t>Bajaj Frore 1200 mm Ceiling Fan (Brown)</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</si>
  <si>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</si>
  <si>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</si>
  <si>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</si>
  <si>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R4B8YJ4015C8C,R2XKAK7JRBGM2C,RJ6E5TLJP5Z7S,R21Y12O2T0TTRL,R1A5CC17IZ91M2,R1BO82C1MOQXP,R2I0URMKJL9FJX,R3V5CR48TYWKVC</t>
  </si>
  <si>
    <t>B0073QGKAS</t>
  </si>
  <si>
    <t>Bajaj ATX 4 750-Watt Pop-up Toaster (White)</t>
  </si>
  <si>
    <t>R1HBS1IAS9P3EK,R3B3INPXIQLFGO,R3U26KEWXGCBX2,R2MHLMK5VBQRD,R35MGIOUQQHXWK,RO3LTHQ4OZR1F,R35ZZ86LVZLBDC,R3KVONT5CWWQ1V</t>
  </si>
  <si>
    <t>B08GJ57MKL</t>
  </si>
  <si>
    <t>Coway Professional Air Purifier for Home, Longest Filter Life 8500 Hrs, Green True HEPA Filter, Traps 99.99% Virus &amp; PM 0.1 Particles, Warranty 7 Years (AirMega 150 (AP-1019C))</t>
  </si>
  <si>
    <t>R33RASBIQKH1EX,RBOPA6420OHEP,R200UL35KLRW7R,RJP0K4KZDD2HP,R1PMRQ6KVUO5UV,R20LSQBJM9GWDK,R2FMPKSMQSCODD,R120D3AP6AXFGR</t>
  </si>
  <si>
    <t>B009DA69W6</t>
  </si>
  <si>
    <t>KENT Gold Optima Gravity Water Purifier (11016) | UF Technology Based | Non-Electric &amp; Chemical Free | Counter Top | 10L Storage | White</t>
  </si>
  <si>
    <t>R3ILP34L4UM7UI,R1M3L7485NFGSE,R68JE2G98FHTQ,R2DX8OAP0HXXWP,R2LZF3QSCI31HQ,RCGA8MAYBXPJV,R2OPEWC0J4VGCD,R18ICGMNS6POJN</t>
  </si>
  <si>
    <t>B099PR2GQJ</t>
  </si>
  <si>
    <t>HOMEPACK 750W Radiant Room Home Office Heaters For Winter</t>
  </si>
  <si>
    <t>R36V1YMVL43QN7,R265AK6OA2TC8X,R1ARTHG7JGRQZM,R2BW4R43F7KEE6,R2DCCCB33HJNSM,R3RIE0EEY4D6AU,R34NVXTC9AB26E,R2DBNW5O341SEP</t>
  </si>
  <si>
    <t>B08G8H8DPL</t>
  </si>
  <si>
    <t>Bajaj Rex 750W Mixer Grinder with Nutri Pro Feature, 4 Jars, White</t>
  </si>
  <si>
    <t>R1WOCZISS1XXUR,R2M762SF95HF4B,RC6AWPQ7PREJZ,R17NZIN8DSAOFP,R3A3W9KP62H29B,R38E6QSOIKQFIR,R3EUCFMNX3LPQX,R1FVMAOCOXBG2H</t>
  </si>
  <si>
    <t>B08VGM3YMF</t>
  </si>
  <si>
    <t>Heart Home Waterproof Round Non Wovan Laundry Bag/Hamper|Metalic Printed With Handles|Foldable Bin &amp; 45 Liter Capicity|Size 37 x 37 x 49, Pack of 1 (Grey &amp; Black)-HEARTXY11447</t>
  </si>
  <si>
    <t>R1JIP74022FMDC,R31SG7WHIC9NCU,R3A3PKTJCGIGIL,RNS7CWZGDI8R0,R11GZVOGK994MO,R38Y84L9CYB7F8,R63Y7I2Q7B0RH,RWBU98UIH3EG4</t>
  </si>
  <si>
    <t>B08TTRVWKY</t>
  </si>
  <si>
    <t>MILTON Smart Egg Boiler 360-Watts (Transparent and Silver Grey), Boil Up to 7 Eggs</t>
  </si>
  <si>
    <t>R1SPFVN2778DYH,R2GUT54B310MIN,R2WBP8YTLS3OPJ,R10U91ZIGVUEQI,R3OLO46FXE0Y7M,R16UMFRRYVRO2D,R36C315MIJHD4N,R150MFQR8MGSDT</t>
  </si>
  <si>
    <t>B07T4D9FNY</t>
  </si>
  <si>
    <t>iBELL SEK15L Premium 1.5 Litre Stainless Steel Electric Kettle,1500W Auto Cut-Off Feature,Silver with Black</t>
  </si>
  <si>
    <t>R13QV6AOAYQU6G,R3L6R136L1ST2P,RF99IXGAWSCF8,R1XDPHF5KVF70,R1TR4LHDJK4QWM,RB564J68ZBB84,R1WXATOTR9V2BE,R36V83UCGEC2K2</t>
  </si>
  <si>
    <t>B07RX42D3D</t>
  </si>
  <si>
    <t>Tosaa T2STSR Sandwich Gas Toaster Regular (Black)</t>
  </si>
  <si>
    <t>R1CKI4SPAMK1GB,R2FIM2IXDA4XI9,R1UTSUUY3RC5VJ,R1LJCG64HWSE2H,R1RQCLLYGGFIZ,R2VEEENKBTSZM7,R5DI7U9X7CQ6L,R34PTECLSNQ92Q</t>
  </si>
  <si>
    <t>B08WRKSF9D</t>
  </si>
  <si>
    <t>V-Guard Divino 5 Star Rated 15 Litre Storage Water Heater (Geyser) with Advanced Safety Features, White</t>
  </si>
  <si>
    <t>R3AR7U6LZEKGDZ,R2559XZPCVQQRB,R3C4WERXJ1FXVW,R37J6M8XU8J2UN,R2CIXVM89ZQOMB,RSOZUVKUZCPUL,R2C54R87M3BF97,R2PJG45RZVC1AG</t>
  </si>
  <si>
    <t>B09R83SFYV</t>
  </si>
  <si>
    <t>Akiara¬Æ - Makes life easy Mini Sewing Machine with Table Set | Tailoring Machine | Hand Sewing Machine with extension table, foot pedal, adapter</t>
  </si>
  <si>
    <t>Home&amp;Kitchen|Kitchen&amp;HomeAppliances|SewingMachines&amp;Accessories|Sewing&amp;EmbroideryMachines</t>
  </si>
  <si>
    <t>R4TD9COGBSNUW,R1N9BISDU5DUKY,R2WUK4CHR50M6P,R3Q3J9ZCQW08SJ,R3R09SQ3LQZWP0,ROG94W9K5IZPP,R19LU5HO0C5G6R,R2SI5AOVPWRB0D</t>
  </si>
  <si>
    <t>B07989VV5K</t>
  </si>
  <si>
    <t>Usha Steam Pro SI 3713, 1300 W Steam Iron, Powerful steam Output up to 18 g/min, Non-Stick Soleplate (White &amp; Blue)</t>
  </si>
  <si>
    <t>R3LRZAZO84DZ6K,R2YW5LSIWDR1XE,R6ML5G46VYY0P,R11DL2AWM51JUU,R1B80KWS9LCB8X,RVX4OJQUR5ZVE,RPBCYAHF3NX4E,R14KVXYDLAEBHR</t>
  </si>
  <si>
    <t>B07FL3WRX5</t>
  </si>
  <si>
    <t>Wonderchef Nutri-blend Complete Kitchen Machine | 22000 RPM Mixer Grinder, Blender, Chopper, Juicer | 400W Powerful motor | SS Blades | 4 Unbreakable Jars | 2 Years Warranty | Online Recipe Book By Chef Sanjeev Kapoor | Black</t>
  </si>
  <si>
    <t>RXAODV2OHBKW4,R2AV4UYNGRE33Q,R3KJCPWOGYC672,R2RZ8II2EGKEUF,R20LI4O45SMFP7,R1HPQHT13QYKBK,R110CR4AD558XA,R2GAR49XG4B2MR</t>
  </si>
  <si>
    <t>B0BPCJM7TB</t>
  </si>
  <si>
    <t>WIDEWINGS Electric Handheld Milk Wand Mixer Frother for Latte Coffee Hot Milk, Milk Frother for Coffee, Egg Beater, Hand Blender, Coffee Beater with Stand</t>
  </si>
  <si>
    <t>R35KB9ZGJU69DM,R2WAUSC1WTJAI1,R3602Y24JS49JI,R1TBI06WZKGIRG,R20MFO7K9BOV48,R3V4ZRTE667XFW,R1YAJKA5XF1GJY,R24VC2SIKJTTCC</t>
  </si>
  <si>
    <t>B08H673XKN</t>
  </si>
  <si>
    <t>Morphy Richards Icon Superb 750W Mixer Grinder, 4 Jars, Silver and Black</t>
  </si>
  <si>
    <t>RICLGKGN5RFBD,RQV7WIBD0GS06,R25UI50GV8IC8H,R2LFQN3J98VK9K,R1ATYWNQEP9IRU,R1OKGK70LYSD46,R2LV882ASO4EJM,R1J8XIRST0HDN6</t>
  </si>
  <si>
    <t>B07DXRGWDJ</t>
  </si>
  <si>
    <t>Philips Handheld Garment Steamer GC360/30 - Vertical &amp; Horizontal Steaming, 1200 Watt, up to 22g/min</t>
  </si>
  <si>
    <t>R31T82ERD3ZMK4,R18IERM1VRE4RO,R94MCO9Z1XEG2,R288LHAQ8X9S9P,R1NW1X48RSET1Z,R2G5RVERUGUY9G,R16IY5HPEMSUGV,R1S5FD0D8T44R5</t>
  </si>
  <si>
    <t>B08243SKCK</t>
  </si>
  <si>
    <t>Vedini Transparent Empty Refillable Reusable Fine Mist Spray Bottle for Perfume, Travel with DIY Sticker Set ( 100ml, Pack of 4)</t>
  </si>
  <si>
    <t>Home&amp;Kitchen|HomeStorage&amp;Organization|LaundryOrganization|IroningAccessories|SprayBottles</t>
  </si>
  <si>
    <t>RA88ON37S8GZ5,R1N9K09PK3ETZK,R2HG9API98AHDB,R10P5LB5B4388O,RGDHODCPC089K,R3RSVTS2C7Q2A5,R3H72Y074V957G,RN321J53AKU0K</t>
  </si>
  <si>
    <t>B09SPTNG58</t>
  </si>
  <si>
    <t>Crompton Sea Sapphira 1200 mm Ultra High Speed 3 Blade Ceiling Fan (Lustre Brown, Pack of 1)</t>
  </si>
  <si>
    <t>R19X0TLJFOL8RV,R3H2XBOSPH6NZR,R187CEHOWSXVIR,R3D78DM0715YW3,R1ZTUD2LMQZ1O0,R2HMMLCLTHHYZ9,R3ETS7YB3Q999V,R8L7UK03RGGA</t>
  </si>
  <si>
    <t>B083J64CBB</t>
  </si>
  <si>
    <t>Kuber Industries Waterproof Canvas Laundry Bag/Hamper|Metalic Printed With Handles|Foldable Bin &amp; 45 Liter Capicity|Size 37 x 37 x 46, Pack of 1 (Brown)</t>
  </si>
  <si>
    <t>R1SRW5MRZ2F6VG,R2BTFTYIMXI30J,R26S60TY88S2K0,R253NRG08YZO1Y,RZAQWZXPXX0WI,R6SYJU2XCOP39,R355AITAQWV51A,R3UYCY0PK6T5JS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</si>
  <si>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</si>
  <si>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</si>
  <si>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</si>
  <si>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R3OF7DKU80WNEX,R2D3JX3CMCDYQ7,R2NDSGQUOW1UFI,R39U97UD4PTKP0,R1R7Q9BYUN7EJM,R7PB9YYX02O1S,R407TEVC3CYBY,R1TQ2SCBEDK1NZ</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</si>
  <si>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</si>
  <si>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</si>
  <si>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R3907SDNN9VR5Y,R1NNMXA39722T8,RXQNT49DKJ26S,R22MNVNS4IIKG3,R2CQDP0G85P8C0,RMJZ65KLW040B,R2M6EZZQ3RC4AX,RLWCOK6XMDAGC</t>
  </si>
  <si>
    <t>B09MT94QLL</t>
  </si>
  <si>
    <t>Havells Glaze 74W Pearl Ivory Gold Ceiling Fan, Sweep: 1200 Mm</t>
  </si>
  <si>
    <t>R1DIZ1VVBM3XF3,R3RUTUF4VKRG87,R3BKZ1CNXYB14D,R3375SVOFCYTFF,R1EYL0456QZ6TD,R7Q0TY2ZGMMIN,R2TFE2JWK585DQ,ROSY5BMO160S8</t>
  </si>
  <si>
    <t>B07NKNBTT3</t>
  </si>
  <si>
    <t>Pick Ur Needs¬Æ Lint Remover for Clothes High Range Rechargeable Lint Shaver for All Types of Clothes, Fabrics, Blanket with 1 Extra Blade Multicolor (Rechargeable)</t>
  </si>
  <si>
    <t>R1S5MM420VK5O,R256KIA5SVIYEY,R1G3NQY6VPZ0W2,R27PE0BR7AFI5K,R30IFO0Q1K73E9,R2AVU3XTD27ZHS,R2VKAANDZUB2TJ,R6GQW6RKQ9MK5</t>
  </si>
  <si>
    <t>B09KPXTZXN</t>
  </si>
  <si>
    <t>Rico Japanese Technology Rechargeable Wireless Electric Chopper with Replacement Warranty - Stainless Steel Blades, One Touch Operation, 10 Seconds Chopping, Mincing Vegetable, Meat - 250 ML, 30 Watts</t>
  </si>
  <si>
    <t>RAYWMRZPZ14X1,R3DDSZWJ24VK4Z,R3SLQOT4AZDXOJ,R1XNL0XA54KUAZ,R144WYY5PBRA6,R3QCRFDNP1RZM5,R36H099OCB985O,R32C98BJ9DRL79</t>
  </si>
  <si>
    <t>B078HG2ZPS</t>
  </si>
  <si>
    <t>Butterfly Smart Wet Grinder, 2L (White) with Coconut Scrapper Attachment, Output - 150 W, Input 260 W</t>
  </si>
  <si>
    <t>Home&amp;Kitchen|Kitchen&amp;HomeAppliances|SmallKitchenAppliances|Mills&amp;Grinders|WetGrinders</t>
  </si>
  <si>
    <t>R1TKOA0N93W0AF,RZSQX768Q8BRO,R38TTOMI01SZ0M,R2LTDUDDQF0HE0,R3DNOKYB0YB2DZ,R1FGO0SSUJD2TV,R35S3OO2N2ZEAK,R34JI2S82934EL</t>
  </si>
  <si>
    <t>B07N2MGB3G</t>
  </si>
  <si>
    <t>AGARO Marvel 9 Liters Oven Toaster Griller, Cake Baking OTG (Black)</t>
  </si>
  <si>
    <t>Home&amp;Kitchen|Kitchen&amp;HomeAppliances|SmallKitchenAppliances|OvenToasterGrills</t>
  </si>
  <si>
    <t>R1R0861UO92Z4S,R3TWKN96MA3YTC,RVNYJGF3TJ1HH,R3SO8N3OF4401O,R1349PEO0YF938,R2XTBG5BD9S04B,R242RHYD9YBYGQ,RT127W0ZQV4V6</t>
  </si>
  <si>
    <t>B008LN8KDM</t>
  </si>
  <si>
    <t>Philips GC1920/28 1440-Watt Non-Stick Soleplate Steam Iron</t>
  </si>
  <si>
    <t>R1F0HJV54WA6Y1,R31EQO2072ECK1,R13WG12278YLU8,R3NE8OQ3WPJOT9,R3VLPV94UNTN7D,RB55IVR4IJ658,R25GNVDCF8MRK4,RITW7QXM8HJHT</t>
  </si>
  <si>
    <t>B08MZNT7GP</t>
  </si>
  <si>
    <t>Havells OFR 13 Wave Fin with PTC Fan Heater 2900 Watts (Black)</t>
  </si>
  <si>
    <t>R27CJ1292FG4JG,R1M9SWXRIZJVWU,RVITAAYFIMZKT,RNQDSVULD4JIE,R2D1S7Q52J4VXW,R25IJXPUWT8LFK,R3RITYKX4MWYCK,RP43KMMRPV2Q3</t>
  </si>
  <si>
    <t>B009P2L7CO</t>
  </si>
  <si>
    <t>Bajaj DHX-9 1000W Heavy Weight Dry Iron with Advance Soleplate and Anti-Bacterial German Coating Technology, Ivory</t>
  </si>
  <si>
    <t>R2QBFLBABR9GF,R3IJW3DL5R0M17,RTLJ2SFPAH8LU,R2RYJL2TSW8T52,RC81G65D5P4SW,R3J5PW39AP2MFD,R21CUQNQ5BSFGH,R1XBT0HSF7NCKJ</t>
  </si>
  <si>
    <t>B07YC8JHMB</t>
  </si>
  <si>
    <t>Aquasure From Aquaguard Amaze RO+UV+MTDS,7L storage water purifier,suitable for borewell,tanker,municipal water (Grey) from Eureka Forbes</t>
  </si>
  <si>
    <t>R14L8SQPUEZAEJ,RGR9FMKB5LX06,R1R0YDAA1E3OBE,RYC3XH9C3EBWK,R12GSMU9X7QCRL,R3IQIN3KU0Q3XX,R1747LGCOQKZPN,R1IBV1QIKU5QG7</t>
  </si>
  <si>
    <t>B0BNQMF152</t>
  </si>
  <si>
    <t>ROYAL STEP Portable Electric USB Juice Maker Juicer Bottle Blender Grinder Mixer,6 Blades Rechargeable Bottle with (MULTII) (MULTI COLOUR 6 BLED JUICER MIXER)</t>
  </si>
  <si>
    <t>R188HVUJ3OC30R,R1FIJ9CPDW3WLE,R3NBFPDHO752C6,R1IL2YSPHL7Y9J,RRO3M2JQNUPLE,R3CNLHNBUYL7L8,R1GMZP3OAY2PQ4,R2JUW2AKU9TZVF</t>
  </si>
  <si>
    <t>B08J7VCT12</t>
  </si>
  <si>
    <t>KENT 16068 Zoom Vacuum Cleaner for Home and Car 130 W | Cordless, Hoseless, Rechargeable HEPA Filters Vacuum Cleaner with Cyclonic Technology | Bagless Design and Multi Nozzle Operation | Blue</t>
  </si>
  <si>
    <t>R2IC3MR8NSZXMB,R9DLK5R9IBY7H,R3QAFK08KOEM4X,RX0A7QAF3B8I7,R3DM3S7H8XLU0,R2ZXJGVOZAF18U,R13OM9G76N34OR,R2I7KZEBT2RJPK</t>
  </si>
  <si>
    <t>B0989W6J2F</t>
  </si>
  <si>
    <t>ENEM Sealing Machine | 12 Inch (300 mm) | 1 Year Warranty | Full Customer Support | Beep Sound Function | Plastic Packing Machine | Plastic Bag Sealing Machine | Heat Sealer Machine | Plastic Sealing Machine | Blue | Made in India</t>
  </si>
  <si>
    <t>R2K6SJH759C5FH,R32T8N4D11SFYS,R2AJIRID0O5M69,R3AFS0Z7NAVP9Y,R1ASKR3Y6EFO9Y,R18WQH7TYX092,R21411AL26C3MR,RW5XWAMBITKJR</t>
  </si>
  <si>
    <t>B0B84KSH3X</t>
  </si>
  <si>
    <t>Wipro Vesta 1200 Watt GD203 Heavyweight Automatic Dry Iron| Quick Heat Up| Anti bacterial German Weilburger Double Coated Black Soleplate |2 Years Warranty</t>
  </si>
  <si>
    <t>R2HFE6XNQS0UP8,R2BSCK1PAXQ5NH,RZPZS0APQWNRT,R1C19Z7Y860MKY,RZRHOS2N9ZVJM,RUC6VSV4LU9P4,RN8096LY7UFUJ,R355G76ECUQ7GN</t>
  </si>
  <si>
    <t>B08HLC7Z3G</t>
  </si>
  <si>
    <t>Inalsa Electric Kettle Prism Inox - 1350 W with LED Illumination &amp; Boro-Silicate Body, 1.8 L Capacity along with Cordless Base, 2 Year Warranty (Black)</t>
  </si>
  <si>
    <t>R21ZV0J85EQUOH,R2VSWW07HYJWQ8,R1EL7FF3GX730L,R1RT1L8WRAQY5D,R5KGDEFAJ5RVH,R3INXSK9AF574O,RVDYX9SNZJ6MQ,R169WUUXF4ZIUZ</t>
  </si>
  <si>
    <t>B0BN6M3TCM</t>
  </si>
  <si>
    <t>VRPRIME Lint Roller Lint Remover for Clothes, Pet | 360 Sheets Reusable Sticky Easy-Tear Sheet Brush for Clothes, Furniture, Carpet, Dog Fur, Sweater, Dust &amp; Dirt (4 Rolls - 90 Sheet Each Roll)</t>
  </si>
  <si>
    <t>R2QT3QBL25HBTG,R3E449S1ZWR7F9,RLHERK8U1LREO,R1NHGLXW1QKLBC,R2MQH21SEZOIUM,R31ZE4UADPDRG4,R3B8J75DKKAPIZ,RYXRDTE7LINT1</t>
  </si>
  <si>
    <t>B01L6MT7E0</t>
  </si>
  <si>
    <t>Philips AC1215/20 Air purifier, removes 99.97% airborne pollutants, 4-stage filtration with True HEPA filter (white)</t>
  </si>
  <si>
    <t>R34PWVCC9VENM9,R14WKFJ1BTMD1B,RZRUE1VLMP3QK,R12RV1CVRJOA3Y,R1UVYM31CNIFTO,R2R6FPO6X0GQO4,R7D2D2BOMAUTO,R16S2JKUS18GAB</t>
  </si>
  <si>
    <t>B0B9F9PT8R</t>
  </si>
  <si>
    <t>Eopora PTC Ceramic Fast Heating Room Heater for Bedroom, 1500/1000 Watts Room Heater for Home, Electric Heater, Electric Fan Heater for Home Office Bedroom (White)</t>
  </si>
  <si>
    <t>RNFDIM9PF1C9U,R36YHQKR1456NC,R3SZ6SM72UXPT9,RZYOW4CYXKVOE,R12ZDG5WML5E1Z,RORVGP6V0EP21,RNHLZSPMRSBN3,R2R3PMS05CDPY4</t>
  </si>
  <si>
    <t>B0883LQJ6B</t>
  </si>
  <si>
    <t>Usha Goliath GO1200WG Heavy Weight 1200-Watt Dry Iron, 1.8 Kg(Red)</t>
  </si>
  <si>
    <t>R293AKJY0KAYU2,R1CKLC9EOIW0CO,R1SFNUH4BC29Q4,R23FF4AI11EGQG,R2ITLBT3D3QIFF,RZ2TK6IVJL936,R1ZCONBNFKG8ZC,R1OJUIJC0SV7DS</t>
  </si>
  <si>
    <t>B099Z83VRC</t>
  </si>
  <si>
    <t>Wipro Vesta Electric Egg Boiler, 360 Watts, 3 Boiling Modes, Stainless Steel Body and Heating Plate, Boils up to 7 Eggs at a time, Automatic Shut Down, White, Standard (VB021070)</t>
  </si>
  <si>
    <t>RCZZ3OE0HNTMR,RKY1OFMHN5A3D,R143FGMXO612N1,R37QUY4LLQBPG3,R2D85FE1SVH9R7,R1JEMHPSAGZKDW,RS2R19WDEHUNL,R1UW9TNRNUY15B</t>
  </si>
  <si>
    <t>B00S9BSJC8</t>
  </si>
  <si>
    <t>Philips Viva Collection HR1832/00 1.5-Litre400-Watt Juicer (Ink Black)</t>
  </si>
  <si>
    <t>Home&amp;Kitchen|Kitchen&amp;HomeAppliances|SmallKitchenAppliances|Juicers</t>
  </si>
  <si>
    <t>R35S3FG2J2TJAM,R14JYWLSY6VOZW,R10TNWC8M5M8E9,R1YCJPR648EPXQ,R1ZR7S45YOQHKX,R23T81UVKR2YSW,R1YGKMW5AF14T9,R30ID8UXCDX35K</t>
  </si>
  <si>
    <t>B0B4SJKRDF</t>
  </si>
  <si>
    <t>Kitchenwell Multipurpose Portable Electronic Digital Weighing Scale Weight Machine | Weight Machine | 10 Kg</t>
  </si>
  <si>
    <t>R1UQOSA7I0B6CT,R1JP6NH8K5NZU5,R2I5H53LBQO3LU,R2GHLGUZHUPKYI,R2LGD1DSKBGHES,R2TZD3HUFR98EF</t>
  </si>
  <si>
    <t>B0BM4KTNL1</t>
  </si>
  <si>
    <t>FIGMENT Handheld Milk Frother Rechargeable, 3-Speed Electric Frother for Coffee with 2 Whisks and Coffee Decoration Tool, Coffee Frother Mixer, CRESCENT ENTERPRISES VRW0.50BK (A1)</t>
  </si>
  <si>
    <t>R1YXOQ6ZZI33LZ,R17FVMZGPYPOYZ,R23NCERA0R891T,R2UV8DYD8AD2EH,R3C4W7ZA3D6KJV,R1N02TVQHTIFVX</t>
  </si>
  <si>
    <t>B08S6RKT4L</t>
  </si>
  <si>
    <t>Balzano High Speed Nutri Blender/Mixer/Smoothie Maker - 500 Watt - Silver, 2 Jar</t>
  </si>
  <si>
    <t>Home&amp;Kitchen|Kitchen&amp;HomeAppliances|SmallKitchenAppliances</t>
  </si>
  <si>
    <t>R3BIC1KGACDYI0,R1CCVQBZR4Q9VB,RZIRE8MUDAZ82,R1NRMX4OA3SKEO,R1MVQCC2Q3ABZ1,R33SSIWTU7O0HN,R1S3TX7C3GKBWE,R2JTNGSHLWKQHT</t>
  </si>
  <si>
    <t>B09SZ5TWHW</t>
  </si>
  <si>
    <t>Swiss Military VC03 Wireless Car Vacuum Cleaner | Wireless Vacuum Cleaner for Home, Car, Living Room | Wireless Vacuum Cleaner Dust Collection/Lighting Car Pet Hair Vacuum with Powerful Motor</t>
  </si>
  <si>
    <t>R2DY63XZUWM7SE,R1PZLXZL2ME6XT,R2VZRY72JJLPH3,R15RBOQE6F587T,R1ABQ9XJSD1B9N,RM0HKLK17HGWT,R6D68WWCYXIE6,R5Z1TDHJJTBCN</t>
  </si>
  <si>
    <t>B0BLC2BYPX</t>
  </si>
  <si>
    <t>Zuvexa USB Rechargeable Electric Foam Maker - Handheld Milk Wand Mixer Frother for Hot Milk, Hand Blender Coffee, Egg Beater (Black)</t>
  </si>
  <si>
    <t>R1M11VMLH6I3TN,R2OLOOGNHQ37ZA,R3PIVKT8BNMA4G,R3IEB79VMJ4KUB,R2FW55EB4WH4HM,RKHYI4QXIDG0B,RR30YFP5QKZZZ,R13ATADDWQX8CT</t>
  </si>
  <si>
    <t>B00P0R95EA</t>
  </si>
  <si>
    <t>Usha IH2415 1500-Watt Immersion Heater (Silver)</t>
  </si>
  <si>
    <t>R2QFJ90TFMGE4S,R35KQ2BQ7TKJS8,RBD5L7F8BAR71,R1ZYMEO92ST8E2,R1DLFFF7N1G9JT,RYJAAGZ3I6ERK,R33ND5PEC4ILD9,R2N2T71KGYJX0</t>
  </si>
  <si>
    <t>B07W4HTS8Q</t>
  </si>
  <si>
    <t>ACTIVA Instant 3 LTR 3 KVA SPECIAL Anti Rust Coated Tank Geyser with Full ABS Body with 5 Year Warranty Premium (White)</t>
  </si>
  <si>
    <t>R371P01X49V8QV,R3MMP5A1MKKZZP,R1VI6TV1VNY0H6,R2MLAH3IBE9WB6,R2CGNL0P1F07CF,R1SLP1FDAIRDIA,RTCE1LHDI5MSC,R2U1JC1BKWWUFG</t>
  </si>
  <si>
    <t>B078JBK4GX</t>
  </si>
  <si>
    <t>Havells Instanio 1-Litre 3KW Instant Water Heater (Geyser), White Blue</t>
  </si>
  <si>
    <t>RGW48SIV6YSO8,R3UPD9POT3K5MD,RRT9OUXNV4IJU,R3JP8EI4SKB6TT,R36P6ISAFGCWW9,R1M33EDRD5XY8P,R19ILBYMSDBQAC,R2GS46H4UYEI4U</t>
  </si>
  <si>
    <t>B08S7V8YTN</t>
  </si>
  <si>
    <t>Lifelong 2-in1 Egg Boiler and Poacher 500-Watt (Transparent and Silver Grey), Boil 8 eggs, Poach 4 eggs, Easy to clean| 3 Boiling Modes, Stainless Steel Body and Heating Plate, Automatic Turn-Off</t>
  </si>
  <si>
    <t>R1V0UIG80MWSGS,RZNM6HFXBWRJW,R1D9GBPIVP6Z8M,RL8HUBRTJ3LLL,R39RGFCIUFXU4H,R3S475ZLFA6K5C,R3RBBXW4E5LKWH,R1PZJRA2K6Y7HE</t>
  </si>
  <si>
    <t>B07H5PBN54</t>
  </si>
  <si>
    <t>INDIAS¬Æ‚Ñ¢ Electro-Instant Water Geyser A.B.S. Body Shock Proof Can be Used in Bathroom, Kitchen, wash Area, Hotels, Hospital etc.</t>
  </si>
  <si>
    <t>RCFFXI7HE5S1O,R3DIB02TOTSYSE,R2LUFMT90IY4QA,RXT32QTE7RUQ1,R2HOQ536IJUJM4,R1DSBS8TI7TATL,RWQ5WXJM5SYQM,R1QYJE3308FNC3</t>
  </si>
  <si>
    <t>B07YCBSCYB</t>
  </si>
  <si>
    <t>AmazonBasics Induction Cooktop 1600 Watt (Black)</t>
  </si>
  <si>
    <t>R2PK3LURGV7XMK,R17NQ1RVQ187WB,RBRUS2N936FP7,R32Z3826SCWBZC,R3N8TTZEOCVIC9,R397WT8ZINS4R3,R38K7QGV2GYAXT,RL5X2D0KMAID9</t>
  </si>
  <si>
    <t>B098T9CJVQ</t>
  </si>
  <si>
    <t>Sui Generis Electric Handheld Milk Wand Mixer Frother for Latte Coffee Hot Milk, Milk Frother, Electric Coffee Beater, Egg Beater, Latte Maker, Mini Hand Blender Cappuccino Maker (Multicolor)</t>
  </si>
  <si>
    <t>R3V76M88BH6XO4,R11F7S14S5Z1DR,R2K6M2964OJY62,RZQSRHICMZS4I,R3QJ8DYTSW3N7V,R6223NK3BQ0MR,R1Y2FUQ6U2C4TT,R3DARIZBJ8DE4P</t>
  </si>
  <si>
    <t>B01KCSGBU2</t>
  </si>
  <si>
    <t>Philips Air Purifier Ac2887/20,Vitashield Intelligent Purification,Long Hepa Filter Life Upto 17000 Hours,Removes 99.9% Airborne Viruses &amp; Bacteria,99.97% Airborne Pollutants,Ideal For Master Bedroom</t>
  </si>
  <si>
    <t>R18ZEYSRNCERR7,RZSF37HFFK0LN,R39D1A1FW10AMZ,R2KMCPSQCAAIEI,R31QEV79S8TQLC,R3CCT4DZ7PNCLT,RI7WWH1O32LTQ,RN9O9A0ARA83</t>
  </si>
  <si>
    <t>B095XCRDQW</t>
  </si>
  <si>
    <t>Esquire Laundry Basket Brown, 50 Ltr Capacity(Plastic)</t>
  </si>
  <si>
    <t>R35LX6CSWTNYSC,R1CUUHI7XOHG6J,R1GBNN50EN0PFS,R3NOMC4L51HI68,R1YMZK0C9NM9TJ,R17GMX3E73L0PD,R3T6DF21D1TVYC,R37MXBYQP6B9UG</t>
  </si>
  <si>
    <t>B09CTWFV5W</t>
  </si>
  <si>
    <t>PHILIPS Air Fryer HD9200/90, uses up to 90% less fat, 1400W, 4.1 Liter, with Rapid Air Technology (Black), Large</t>
  </si>
  <si>
    <t>R374MN6Y3HGVY6,R2TDXG58UA6LMS,R2KZ02C2SJ7WKJ,R2NOIFFPNAB8AD,R3JX5JS9CX0TLE,R3LZ0DBRARBRZO,R3DIAJAW70VG81,RMQ3KAMNNQ2X2</t>
  </si>
  <si>
    <t>B0B7NWGXS6</t>
  </si>
  <si>
    <t>Havells Bero Quartz Heater Black 800w 2 Heat Settings 2 Year Product Warranty</t>
  </si>
  <si>
    <t>R2TWO1XR7BGSHO,R1683BA4KIYFUI,R2BTLKVDN71QOW</t>
  </si>
  <si>
    <t>B07DZ986Q2</t>
  </si>
  <si>
    <t>Philips EasyTouch Plus Standing Garment Steamer GC523/60 - 1600 Watt, 5 Steam Settings, Up to 32 g/min steam, with Double Pole</t>
  </si>
  <si>
    <t>R34X9P95PZ5OX2,R2W61LLRNDPTLV,R1MD9WI5AP8ZQV,R37H76FMO5LQWM,RQ8LTTD9ZAD0U,R2EWX5R32OVIH5,RU43GXLFBAS8O,R1LF03KFL5GO3P</t>
  </si>
  <si>
    <t>B07KKJPTWB</t>
  </si>
  <si>
    <t>Brayden Chopro, Electric Vegetable Chopper for Kitchen with 500 ML Capacity, 400 Watts Copper Motor and 4 Bi-Level SS Blades (Black)</t>
  </si>
  <si>
    <t>R1475ZJ873I5NE,R1IODQVRWH6ZY2,R2LZX8J3H6DOT5,R96JMMJFCJKL3,RW8C24FXP79KC,R1U7FGBOZ7LLXT,R1VVM3Y8P761OK,R3KYSOHRGRXD0Z</t>
  </si>
  <si>
    <t>B071R3LHFM</t>
  </si>
  <si>
    <t>Wonderchef Nutri-blend Mixer, Grinder &amp; Blender | Powerful 400W 22000 RPM motor | Stainless steel Blades | 3 unbreakable jars | 2 Years warranty | Online recipe book by Chef Sanjeev Kapoor | Black</t>
  </si>
  <si>
    <t>R3INNJUH4JO9LK,R15QDC1Z7MA197,R1XO3PU241VKRL,RYERQXE72BWDZ,R1JHTSAJC61WZ3,R3P0PRTL84LY6I,R2Z85B5IROTGYA,R2EH4DVWTBAL9C</t>
  </si>
  <si>
    <t>B086X18Q71</t>
  </si>
  <si>
    <t>Usha Janome Dream Stitch Automatic Zig-Zag Electric Sewing Machine with 14 Stitch Function (White and Blue) with Free Sewing KIT Worth RS 500</t>
  </si>
  <si>
    <t>RZXPK0F5S2VTS,RHQXPF9G54YP4,R3MQ0FZCHTDIXT,R2YQQJIT5CF1YI,RQFWTYF7ISOCK,R2WARTYO91TQ5U,R2ZQ5A84YMYF5L,R2EAC2MQLUOE2O</t>
  </si>
  <si>
    <t>B07WVQG8WZ</t>
  </si>
  <si>
    <t>Black+Decker Handheld Portable Garment Steamer 1500 Watts with Anti Calc (Violet)</t>
  </si>
  <si>
    <t>R11V5OCJYQY6WC,RIR8457ELA3D6,R2GWHK7KGBQ6DM,R1EV61F6P7A11I,R2DEONSP7S2QXE,R1ROPAJBYWFX3L,R3RP22I8F1KJ3G,RS323H3S7TUW3</t>
  </si>
  <si>
    <t>B0BFBNXS94</t>
  </si>
  <si>
    <t>Personal Size Blender, Portable Blender, Battery Powered USB Blender, with Four Blades, Mini Blender Travel Bottle for Juice, Shakes, and Smoothies (Pink)</t>
  </si>
  <si>
    <t>R1WJ8T3U9P42IU,RM9RH8FX9U95D,R31M8UXT7NLOMY,R18Q7M2R00EW68,R11NHZQ8OKA9U0</t>
  </si>
  <si>
    <t>B071113J7M</t>
  </si>
  <si>
    <t>Sujata Powermatic Plus 900 Watts Juicer Mixer Grinder</t>
  </si>
  <si>
    <t>R2WEI6XJR33OD9,R27A6L849E7GSZ,R1AEVMWF3LYR1W,R1HWDFBGDTAD8T,RW1MNAXV6W46C,R29GE7YKSLFUEI,RVPA011CN6KFC,R3RPSQIJV4SO8P</t>
  </si>
  <si>
    <t>B09YLWT89W</t>
  </si>
  <si>
    <t>Sure From Aquaguard Delight NXT RO+UV+UF+Taste Adjuster(MTDS),6L water purifier,8 stages purification,Suitable for borewell,tanker,municipal water(Black) from Eureka Forbes</t>
  </si>
  <si>
    <t>R1FX2ZCKMJB7HV,RW80Q6XC18TR1,R388KPB8P0EVTW,RH57438QTA6TG,ROZVZWR5N5XFF,R32RTSWNYGFNT3,RHK4K6M2PFZCT,R21IS8D23018BF</t>
  </si>
  <si>
    <t>B0814LP6S9</t>
  </si>
  <si>
    <t>PrettyKrafts Laundry Basket for clothes with Lid &amp; Handles, Toys Organiser, 75 Ltr Grey</t>
  </si>
  <si>
    <t>R1O4RWDUJDLH8G,R3BHQM50VHKHN1,RZZBLKLCKMBIO,R33B3888A0I1MF,R27C7F23ZUFG99,R3J5SC94G7LHOG,R31TAZ4NSJ9QJU,R2OO48A4CJ6ZWL</t>
  </si>
  <si>
    <t>B07BKSSDR2</t>
  </si>
  <si>
    <t>Dr Trust Electronic Kitchen Digital Scale Weighing Machine (Blue)</t>
  </si>
  <si>
    <t>Health&amp;PersonalCare|HomeMedicalSupplies&amp;Equipment|HealthMonitors|WeighingScales|DigitalBathroomScales</t>
  </si>
  <si>
    <t>R3KLZUQCUHHOAX,R2QQZX4QI5G707,R2PMOA0FRZQJH8,R1Z7A1FJINTOUW</t>
  </si>
  <si>
    <t>B09VGS66FV</t>
  </si>
  <si>
    <t>Tesora - Inspired by you Large Premium Electric Kettle 1.8L, Stainless Steel Inner Body - Auto Power Cut, Boil Dry Protection &amp; Cool Touch Double Wall, Portable | 1500 Watts |1 Year Warranty | (White)</t>
  </si>
  <si>
    <t>R3K8P7GKLOHOW3,R968YTI3QLHUU,R2WLXSMP9D425C,R3JQEX1BFY9D39,R3FG2NLHXHGVP,R3HUBJJJS3DO4T,R2661I4M86YGDU,R34YWIBFYLRQ7S</t>
  </si>
  <si>
    <t>B07RCGTZ4M</t>
  </si>
  <si>
    <t>AGARO Ace 1600 Watts, 21.5 kPa Suction Power, 21 litres Wet &amp; Dry Stainless Steel Vacuum Cleaner with Blower Function and Washable Dust Bag</t>
  </si>
  <si>
    <t>R59S0ST3CRK72,R32DQPFQOKWAPF,R1LBZ0AGEZPCJS,RICD6CW1J29LM,RZCQSN74LHT1B,R39HW9DHHNXMZY,RKVFIWXJ28K5E,R6VPUQX7S0ZXK</t>
  </si>
  <si>
    <t>B0747VDH9L</t>
  </si>
  <si>
    <t>INALSA Hand Blender 1000 Watt with Chopper, Whisker, 600 ml Multipurpose Jar|Variable Speed And Turbo Speed Function |100% Copper Motor |Low Noise |ANTI-SPLASH TECHNOLOGY|2 Year Warranty</t>
  </si>
  <si>
    <t>RF9Y5B4XM5YZ6,R24N6TZUI4NUAR,RMMHFQPA8C5FJ,RTE5VGSY9115Z,RRPKO7B62TUN8,RMW15G5GM7HKY,R3PNOFAB5MTZMN,R3L5QGDIMQZJ0F</t>
  </si>
  <si>
    <t>B08XLR6DSB</t>
  </si>
  <si>
    <t>akiara - Makes life easy Electric Handy Sewing/Stitch Handheld Cordless Portable White Sewing Machine for Home Tailoring, Hand Machine | Mini Silai | White Hand Machine with Adapter</t>
  </si>
  <si>
    <t>RYO77QIQ3J77O,RTT5VLIVBXJ9G,RDVYDNR6YE0P9,R2N4W7YVIYXMD4,R1DZ7H2MK3UDMT,R23LLGX9FMWWT3,R39UMH72QKWB0W,R67UM0U4KH8C0</t>
  </si>
  <si>
    <t>B08H6CZSHT</t>
  </si>
  <si>
    <t>Philips EasySpeed Plus Steam Iron GC2145/20-2200W, Quick Heat Up with up to 30 g/min steam, 110 g steam Boost, Scratch Resistant Ceramic Soleplate, Vertical steam &amp; Drip-Stop</t>
  </si>
  <si>
    <t>RK56D57RLGNG7,R3SZTBONWK6EEB,RW0XZ8GFEVSHT,R1ONWKUQ97UR0Z,R31QLHY7PDUZ58,R3PN59YSGTFQA4,R313IF9FNSCCXG,RGABQNB8MCJIV</t>
  </si>
  <si>
    <t>B07CVR2L5K</t>
  </si>
  <si>
    <t>INALSA Electric Chopper Bullet- 400 Watts with 100% Pure Copper Motor| Chop, Mince, Puree, Dice | Twin Blade Technology| 900 ml Capacity| One Touch Operation, 1.30mtr Long Power Cord (Black/Silver)</t>
  </si>
  <si>
    <t>R2O8A01MW8OG45,R17SZCFHFXSBJ4,R15YIPPTFN5V7W,RVMI19H090GN5,R1UQMESC400YOE,R3N9DZ2JDGIAWQ,R2SYKE16W886JJ,R2YD92F7BXAMZH</t>
  </si>
  <si>
    <t>B09J4YQYX3</t>
  </si>
  <si>
    <t>Borosil Electric Egg Boiler, 8 Egg Capacity, For Hard, Soft, Medium Boiled Eggs, Steamed Vegetables, Transparent Lid, Stainless Steel Exterior (500 Watts)</t>
  </si>
  <si>
    <t>R2UIJV14OIMCZV,R1458J40NJSVIT,RXW8PLIUVJ2OE,R9A1OF3EW7MGN,R28WD8ETADFIKR,R1PELVV3KOBO73,R3P3AYLYQSCIHC,R218TWEQR99LCG</t>
  </si>
  <si>
    <t>B0B2DD8BQ8</t>
  </si>
  <si>
    <t>Wipro Vesta Grill 1000 Watt Sandwich Maker |Dual function-SW Maker&amp;Griller|Non stick Coat -BPA&amp;PTFE Free |Auto Temp Cut-off| Height Control -180·∂ø&amp;105·∂ø |2 year warranty|SS Finish|Standard size</t>
  </si>
  <si>
    <t>R21NO0SUPFUAO5,R2GPXUN1O93HXF,R1DWVFYYKKIK74,R3I6NJUB4QS3U6,RBQO4ZTLRXA60,R7ESCSWWQ9CMY,R2XS80YVEE2VLG,R20M9438YP7Z2E</t>
  </si>
  <si>
    <t>B0123P3PWE</t>
  </si>
  <si>
    <t>Rico IRPRO 1500 Watt Japanese Technology Electric Water Heater Immersion Rod Shockproof Protection &amp; Stainless Steel Heating Element for Instant Heating| ISI Certified 1 Year Replacement Warranty</t>
  </si>
  <si>
    <t>R2700E7W1TZOD3,RJYAUT0FRKDMB,RL8FH0EY6MYW2,R3LQZ1MVHYQ0AH,RA44P2P2I6OAT,R1RY147GD1ET8M,RYTQA3YC8EVSL,R2UK87WTHHEQLI</t>
  </si>
  <si>
    <t>B08HDCWDXD</t>
  </si>
  <si>
    <t>Eureka Forbes Active Clean 700 Watts Powerful Suction &amp; Blower Vacuum Cleaner with Washable HEPA Filter &amp; 6 Accessories,1 Year Warranty,Compact,Light Weight &amp; Easy to use (Red &amp; Black)</t>
  </si>
  <si>
    <t>R1EOXYGHBYOOB9,R2MQLUR661FKOA,R235YDZ5Q9LII7,R26GBAZJ5NKP2J,R170382TYOYO5I,RJHX6V54VZFP4,R5YSMPE1H316Q,R3021SP9CQ8U4W</t>
  </si>
  <si>
    <t>B0836JGZ74</t>
  </si>
  <si>
    <t>CSI INTERNATIONAL¬Æ Instant Water Geyser, Water Heater, Portable Water Heater, Geyser Made of First Class ABS Plastic 3KW (White)</t>
  </si>
  <si>
    <t>R1EHLWVCNS1GYC,R12TMIZDRWREBE,R77IQG19KY16L,R3V9KCNAJ0PXQ,R2MAC7AI6X08LW,R17D4S6KU2SOBU,R1QO6EVD5EQ2MJ,R3FUW4VZQRFKQ5</t>
  </si>
  <si>
    <t>B0BCKJJN8R</t>
  </si>
  <si>
    <t>Hindware Atlantic Xceed 5L 3kW Instant Water Heater with Copper Heating Element and High Grade Stainless Steel Tank</t>
  </si>
  <si>
    <t>R2B3FENTTL8FY5,R2LLTOR4VYRSUP,R38QJJ3J9FUKGT,R1F6I0EPG64UKU,R1RMEFMJ2K9U77,R2N6SGIK0RA7CZ,RVMWQ6RR0C1HY,R3UBFGKNSPP1T</t>
  </si>
  <si>
    <t>B008P7IF02</t>
  </si>
  <si>
    <t>Morphy Richards New Europa 800-Watt Espresso and Cappuccino 4-Cup Coffee Maker (Black)</t>
  </si>
  <si>
    <t>Home&amp;Kitchen|Kitchen&amp;HomeAppliances|Coffee,Tea&amp;Espresso|EspressoMachines</t>
  </si>
  <si>
    <t>R2FNV0NZDLWHE,R2M99BK02MCDNV,R2P5UQ0XEPCTOW,R1J2HEVC2FWFAN,R2RIUPW9S9ZHGN,R2LV0EOIWD1E49,R1D75XFJREJIF7,R2K5FL56JA45QK</t>
  </si>
  <si>
    <t>B08CNLYKW5</t>
  </si>
  <si>
    <t>Lifelong Power - Pro 500 Watt 3 Jar Mixer Grinder with 3 Speed Control and 1100 Watt Dry Non-Stick soleplate Iron Super Combo (White and Grey, 1 Year Warranty)</t>
  </si>
  <si>
    <t>R13SXCYDWPZD7M,R27X89M6VNZAZ6,R13PRENBWGTJL4,R1DIQOKB8QYLUH,R2FHZN2WCMLBOH,R2AOJHZMUZ7G2I,R91I40PR8A2CN,R2IZYQKHGOMD5L</t>
  </si>
  <si>
    <t>B08C7TYHPB</t>
  </si>
  <si>
    <t>iBELL Castor CTEK15L Premium 1.5 Litre Stainless Steel Electric Kettle,1500W Auto Cut-Off Feature,Silver</t>
  </si>
  <si>
    <t>R1785DO8M4HFFD,R348X4GTO6PQU9,R1VCNIW9SC311F,R2D84AXLIIYENV,R1CW2N7FWCQ2E9,R8KYBGAM1VF8Y,R33F0EVLTMR7Q0,R3P48DOOF0CDJ8</t>
  </si>
  <si>
    <t>B08VJFYH6N</t>
  </si>
  <si>
    <t>BAJAJ PYGMY MINI 110 MM 10 W HIGH SPEED OPERATION, USB CHARGING, MULTI-CLIP FUNCTION PERSONAL FAN</t>
  </si>
  <si>
    <t>Home&amp;Kitchen|Heating,Cooling&amp;AirQuality|Fans|TableFans</t>
  </si>
  <si>
    <t>R1QPP4497NVNZ0,R3TCP13OGSIO0A,R537ORAZ3D691,R1FR1SGYIKT2UT,R2BGMFCU9XSZIO,R29PA6GTSHBZT5,R2F2GEQ7YAXRSD,R3FJPTSYA7QLDQ</t>
  </si>
  <si>
    <t>B08235JZFB</t>
  </si>
  <si>
    <t>Crompton InstaGlide 1000-Watts Dry Iron with American Heritage Coating, Pack of 1 Iron</t>
  </si>
  <si>
    <t>R1YXTYLLFSDN6F,R2IU9VU91K2RIN,R13T54P444JQ2A,R2PQUB36L5O64N,R1KII9H1CWAA05,R22699HYNGFQ3F,R3VW949SRSI8DG,R33VXW5FCRM538</t>
  </si>
  <si>
    <t>B078XFKBZL</t>
  </si>
  <si>
    <t>Prestige Clean Home Water Purifier Cartridge</t>
  </si>
  <si>
    <t>R364MSHPSCBSZC,RKEUW208YEVV5,R1HDU0OEUM7U2H,RE3OPNCDGNAGC,R28G1EME0HSGGY,R1YR3D0NQE0YA6,R8VXX7ZVUBYGD,R2TDWGLITZUANO</t>
  </si>
  <si>
    <t>B01M265AAK</t>
  </si>
  <si>
    <t>Morphy Richards Aristo 2000 Watts PTC Room Heater (White)</t>
  </si>
  <si>
    <t>R1RIXV8K7LNZPG,RV401DJ0XBW51,RXUB8YDK5V29B,R39J7BNAZRV82W,R19LI8LD47VTRC,R2MH08WHCZODCE,R3FSG9EKSAV3RH,RLS3Q3GQ6V9X5</t>
  </si>
  <si>
    <t>B0B694PXQJ</t>
  </si>
  <si>
    <t>Gadgetronics Digital Kitchen Weighing Scale &amp; Food Weight Machine for Health, Fitness, Home Baking &amp; Cooking (10 KGs,1 Year Warranty &amp; Batteries Included)</t>
  </si>
  <si>
    <t>RV3NO42W0C95H,R1JQHFJM4G2WI6,R2P9PNOUDS613K,RN3HT9PBUD3NZ,R3JA7B5ISXAC5G,R1KJ8O69J9KEI2,R3FWP3NBL54127,R2KTH8A4IY9ZZQ</t>
  </si>
  <si>
    <t>B00B3VFJY2</t>
  </si>
  <si>
    <t>HUL Pureit Germkill kit for Advanced 23 L water purifier - 3000 L Capacity, Sand, Multicolour</t>
  </si>
  <si>
    <t>R2ED9VEPT3A38F,R2TW58C4LDA0HB,R2FV708D23KCXU,R1ASXINH1OT6DR,R3E1ULB5JMK8M8,R5HEJW9MXSBSN,R1JLHUKHV02599,R3QWATH0CEY9UB</t>
  </si>
  <si>
    <t>B08W9BK4MD</t>
  </si>
  <si>
    <t>Tom &amp; Jerry Folding Laundry Basket for Clothes with Lid &amp; Handle, Toys Organiser, 75 Litre, Green</t>
  </si>
  <si>
    <t>R2OA6WLUYP9I0P,R2HMQ0VOKWQ62Y,R2HSP5VBSX6NB1,R5R3XSEYG901F,R127MA65JNSOWI,RYSCU07717MB5,REWASLCJXLZ0P,R3LMQYP4S3TZ1D</t>
  </si>
  <si>
    <t>B09X5HD5T1</t>
  </si>
  <si>
    <t>Ikea Little Loved Corner PRODUKT Milk-frother, Coffee/Tea Frother, Handheld Milk Wand Mixer Frother, Black</t>
  </si>
  <si>
    <t>Home&amp;Kitchen|Kitchen&amp;HomeAppliances|Coffee,Tea&amp;Espresso|MilkFrothers</t>
  </si>
  <si>
    <t>R2DHVCKWVHZBDL,RQZRV02WQM827,R2BSNORS4S8Y5O,R29IBNM5TII6SZ,R38ON0Z6Q9J451,R1R37QKX0HRTS,R2YU28MLKMSTYH,R29Q1VTK27KFLC</t>
  </si>
  <si>
    <t>B08H6B3G96</t>
  </si>
  <si>
    <t>Philips EasySpeed Plus Steam Iron GC2147/30-2400W, Quick Heat up with up to 30 g/min steam, 150g steam Boost, Scratch Resistant Ceramic Soleplate, Vertical steam, Drip-Stop</t>
  </si>
  <si>
    <t>RYDPEWV9WC0PU,R3L51B7RDHW16V,R100Y29EI0KGW9,R31K3QIMP4B1CU,RR7DW11JUGVUX,R2CUG4B7G56O7U,R2XR0OPWFJK2OG,R1SOHNFLA9IKXL</t>
  </si>
  <si>
    <t>B09N3BFP4M</t>
  </si>
  <si>
    <t>Bajaj New Shakti Neo Plus 15 Litre 4 Star Rated Storage Water Heater (Geyser) with Multiple Safety System, White</t>
  </si>
  <si>
    <t>R23G8LLBD9D4H3,R2SU25E3ZH4JEH,RCOH95A6KJB8J,RR11J9T0OGAT7,R3HMJ84LRX3RFE,R1PA4J2DPWMUX4,R1ULQ43S9KU1K1,R2T4O0DRQL3QIP</t>
  </si>
  <si>
    <t>B09DSQXCM8</t>
  </si>
  <si>
    <t>House of Quirk Reusable Sticky Picker Cleaner Easy-Tear Sheets Travel Pet Hair Lint Rollers Brush (10cm Sheet, Set of 3 Rolls, 180 Sheets, 60 Sheets Each roll Lint Roller Remover, Multicolour)</t>
  </si>
  <si>
    <t>R2XK30UZ0P7UXJ,R3NQKJO364XETX,R1CYYHWHYX2NX1,R3KATRBZJYOAFW,R1GZC1U1UELK8E,RNQ8FWEZB09XX,RYW158D6ZC85D,RHI3BSTRUG006</t>
  </si>
  <si>
    <t>B01M69WCZ6</t>
  </si>
  <si>
    <t>Allin Exporters J66 Ultrasonic Humidifier Cool Mist Air Purifier for Dryness, Cold &amp; Cough Large Capacity for Room, Baby, Plants, Bedroom (2.4 L) (1 Year Warranty)</t>
  </si>
  <si>
    <t>Home&amp;Kitchen|Heating,Cooling&amp;AirQuality|Humidifiers</t>
  </si>
  <si>
    <t>R3JY7DEIB727Q4,RERB22NNP18BZ,RE6LIDZ65EW5G,R1YO7O7DO2O5U6,R1A6I4INOCGWBG,R1ARO6W0N7HC7F,R1VGL0ZOWEIDPZ,R22OSYPO6IBZ8O</t>
  </si>
  <si>
    <t>B0BM9H2NY9</t>
  </si>
  <si>
    <t>Multifunctional 2 in 1 Electric Egg Boiling Steamer Egg Frying Pan Egg Boiler Electric Automatic Off with Egg Boiler Machine Non-Stick Electric Egg Frying Pan-Tiger Woods (Multy)</t>
  </si>
  <si>
    <t>R2DHTJGY77MOP0,R36IXNHZC037AW,R3GPHUMRV75VWK,R2DO6A5Z7D5XSI,R15XQF7WAO4JPS,R2I9R8AJ9WCXXC,R1Q6IO5RWUTRT8,RF5Y8BO9PDVBD</t>
  </si>
  <si>
    <t>B099FDW2ZF</t>
  </si>
  <si>
    <t>Maharaja Whiteline Nano Carbon Neo, 500 Watts Room Heater (Black, White), Standard (5200100986)</t>
  </si>
  <si>
    <t>R380FB13JOT72K,R2RNY0K3PT2PAU,R2KEZ6LFKH1BOT,RJ1FQK256DKD5,R3TXMZ9OL1L7MI,RI4DLEXTUDQ8,R2SR5699KY8T7X,RY24YLHPCI7XM</t>
  </si>
  <si>
    <t>B0B935YNR7</t>
  </si>
  <si>
    <t>KENT Electric Chopper-B for Kitchen 250 Watt | Chop, Mince, Puree, Whisk, 400 ml Capacity | Stainless Steel Double Chopping Blades | Transparent Chopping Bowl | Anti-Skid | One Touch Operation | Black</t>
  </si>
  <si>
    <t>R131UUX5RGGPM6,R1QT715X5TOYH0,R3GOHZPUGY57VL,R2X5IYZIUB4MVE,R964KPPOLNHFJ,R2X77NBYOU06B5,RDRCHM3EVHLZP,R1QKKV15C79IXH</t>
  </si>
  <si>
    <t>B07JGCGNDG</t>
  </si>
  <si>
    <t>Crompton Amica 15-L 5 Star Rated Storage Water Heater (Geyser) with Free Installation (White)</t>
  </si>
  <si>
    <t>R1Q8U0KHBE4RAJ,R3M5X5REVHJUFI,R2G64QBZXNF1G2,R7HQDX5RMXVNS,R3J3KGQAFR06WR,RXZ2UHPZ7431G,R1OF1W4L7V2MFV,R37WO2GKN6E3Q9</t>
  </si>
  <si>
    <t>B07GWTWFS2</t>
  </si>
  <si>
    <t>KENT 16025 Sandwich Grill 700W | Non-Toxic Ceramic Coating | Automatic Temperature Cut-off with LED Indicator | Adjustable Height Control, Metallic Silver, Standard</t>
  </si>
  <si>
    <t>RXPUKJKEHY256,R1DXJ48GMFWOZD,R24RXWIR7PL4IW,R12KBR8IKSS7J2,R1MJZTN0DNDU71,RMUCAZHGYK1RB,R2KJM0QA35OC7I,R1UYOQA2722J9E</t>
  </si>
  <si>
    <t>B09KRHXTLN</t>
  </si>
  <si>
    <t>Candes Gloster All in One Silent Blower Fan Room Heater Ideal for Small and Medium Area, 2000 Watts (White)</t>
  </si>
  <si>
    <t>R2H4C76KXFUF5N,R2X2MGZJI8JOV5,R2PHMY74SQMCM4,R2EOV466KP2TSZ,R3HO5I93IRXGK4,R1IKS35P0F8TAJ,R3GCXN4RSB3T4Z,R3GM1KFHUQJ886</t>
  </si>
  <si>
    <t>B09H34V36W</t>
  </si>
  <si>
    <t>Inalsa Electric Fan Heater Hotty - 2000 Watts Variable Temperature Control Cool/Warm/Hot Air Selector | Over Heat Protection | ISI Certification, White</t>
  </si>
  <si>
    <t>R1QHY0304RCZS6,RV3GIBR7FUXWH,R3M83QIXOQMO9J,R227LWX8C4MTYQ,R1B938V5HN71BQ,R2K9QFBTB6FYEF,R2K0ND1WP31RYH,R35YG940TYIGK5</t>
  </si>
  <si>
    <t>B09J2QCKKM</t>
  </si>
  <si>
    <t>Havells Zella Flap Auto Immersion Rod 1500 Watts</t>
  </si>
  <si>
    <t>R2PDTLV982BZ70,R2DG09GG88T9WZ,R2FI87586PEKJ8,R3BT931YPQDPLF,R2609G1V725LV1,R29G2BHEEMZ8TK,R12M631S82DWX9,R3HBBWJEZQNBH4</t>
  </si>
  <si>
    <t>B09XRBJ94N</t>
  </si>
  <si>
    <t>iBELL SM1301 3-in-1 Sandwich Maker with Detachable Plates for Toast / Waffle / Grill , 750 Watt (Black)</t>
  </si>
  <si>
    <t>R2P85TVQQPR3XX,R3IGUN8ESO1GE5,RAO29VFIR7Y20,R21E4GVF798QBC,R2600ZN2HS1KVZ,R44ZNSYWMMKWH,R5E0YEMP9TLPD,R11PAFU64U5LGV</t>
  </si>
  <si>
    <t>B07SLNG3LW</t>
  </si>
  <si>
    <t>Inalsa Vacuum Cleaner Wet and Dry Micro WD10 with 3in1 Multifunction Wet/Dry/Blowing| 14KPA Suction and Impact Resistant Polymer Tank,(Yellow/Black)</t>
  </si>
  <si>
    <t>RPH459PHQQOP4,R17ZRY0K8T3ZVJ,R1UCB8TXKZ7JE0,R1YM20O66MTQUR,R1R7T8TNV9C1DX,R3OCX18B6XDQ39,RRIN800K9UFKC,R8EDW68GK5IJK</t>
  </si>
  <si>
    <t>B0BNDGL26T</t>
  </si>
  <si>
    <t>MR. BRAND Portable USB Juicer Electric USB Juice Maker Mixer Bottle Blender Grinder Mixer,6 Blades Rechargeable Bottle with (Multi color) (MULTI MIXER 6 BLED)</t>
  </si>
  <si>
    <t>RGB7OLWZEBW2D,R35V1I6KBBWDA1,R2S9K0UTNSD0L6,R3RC91ZJN8FXRE,RHM5Q098AI06R,R2QOHI14M69TVA,R2PQH5L3O1O0F4,R3TYY0655P2RMO</t>
  </si>
  <si>
    <t>B095PWLLY6</t>
  </si>
  <si>
    <t>Crompton Hill Briz Deco 1200mm (48 inch) High Speed Designer Ceiling Fan (Smoked Brown)</t>
  </si>
  <si>
    <t>R4F2HUXYO2V7U,R26UCI4JLBHQQA,RQH9Q1TBCSHWW,RLNUKMIVTZF3D,R3L9VSEBHFY0CO,R3RD12MBAHBOGJ,R3JX5CDKU775U,R1UOXH0VDEH21G</t>
  </si>
  <si>
    <t>B07Y9PY6Y1</t>
  </si>
  <si>
    <t>Sujata Powermatic Plus, Juicer Mixer Grinder with Chutney Jar, 900 Watts, 3 Jars (White)</t>
  </si>
  <si>
    <t>R3MKON00OQCF7T,RACP11DCWDX8H,R2AFW2I68NL7DV,R2Z8JARJBUORLB,R12IW90EHDETBO,R23PRYLHN54BOF,R3NY4R1RGDRP6I,R2EKZLAZBSNIGH</t>
  </si>
  <si>
    <t>B0BJ966M5K</t>
  </si>
  <si>
    <t>Aquadpure Copper + Mineral RO+UV+UF 10 to 12 Liter RO + UV + TDS ADJUSTER Water Purifier with Copper Charge Technology black &amp; copper Best For Home and Office (Made In India)</t>
  </si>
  <si>
    <t>R410I44U1ORFS,R2EL6RDO42L8HA,R2LMSC4S998NYI,R2RVMZV1I42LGA,ROS3I3HXBLAYE,R2V70PAEVT1EYU,R1GYY0PDUBZVOK,R2180U6SP2A0B1</t>
  </si>
  <si>
    <t>B086GVRP63</t>
  </si>
  <si>
    <t>Amazon Basics 650 Watt Drip Coffee Maker with Borosilicate Carafe</t>
  </si>
  <si>
    <t>R3NLWGZTKSITSC,R1NCNL2F8KAM4L,R32I8HG9OTUY0V,R1Y6YHN4M285CN,RIR2EVLB3KG1Q,R2KUZ1CLHNTJAY,R27RDEPJ1W7VOQ,RQWPQXKORWT5I</t>
  </si>
  <si>
    <t>B08MVXPTDG</t>
  </si>
  <si>
    <t>Crompton Insta Delight Fan Circulator Room Heater with 3 Heat Settings (Slate Grey &amp; Black, 2000 Watt)</t>
  </si>
  <si>
    <t>R1KQ8JLFP0TG78,R1NBW7YR79U41D,R3J7GSQFAQVB31,RBQNYREQ6R6XW,RSL0KWN4H04GJ,R2NZ0UNFFXKZUB,R23D039HGB5VNX,R12EIACNZU7VVH</t>
  </si>
  <si>
    <t>B0BMZ6SY89</t>
  </si>
  <si>
    <t>!!HANEUL!!1000 Watt/2000-Watt Room Heater!! Fan Heater!!Pure White!!HN-2500!!Made in India!!Thermoset!!</t>
  </si>
  <si>
    <t>RRZOYTJL6LAHO,R3L2TDS1XKX1T7,R2RGIFD5MNW5ES,RWMH1CZ8YZVA1,R4ES2CY3SDLGW,R1Z3JXTI330QGA,RVC3N6LRSJBX6,RAA5Z4UFLIC05</t>
  </si>
  <si>
    <t>B09P1MFKG1</t>
  </si>
  <si>
    <t>Melbon VM-905 2000-Watt Room Heater (ISI Certified, White Color) Ideal Electric Fan Heater for Small to Medium Room/Area (Plastic Body)</t>
  </si>
  <si>
    <t>R2REMFEEN6UKBC,R29TQDV31QHMAP,RSC1YPIBXFW9B,R3M0C49RRYPXKN,R1P7N12X78US49,R17PHQ7LHY70GL,R1E8B0LMBUZ21K</t>
  </si>
  <si>
    <t>B01LY9W8AF</t>
  </si>
  <si>
    <t>Cello Eliza Plastic Laundry Bag/Basket, 50 litres, Light Grey</t>
  </si>
  <si>
    <t>R3ORPP4CPI5V9S,R2M6DE07UL43TF,R37BE8EXG1TX8H,R31M0VY9OTJB9I,R2ZQ1L37VEHS9C,R2BKJHDM07WI0G,R357SWC6WSG1AM,R2H4OG72VGEPXR</t>
  </si>
  <si>
    <t>B07ZJND9B9</t>
  </si>
  <si>
    <t>ACTIVA 1200 MM HIGH SPEED 390 RPM BEE APPROVED 5 STAR RATED APSRA CEILING FAN BROWN 2 Years Warranty</t>
  </si>
  <si>
    <t>R1SWHPJDUW2G3M,R2RFQJDQF5BT8,RPGTYXQGC3TXI,R3TFGARGJENEPY,ROG4D0YGDQMH,R3HAW9CAE08DZ5,R1LA2HMRSTZGUS,R2NOWT8O685BUW</t>
  </si>
  <si>
    <t>B0B2CWRDB1</t>
  </si>
  <si>
    <t>Shakti Technology S5 High Pressure Car Washer Machine 1900 Watts and Pressure 125 Bar with 10 Meter Hose Pipe</t>
  </si>
  <si>
    <t>RWSKUEMV0AS0P,R2YZOJVWTFMYAH,R17E9QT7OVVJVX,R3KPQIECAK271I,R2UJ9SFJ6B6U93,R1670TIBLR378H,R14R0I9YVONH86,R1FIR49JO1CT41</t>
  </si>
  <si>
    <t>B072NCN9M4</t>
  </si>
  <si>
    <t>AMERICAN MICRONIC- Imported Wet &amp; Dry Vacuum Cleaner, 21 Litre Stainless Steel with Blower &amp; HEPA filter, 1600 Watts 100% Copper Motor 28 KPa suction with washable reusable dust bag (Red/Black/Steel)-AMI-VCD21-1600WDx</t>
  </si>
  <si>
    <t>R3TVMEHW7XIWSU,R20EKADK19NV0G,R3AGXOFMA1Z00Q,R97FQ3X9NLEAL,R3D45IE6H47RBM,R1HL2KTGD7AU9J,R39IL0Q9V5M18U,R7M2JXHO1GESO</t>
  </si>
  <si>
    <t>B08SKZ2RMG</t>
  </si>
  <si>
    <t>Demokrazy New Nova Lint Cum Fuzz Remover for All Woolens Sweaters, Blankets, Jackets Remover Pill Remover from Carpets, Curtains (Pack of 1)</t>
  </si>
  <si>
    <t>R2TBG87E7UU7IT,R8OA8PY28PACZ,R3PAX3XE02N0SU,R1A1WNBXQ3ZV8U,R27MAAIUO0M5EU,R2EI5EUGGANOP4,RAGDDQU7ERLG3,R1091DNAFCQ1ML</t>
  </si>
  <si>
    <t>B0B53DS4TF</t>
  </si>
  <si>
    <t>Instant Pot Air Fryer, Vortex 2QT, Touch Control Panel, 360¬∞ EvenCrisp‚Ñ¢ Technology, Uses 95 % less Oil, 4-in-1 Appliance: Air Fry, Roast, Bake, Reheat (Vortex 1.97Litre, Black)</t>
  </si>
  <si>
    <t>R2FHIBV8JE4CTB,R315K0BCU0KVKO,RD129PA7KQQOR,R3BTQPGZLTN48E,RH0STL2LKD7N5,RVNS9SRGUWUT3,R25CXUY1Y74QGF,R1SIGI0M0INPVB</t>
  </si>
  <si>
    <t>B08BJN4MP3</t>
  </si>
  <si>
    <t>HUL Pureit Eco Water Saver Mineral RO+UV+MF AS wall mounted/Counter top Black 10L Water Purifier</t>
  </si>
  <si>
    <t>RTYS2009LXZ0F,R3DHH1B1DC2OGH,R26KSH3RBQKGT2,R214TVL0DAXY0G,R22XPNBA0P52JE,R2JCG39HM3XZKI,R30UMY6PRVGYKT,R398R1U5AOLEWZ</t>
  </si>
  <si>
    <t>B0BCYQY9X5</t>
  </si>
  <si>
    <t>Livpure Glo Star RO+UV+UF+Mineraliser - 7 L Storage Tank, 15 LPH Water Purifier for Home, Black</t>
  </si>
  <si>
    <t>R2ZPWCXL5SRL4K,RZQBPVMZ63GKC,R3PZ9M9NRLFCBK,R2VMQ0VVXS5IEG,R2C46FNV1C79UY,R3BAG45K66JWS0,R2L5BXFZ44VH08,R1DNIFUE8H5EEW</t>
  </si>
  <si>
    <t>B009UORDX4</t>
  </si>
  <si>
    <t>Philips Hi113 1000-Watt Plastic Body Ptfe Coating Dry Iron, Pack of 1</t>
  </si>
  <si>
    <t>RUQ8WLFE1FRJ2,R3INJM16FB1HRU,R2SK87JCLEZXU5,R2ETO1K77ZMSKV,R2H68423RYLXB,R1WFAYRPS9QE0I,R3G4YE2Z67KWF,R10VUNRCJ444H</t>
  </si>
  <si>
    <t>B08VGDBF3B</t>
  </si>
  <si>
    <t>Kuber Industries Round Non Woven Fabric Foldable Laundry Basket|Toy Storage Basket|Cloth Storage Basket With Handles| Capicity 45 Ltr (Grey &amp; Black)-KUBMART11446</t>
  </si>
  <si>
    <t>R1STWXMMXCIH5R,R2NMOFESF8XUH0,R1ZCZPBQQ9KJK5,R1ENHRHV4PYK80,R3JYYAE7E8XMB7,R23AXNSZOR242M,RS4EISO2SVH41,R19H4V5VDOUHHC</t>
  </si>
  <si>
    <t>B012ELCYUG</t>
  </si>
  <si>
    <t>Preethi MGA-502 0.4-Litre Grind and Store Jar (White), stainless steel, Set of 1</t>
  </si>
  <si>
    <t>Home&amp;Kitchen|Kitchen&amp;HomeAppliances|SmallKitchenAppliances|SmallApplianceParts&amp;Accessories|StandMixerAccessories</t>
  </si>
  <si>
    <t>RN9VBZPCHG67H,RSK3T9GASN96L,RPWBSG3KWA82A,RWGY8K9HNDNRU,R3L1XUQPJ929C7,R2XKLKC7UXH808,RM4IBEHSZRD8V,RAZEY6CB0C851</t>
  </si>
  <si>
    <t>B07S9M8YTY</t>
  </si>
  <si>
    <t>Usha Aurora 1000 W Dry Iron with Innovative Tail Light Indicator, Weilburger Soleplate (White &amp; Grey)</t>
  </si>
  <si>
    <t>R2T2IQ3NPMSEPC,R1RYD1G1L822TU,R3JBMU1NFJ68VJ,R2WSQQANOVVMW7,R3OIOOP7OOI9B,RXH86NNRUTTSM,R263I1US66YJWE,R1278X0YFW7IYM</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</si>
  <si>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</si>
  <si>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</si>
  <si>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</si>
  <si>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R1BD0HURZRIGKV,RKQY8Y6U3Y4BT</t>
  </si>
  <si>
    <t>B00SMFPJG0</t>
  </si>
  <si>
    <t>Kent Gold, Optima, Gold+ Spare Kit</t>
  </si>
  <si>
    <t>R3K3LMO7VBZ15E,RIMQ7KGAFAY45,R1KDTPUO1RHWGT,RNJPU360H19UG,RRC1X279O3BYB,R3TS5E690D6AFF,R3S2E5C2I6JD1P,R1JSM9LLIPIPIE</t>
  </si>
  <si>
    <t>B0BHYLCL19</t>
  </si>
  <si>
    <t>AVNISH Tap Water Purifier Filter Faucet 6 Layer Carbon Activated Dust Chlorine Remover Water Softener for Drinking Cartridge Alkaline Taps for Kitchen Sink Bathroom Wash Basin (6-Layer Filtration)</t>
  </si>
  <si>
    <t>R2JQPA2EQ0WL1U,R3U349CN4O5SC6,R1J878MPQE23PD,R2R9RFXWTHCR3,R2X9MHLA6MM34,RHA2MO1Y7A64J,R19QO4H7S5AZSB,R2GYKQI0LU6PCG</t>
  </si>
  <si>
    <t>B0BPJBTB3F</t>
  </si>
  <si>
    <t>Khaitan ORFin Fan heater for Home and kitchen-K0 2215</t>
  </si>
  <si>
    <t>R1OO2ED6615EX1,RR4S5JTJMCPA5</t>
  </si>
  <si>
    <t>B08MXJYB2V</t>
  </si>
  <si>
    <t>USHA RapidMix 500-Watt Copper Motor Mixer Grinder with 3 Jars and 5 Years Warranty(Sea Green/White)</t>
  </si>
  <si>
    <t>R2MUOQFFMUBSEX,R2TTPMZXY7I60N,R3J2S0BEM61SOV,RNGB4OZTF3NE9,RPWGHZZ206ZUQ,R215KMCB5Y5BKK,R2XVLVMLVK698V,R3MMCNIWBVZHMH</t>
  </si>
  <si>
    <t>B081B1JL35</t>
  </si>
  <si>
    <t>CSI INTERNATIONAL¬Æ Instant Water Geyser, Water Heater, Portable Water Heater, Geyser Made of First Class ABS Plastic 3KW (Red)</t>
  </si>
  <si>
    <t>RWIX4QGK0HB47,R2U607V82KC6LR,R34XJ1XQ2W72IB,R1IGS6R7QZHIL3,R24GH90H9QAC3X,R2CGSX3HLMIJZL,R1N6Y6SLVTC950,R2HZOPWZKCIJXD</t>
  </si>
  <si>
    <t>B09VL9KFDB</t>
  </si>
  <si>
    <t>Havells Gatik Neo 400mm Pedestal Fan (Aqua Blue)</t>
  </si>
  <si>
    <t>R1B00RU3SHI9Q9,RHQJ6BFGU8S7I,RG5NSLD24104J,R3JPZAMX1OKWEU,RR77HDAK29S5E,RI9OJ89Z7HZ5F,R3T0U6U3J4PDPY,R2FFZ4RWVYRVJO</t>
  </si>
  <si>
    <t>B0B1MDZV9C</t>
  </si>
  <si>
    <t>INALSA Upright Vacuum Cleaner, 2-in-1,Handheld &amp; Stick for Home &amp; Office Use,800W- with 16KPA Strong Suction &amp; HEPA Filtration|0.8L Dust Tank|Includes Multiple Accessories,(Grey/Black)</t>
  </si>
  <si>
    <t>RN9FDFWKUWE27,R9ERTYK7DPN51,R17LPFA7PQVV2Q,R1VIJFIRWTTF1F,R30ZXKRSMH8MBC,R3V395NK0BE964,R30BJ29AF18U6C,R2HZN4EOJBDZU2</t>
  </si>
  <si>
    <t>B08TT63N58</t>
  </si>
  <si>
    <t>ROYAL STEP - AMAZON'S BRAND - Portable Electric USB Juice Maker Juicer Bottle Blender Grinder Mixer,4 Blades Rechargeable Bottle with (Multi color) (MULTI)</t>
  </si>
  <si>
    <t>RUIKGKRD5Y2WM,RS2SWNB31NQTZ,R1F2SW4YE5GUXJ,R1FYDS9NWE2BJN,R6QHEB7AVI99H,RPO0OE319VG3R,R3O98DZ74AMK81,R1UHYB97GFXYMT</t>
  </si>
  <si>
    <t>B08YK7BBD2</t>
  </si>
  <si>
    <t>Nirdambhay Mini Bag Sealer, 2 in 1 Heat Sealer and Cutter Handheld Sealing Machine Portable Bag Resealer Sealer for Plastic Bags Food Storage Snack Fresh Bag Sealer (Including 2 AA Battery)</t>
  </si>
  <si>
    <t>R24VRMVVKTZXZU,R2SZR29UV8HPIJ,R34NPCR94RTTCU,REPOE3PIM6ZRN,R2RF6XPVSOG2R2,RHE4AF3VC0YG,RQ8DJGRM0OVUA,R2AX7J603OWTJ3</t>
  </si>
  <si>
    <t>B07YQ5SN4H</t>
  </si>
  <si>
    <t>Cello Non-Stick Aluminium Sandwich Gas Toaster(Black)</t>
  </si>
  <si>
    <t>R2P5LLM3NUTV98,R2T24WJDYF97OT,R1H22LPZ4C01LF,R2Q0K2ZG4X5GOR,RMKFA51N2GL3C,R25ABQM4CM6CPA,R1JXDDZO9EMZD4,R1IBNDHUOM6FD6</t>
  </si>
  <si>
    <t>B0B7FJNSZR</t>
  </si>
  <si>
    <t>Proven¬Æ Copper + Mineral RO+UV+UF 10 to 12 Liter RO + UV + TDS ADJUSTER Water Purifier with Copper Charge Technology black &amp; copper Best For Home and Office (Made In India)</t>
  </si>
  <si>
    <t>R1BRNGXN1P2SNY,R1MLFHXV5FZHKJ,R3JDJSYI7QMMXW,R1SO4U2YQ4QVI7,RNKC5XGEH5NV2,R2FZGTY0F38C1H,R240P2TKGWDYW0,R2I902T88OZJ4E</t>
  </si>
  <si>
    <t>B01N6IJG0F</t>
  </si>
  <si>
    <t>Morphy Richards Daisy 1000W Dry Iron with American Heritage Non-Stick Coated Soleplate, White</t>
  </si>
  <si>
    <t>RNEAQQCZW4BQR,R3QX33JL1X0RQ2,R190BAYCEPAT8R,R1CCAJOU1DMY14,R2KPPV8ZRKYJYF,R2N5CX7I9OROMB,RN0DQOQT1HQTW,R6EYGLUKXGGAH</t>
  </si>
  <si>
    <t>B0B84QN4CN</t>
  </si>
  <si>
    <t>Wipro Vesta 1200 Watt GD201 Lightweight Automatic Dry Iron| Quick Heat Up| Stylish &amp; Sleek |Anti bacterial German Weilburger Double Coated Soleplate |2 Years Warranty</t>
  </si>
  <si>
    <t>R2F0IBB2PGO45G,RJFI2R3H927Q,RC7IDRI4JEBY7,R32SRTV86GX7PE,R280BK653XF5IU,R1TL5WY2M25VGJ,R2BSYUX6ABDXCI,R3IWMYQP9WYGE1</t>
  </si>
  <si>
    <t>B0B8ZM9RVV</t>
  </si>
  <si>
    <t>Zuvexa Egg Boiler Poacher Automatic Off Steaming, Cooking, Boiling Double Layer 14 Egg Boiler (Multicolor)‚Ä¶</t>
  </si>
  <si>
    <t>R3LK3T3R4O8FU7,RGKDXCG824W5,R32ISLP60XI7WG,R3HCQZ8VAQXLAM,R21NKRX5SKSE3,R1JCAOH6CT4ZDX,RBPCGQGUPOSY,R23PLPS8OE8OR6</t>
  </si>
  <si>
    <t>B01892MIPA</t>
  </si>
  <si>
    <t>AO Smith HSE-VAS-X-015 Storage 15 Litre Vertical Water Heater (Geyser) White 4 Star</t>
  </si>
  <si>
    <t>R1YVS42PE19S0D,R3DONAXVXXHGDY,R6PIB7C4JS214,R1IUZ4ZBSB7KQ2,R2LJBGGLXY8MMO,R2LXCMNDSZ18EC,RTNR1AFNBXK4C,R14X6K190U5P2</t>
  </si>
  <si>
    <t>B08ZHYNTM1</t>
  </si>
  <si>
    <t>Havells Festiva 1200mm Dust Resistant Ceiling Fan (Gold Mist)</t>
  </si>
  <si>
    <t>R3W8PELKPQYYI,R3AV7SRJJGTMF2,R4A9Q67LKCDN3,R3AV2JB3F2MMO3,RI4BBDQRBX3QS,R2N9AER7WVBMQU,RHZ7QGZ3QY95Q,R36IMPCVTWBT4A</t>
  </si>
  <si>
    <t>B09SDDQQKP</t>
  </si>
  <si>
    <t>INALSA Vaccum Cleaner Handheld 800W High Powerful Motor- Dura Clean with HEPA Filtration &amp; Strong Powerful 16KPA Suction| Lightweight, Compact &amp; Durable Body|Includes Multiple Accessories,(Grey/Black)</t>
  </si>
  <si>
    <t>RHK81ZNE4PTND,R1APOT5W7NCQ0K,R2TC26RQAISV2N,R29YF4D5Q0NB7T,RUNNMDT7UQU00,RU90SRND4C6NC,R2RM3RN5D9HC4M,RC89DCR0F7SCA</t>
  </si>
  <si>
    <t>B0B5RP43VN</t>
  </si>
  <si>
    <t>iBELL SM1515NEW Sandwich Maker with Floating Hinges, 1000Watt, Panini / Grill / Toast (Black)</t>
  </si>
  <si>
    <t>R2KA10FTGOHQYB,REYTAGJ74749P,R2K1HT3L3AA6YD,R2QPRH31E0VIXG,RB7KRXWWEVCNK,R21JTGL4FLUYFT,RCYHGGNFDK4S3,R28YJ8VEV2B2GS</t>
  </si>
  <si>
    <t>B096NTB9XT</t>
  </si>
  <si>
    <t>Aquaguard Aura RO+UV+UF+Taste Adjuster(MTDS) with Active Copper &amp; Zinc 7L water purifier,8 stages of purification,suitable for borewell,tanker,municipal water(Black) from Eureka Forbes</t>
  </si>
  <si>
    <t>RU0EQUWAQWSU6,R2R99SCVYQYHPL,R7O3R0R2OR9EZ,R1EO91IQFDEPU8,RMYWUK6J83TM9,R3GV3HMKR68771,R3MB7ZUKQPAQ1C,R1QKEORLV97GNT</t>
  </si>
  <si>
    <t>B078JF6X9B</t>
  </si>
  <si>
    <t>Havells Instanio 3-Litre 4.5KW Instant Water Heater (Geyser), White Blue</t>
  </si>
  <si>
    <t>R3TCEP7588ZBZ,R2I5P8LAU0IX8X,R19Q8ONLFVVDNG,RTAB1NOENZ16O,R2088N9Y90R4IZ,R3R8TSL66Y6E6F,R29WIAZC4ETAX2,R2J8KC6I69DKED</t>
  </si>
  <si>
    <t>B08CGW4GYR</t>
  </si>
  <si>
    <t>Milk Frother, Immersion Blender Cordlesss Foam Maker USB Rechargeable Small Mixer Handheld with 2 Stainless WhisksÔºåWisker for Stirring 3-Speed Adjustable Mini Frother for Cappuccino Latte Coffee Egg</t>
  </si>
  <si>
    <t>R38F8NXSXYDTXY,RVHJAX9LZXL81,R2E2LEW31FG8SL,RR4N76OXC0SFK,R3RUZMOBCK3L6O,RLT5ZN2J9CR4R,RE3SOUOHD3XN5,R1A4SOUGDN8TRQ</t>
  </si>
  <si>
    <t>B00A328ENA</t>
  </si>
  <si>
    <t>Panasonic SR-WA22H (E) Automatic Rice Cooker, Apple Green, 2.2 Liters</t>
  </si>
  <si>
    <t>R1OMQV5UFU8OAK,R1ZKAUAWGCN68M,R372LY89QNU1WS,RSZSH0XP6FHXL,R1QBFW8U0VSW9,RCX3IHOVKD69A,R3PESF4URSOFRC,R15SV1BX6S6PS9</t>
  </si>
  <si>
    <t>B0763K5HLQ</t>
  </si>
  <si>
    <t>InstaCuppa Milk Frother for Coffee - Handheld Battery-Operated Electric Milk and Coffee Frother, Stainless Steel Whisk and Stand, Portable Foam Maker for Coffee, Cappuccino, Lattes, and Egg Beaters</t>
  </si>
  <si>
    <t>RKV8CMWS5JH6D,R1QIQ59JU5UE4V,R2L12WCBQ4OCVC,R1UF72K40NHBF1,R9J5VXGXQDEI5,RDU15S26VUSDV,R3JYUNYTYNOS5E,R281VFJGSFWPSV</t>
  </si>
  <si>
    <t>B09PDZNSBG</t>
  </si>
  <si>
    <t>Goodscity Garment Steamer for Clothes, Steam Iron Press - Vertical &amp; Horizontal Steaming up to 22g/min, 1200 Watt, 230 ml Water tank &amp; 30 sec Fast Heating (GC 111)</t>
  </si>
  <si>
    <t>R28OJFR9T45794,R1Q7JAGLTGSLIR,R17RCVE0E6A6XA,R280FE6OS8V8I4,RMC53XMIQL6LY,R1TL181OM5ZWSJ,RL6IWO0F5BP3F,R2VCXQVEFYZWR8</t>
  </si>
  <si>
    <t>B085LPT5F4</t>
  </si>
  <si>
    <t>Solidaire 550-Watt Mixer Grinder with 3 Jars (Black) (SLD-550-B)</t>
  </si>
  <si>
    <t>R2F6HAXHI2E0QM,R3ARFHUPI2UTDN,R2NFBRLIKTBYX6,R1NQQIZHCDSRL8,RU6YHY3TNNV6U,R2F0F9H707NNWH,R32GR67TTDTEH,RMA358YLCTHG2</t>
  </si>
  <si>
    <t>B0B9RZ4G4W</t>
  </si>
  <si>
    <t>Amazon Basics 300 W Hand Blender with Stainless Steel Stem for Hot/Cold Blending and In-Built Cord Hook, ISI-Marked, Black</t>
  </si>
  <si>
    <t>R31WQ6LSRGW2ZR,R38HZUI1W51JF2,R3ORITJ44RSH6F,R19ZBL4YHKSF9E,R3H95PXGDM3OFT,R2OAZG856SPCH0,R23KHIP7PE2TA4,RXHZQKEGCUAY8</t>
  </si>
  <si>
    <t>B0085W2MUQ</t>
  </si>
  <si>
    <t>Orpat HHB-100E 250-Watt Hand Blender (White)</t>
  </si>
  <si>
    <t>R3R9NQXE7ERW69,R31DY4L4738GNN,R3347MGIFGCWJS,R263YLUZGHS5XD,R1ETYQQ9DO5CT3,R2D2D3D80JZBY3,RB0Q5W9URO8ZE,R3SYQPLCIXHS1E</t>
  </si>
  <si>
    <t>B09474JWN6</t>
  </si>
  <si>
    <t>HealthSense Rechargeable Lint Remover for Clothes | Fuzz and Fur Remover | Electric Fabric Shaver, Trimmer for Clothes, Carpet, Sofa, Sweaters, Curtains | One-Year Warranty Included - New-Feel LR350</t>
  </si>
  <si>
    <t>RVV3VEBYM65XS,R25CPGMH2YOEGC,RL1N0IR94UURO,RJDDXBOXLND1S,R1RIAS936O3KJB,R2HJLACK6M123R,R37WC2OOJ7EH00,R552K8E1PGVSB</t>
  </si>
  <si>
    <t>B09G2VTHQM</t>
  </si>
  <si>
    <t>AGARO Classic Portable Yogurt Maker, 1.2L Capacity, Electric, Automatic, Grey and White, Medium (33603)</t>
  </si>
  <si>
    <t>Home&amp;Kitchen|Kitchen&amp;HomeAppliances|SmallKitchenAppliances|YogurtMakers</t>
  </si>
  <si>
    <t>R243ZL6I5OCPFC,RMRDDMYPHJVVP,R3T10OKWTH8OE8,RMG3T7RJ48ZLD,R3UFE6QT0QHH7G,R3X13NSZ9R7V8,RDV1T7ZH0FK06,RUQIUJ24RX540</t>
  </si>
  <si>
    <t>B07R679HTT</t>
  </si>
  <si>
    <t>AGARO Imperial 240-Watt Slow Juicer with Cold Press Technology</t>
  </si>
  <si>
    <t>Home&amp;Kitchen|Kitchen&amp;HomeAppliances|SmallKitchenAppliances|Juicers|ColdPressJuicers</t>
  </si>
  <si>
    <t>R3URL5J0TF2CFR,R37JPC46NZUYM4,R1OQKLY9Q4GY95,R32GL6C68NHZHW,RROVBM9HC5VHW,RYKSWQWZ75CWA,R1DIINFPSDUN2C,R2YE4LXQQUWF7F</t>
  </si>
  <si>
    <t>B00B7GKXMG</t>
  </si>
  <si>
    <t>Wipro Smartlife Super Deluxe Dry Iron- 1000W</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</si>
  <si>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</si>
  <si>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</si>
  <si>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</si>
  <si>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R3RFDGR8TPI8RK,RAKVMHE1HIAWS,R993RWWGJ9AOK,RG1S054Z1LNM,RXNSR6DWHY21T,R2UAN2MTFP5KVM,RVXBEXV3GDXD8,R3NEQG8JV6357R</t>
  </si>
  <si>
    <t>B07K2HVKLL</t>
  </si>
  <si>
    <t>Crompton IHL 251 1500-Watt Immersion Water Heater with Copper Heating Element and IP 68 Protection</t>
  </si>
  <si>
    <t>R88E54B144DD0,R3FL7Q9VYK7FX,R179TG3O7PDRPF,R3Q8O6PFUVQU7A,R8AM97GFJ0FQP,R1XSLD1GQ10QW7,R1AN77ZWAV7W2O,R1JOWRTOHMS9W3</t>
  </si>
  <si>
    <t>B09MQ9PDHR</t>
  </si>
  <si>
    <t>SaiEllin Room Heater For Home 2000 Watts Room Heater For Bedroom | ISI Approved With 1 Year Warranty | For 250 Sq. Feet Blower Heater &amp; Room Heaters Home For Winters</t>
  </si>
  <si>
    <t>R3EH3U82O1X3NA,RFZS8GTC3FBL5,RPXUHUM30UTOQ,R1AI9WFQ3G1DHX,RW7GLU8WKBE0M,R8JGWFB8APIP2,R2WSL4EHLPOXQ6,R1B73QMNM4YS1Q</t>
  </si>
  <si>
    <t>B014HDJ7ZE</t>
  </si>
  <si>
    <t>Bajaj Majesty Duetto Gas 6 Ltr Vertical Water Heater ( LPG), White</t>
  </si>
  <si>
    <t>R3573XWMBZ88LW,RYNFBD6U8G0VG,R2NLFJL73LNWXM,R1DOYFCE2U82WE,ROTYDHVA4QC9L,R314WOWD2JI7BC,RFMW7AV5SCYI4,R17OEBPM77XXFS</t>
  </si>
  <si>
    <t>B07D2NMTTV</t>
  </si>
  <si>
    <t>Black + Decker BD BXIR2201IN 2200-Watt Cord &amp; Cordless Steam Iron (Green)</t>
  </si>
  <si>
    <t>RDXQHIOFK1PKR,R3SVTCGHMIRBEU,R1IZIEXJ4GIYSS,RDUMYFY75NN95,R2GX29CH20R2HN,R246JQ5OCCXV4C,R3OUB0HZCUEZBL,R2ZYHN8QERPN3K</t>
  </si>
  <si>
    <t>B075K76YW1</t>
  </si>
  <si>
    <t>Inalsa Hand Blender| Hand Mixer|Beater - Easy Mix, Powerful 250 Watt Motor | Variable 7 Speed Control | 1 Year Warranty | (White/Red)</t>
  </si>
  <si>
    <t>RKYJMDLBEO56M,R376767ZF0GAG9,R34R6IMCCGAV5E,R2JQ1CZWIUOSXX,R30SGGX9LU3IEW,RPP3YL70C1J1I,R2Y8Z95B7LQZHR,RERXVOZZDMCMH</t>
  </si>
  <si>
    <t>B0BNLFQDG2</t>
  </si>
  <si>
    <t>Longway Blaze 2 Rod Quartz Room Heater (White, Gray, 800 watts)</t>
  </si>
  <si>
    <t>R34GHCVBN6M7BX,R3OA62LXAITW86,R3YGN1PYLTA95</t>
  </si>
  <si>
    <t>B082ZQ4479</t>
  </si>
  <si>
    <t>Prestige PWG 07 Wet Grinder, 2L (Multicolor) with Coconut Scraper and Atta Kneader Attachments, 200 Watt</t>
  </si>
  <si>
    <t>R138ITHIJ8RJ6M,R1KZ4GHZKT2TPA,R1SUUZASWMKX38,R1UZWXA61RMVAG,R1ITYM212PMU7Y,R3GAC6LEDQRXWV,RCD1ZRKX9XILR,R1JOZFF0PN5PHU</t>
  </si>
  <si>
    <t>B09Y358DZQ</t>
  </si>
  <si>
    <t>Pigeon Zest Mixer Grinder 3 Speed Control 750 Watt Powerful Copper Motor with 3 Stainless Steel Jars for Dry Grinding, Wet Grinding and Making Chutney and 3 Polycarbonate lids - Blue</t>
  </si>
  <si>
    <t>R1HFQQWKU1B7T9,R3HPSXLWX2RSHO,R2ZFEFLH2H6BOJ,RGRLYUCCNW475,R3V539LPWIH3CD,R2XI5MDOB81641,R22CGQQGZP9IJE,R1UL38ZEBW713N</t>
  </si>
  <si>
    <t>B09M3F4HGB</t>
  </si>
  <si>
    <t>Borosil Volcano 13 Fin Oil Filled Radiator Room Heater, 2900 W, Black</t>
  </si>
  <si>
    <t>R3E3VUOM7IQWIG,RZ2N6DQS7N3YW,R1M6LN7UHLOFD5,RSFAK41WPQNGS,RFTJVE897RMI1,R5BPUDDXQP2LX,R1RNRZ1O5EQLX2,R2RPW3A6WAAR13</t>
  </si>
  <si>
    <t>B07VZH6ZBB</t>
  </si>
  <si>
    <t>Crompton Solarium Qube 15-L 5 Star Rated Storage Water Heater (Geyser) with Free Installation and Connection Pipes (White and Black)</t>
  </si>
  <si>
    <t>R18A1K5678ELRR,R3VBWUYTKOOUQ7,R320E1OP4NVG4E,R10EY3S2UI2CVF,R3TWPYZY4WV9SK,R2GYN2RG5YXY61,R2Y6MTG252PZ9P,R1IM78YLKWJZ1B</t>
  </si>
  <si>
    <t>B07F366Z51</t>
  </si>
  <si>
    <t>Singer Aroma 1.8 Liter Electric Kettle High Grade Stainless Steel with Cool and Touch Body and Cordless Base, 1500 watts, Auto Shut Off with Dry Boiling (Silver/Black)</t>
  </si>
  <si>
    <t>R2HOIOV2PZY6Y0,R16YJN41HAWT0T,R3V1KGX1M84MDL,R1MJS2XFJ5XTYU,R1QPQWXB4IZHD9,ROZB42OM5ZUZC,R17BVAUSS4GAE9,R2O4T61G3PT1SL</t>
  </si>
  <si>
    <t>B077BTLQ67</t>
  </si>
  <si>
    <t>Orient Electric Aura Neo Instant 3L Water Heater (Geyser), 5-level Safety Shield, Stainless Steel Tank (White &amp; Turquoise)</t>
  </si>
  <si>
    <t>R3MTH1DRIEXJ4M,R29A6Q7HZ6EA5U,R3TD9LHIZPOJZZ,R2PFDWJXL0R5KK,R1FKF3ZE0DND0Q,R3KUJV3XYVM4Z6,RD8XDFHPQTF6M,R2JZWY45ZK4FS3</t>
  </si>
  <si>
    <t>B07YSJ7FF1</t>
  </si>
  <si>
    <t>Crompton Brio 1000-Watts Dry Iron with Weilburger Coating (Sky Blue and White)</t>
  </si>
  <si>
    <t>R29AV9WKFL78NP,RWFBNIYQTMW4A,R11CTFK86N4XV0,R2KD2NV6SEZGHN,R3DPGVFQ8PV47O,RBQ1DML3XWOLI,R1JRJHAW9JYVQ5,R3Q5M78JBLPTF5</t>
  </si>
  <si>
    <t>B07TXCY3YK</t>
  </si>
  <si>
    <t>Butterfly Hero Mixer Grinder, 500W, 3 Jars (Grey)</t>
  </si>
  <si>
    <t>R1OW9TWGTIS29M,R2X2WOP22DNGDV,R2M132CK318U3F,R3SCT96D2225LJ,R368748X71CS6N,R2986V8U04JEIG,R167KSSEHI9SV,R2UI7KAL0FX21X</t>
  </si>
  <si>
    <t>B07TC9F7PN</t>
  </si>
  <si>
    <t>Racold Eterno Pro 25L Vertical 5 Star Storage Water Heater (Geyser) with free Standard Installation and free Installation Pipes</t>
  </si>
  <si>
    <t>RMAC0LO0EDHO9,R1UZCDEE5WMPNY,R35RTKDU6GUF5G,R1WHY9P0NTWTUZ,R2Z12TXTO619EK,R38I9UZZJQWPZL,R1S5FKLP0IY3KE,R32Q73104YVTTE</t>
  </si>
  <si>
    <t>B09NS5TKPN</t>
  </si>
  <si>
    <t>LG 1.5 Ton 5 Star AI DUAL Inverter Split AC (Copper, Super Convertible 6-in-1 Cooling, HD Filter with Anti-Virus Protection, 2022 Model, PS-Q19YNZE, White)</t>
  </si>
  <si>
    <t>Home&amp;Kitchen|Heating,Cooling&amp;AirQuality|AirConditioners|Split-SystemAirConditioners</t>
  </si>
  <si>
    <t>R2GZHWNGVMBJFG,R3L27H7N1WH5BG,R200QONLM29B4B,RSGSF2Y8TNWD0,R2WCFFUYEJ2QLS,RNJ6P4996W6TH,R21MEVVJ4JZS79,R9RZUDWJS5AWT</t>
  </si>
  <si>
    <t>B00LP9RFSU</t>
  </si>
  <si>
    <t>Eureka Forbes Aquasure Amrit Twin Cartridge (Pack of 2), White</t>
  </si>
  <si>
    <t>R2UVKVQN13D4BP,ROIDOHU6ZPBY6,RVYETD2GBOPL1,R35DGGWKAGGN7H,R2NH2WT3ZLS63K,R29HIGIR59F1T6,R2G5PWMPUJRZK5,R3LMAD40N5XICA</t>
  </si>
  <si>
    <t>B0B7L86YCB</t>
  </si>
  <si>
    <t>Green Tales Heat Seal Mini Food Sealer-Impulse Machine for Sealing Plastic Bags Packaging</t>
  </si>
  <si>
    <t>R3M6NH8U0C7JBM,R32DO8SLNF2JSA,R3U0NCD7XO2KX4,R3A34J0QMEWYPJ,R3P9E303DFLLWO,R18Z15U25MM9WZ,R1A9K53T8ZSX14,R1TS0MH0S4ZXZP</t>
  </si>
  <si>
    <t>B09VPH38JS</t>
  </si>
  <si>
    <t>SaleOn Instant Coal Heater 500W Charcoal Burner Electric Stove Hot Plate - Mix Colors - Pack of 1 - Only Charcoal Heater</t>
  </si>
  <si>
    <t>R8P1LH1QES7X5,R3P0F39HVQX1F2,R1F4WX53SB8ZKQ,RU9DOPO6AYDMQ,R8GI3QXXT6HDE,R14LR72Y74A8AE,R146T7C5DJS2HC,RAZSYIJNF6OTY</t>
  </si>
  <si>
    <t>B01MUAUOCX</t>
  </si>
  <si>
    <t>Sujata Chutney Steel Jar, 400 ml, (White), Stainless Steel</t>
  </si>
  <si>
    <t>Home&amp;Kitchen|Kitchen&amp;HomeAppliances|SmallKitchenAppliances|SmallApplianceParts&amp;Accessories</t>
  </si>
  <si>
    <t>R4YUH7EZ5DB9C,R1CIOU739KNQAX,R2KCDNY1S0C382,RCMGM5B1EHGHZ,R2IIIEMH4MYPA3,RM0CKWZYGTO62,R27N3CJ0NTDZZ2,RBNBAX3RV9RPS</t>
  </si>
  <si>
    <t>B09MB3DKG1</t>
  </si>
  <si>
    <t>KHAITAN AVAANTE KA-2013 1200 Watt 3-Rod Halogen Heater (1200 Watts, Grey)</t>
  </si>
  <si>
    <t>R1DID47Y3SOM8N,RDR64CJXIU14Q,R35FYRYXQJUQKR,R2ICWHHEJJKM14,R27C6A2VQ1DCPT,R3IUDCLTBUPUIQ,R3VFX06LEJWEGM,R3KYBU80FW4GW4</t>
  </si>
  <si>
    <t>B08QHLXWV3</t>
  </si>
  <si>
    <t>Kenstar 2400 Watts 9 Fins Oil Filled Radiator with PTC Fan Heater (BLACK GOLD)</t>
  </si>
  <si>
    <t>ROG35PUVPRISM,RHMZ3T3WZDDMY,R1XMM783W6HJM9,R16YT7DTQMBX3D,R3S2TJNZAZMVLI,R385Q4NWD7KZ02,R15GMMIQGLF7KU,R2ITKFEBWVWQGC</t>
  </si>
  <si>
    <t>B07G147SZD</t>
  </si>
  <si>
    <t>NEXOMS Instant Heating Water Tap Wall Mounted with 3 Pin Indian Plug (16Amp)</t>
  </si>
  <si>
    <t>R2ON03LZDME2KG,R3GEWALK7AZ64O,R277DIP6RNNLR7,RH39YOGKX760V,R2W2Q565AZ4296,RFY606NHN2Z3N,R1KL1PIXVKYROE,R37KB1BSN1FO5Q</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</si>
  <si>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</si>
  <si>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</si>
  <si>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</si>
  <si>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R1DVAMEM902WBM,R1R4DU6U8Z5A9C,R3R2TJZ3XDR2N9,RFCKXSEJOQX6W,R1Q6MS7EA3RQY5,R3JZS3OD2HDHCY,R29RVFGNYHN850,RO3Q0361RMHT8</t>
  </si>
  <si>
    <t>B09R1YFL6S</t>
  </si>
  <si>
    <t>Candes BlowHot All in One Silent Blower Fan Room Heater (ABS Body, White, Brown) 2000 Watts</t>
  </si>
  <si>
    <t>RNDYBQHMT47QL,R279Z47TD2BTW0,R1KIQPBI7LXLZY,R18R9LYERVQDHJ,R1ESPXIP4APAI5,R1O99FX1SFVXWL,R2WZLXK8360X7Y</t>
  </si>
  <si>
    <t>B07Q4NJQC5</t>
  </si>
  <si>
    <t>Ionix Jewellery Scale | Weight Scale | Digital Weight Machine | weight machine for gold | Electronic weighing machines for Jewellery 0.01G to 200G Small Weight Machine for Shop - Silver</t>
  </si>
  <si>
    <t>R34GKFJOAIA0ZM,R21T7HG6Q62LKN,R2UXMZPMNM3JGP,R3FRIGI0KXGVOD,R1ZNM3HOV64QED,R21SPI0C2CAAWN,R1HSU2YSMNNHKF,RYX7V566YA4IQ</t>
  </si>
  <si>
    <t>B097RN7BBK</t>
  </si>
  <si>
    <t>Kitchen Kit Electric Kettle, 1.8L Stainless Steel Tea Kettle, Fast Boil Water Warmer with Auto Shut Off and Boil Dry Protection Tech</t>
  </si>
  <si>
    <t>RR0XZNLNGQQUU,ROZ7GLYC4255J,R39BNXWIK6E894,RO5MNH2EETV7Y,RQESDHNQG4JEE,R1ARLE60GL6DTT,R39SJDQ1BMFLRZ,R74664PDS2LKO</t>
  </si>
  <si>
    <t>B097MKZHNV</t>
  </si>
  <si>
    <t>Racold Pronto Pro 3Litres 3KW Vertical Instant Water Heater (Geyser)</t>
  </si>
  <si>
    <t>RG9KNQN3E5K2O,R3QKEI2SGY9HHY,R2R5MGEDVA55JE,R2AU8713HTPVYG,RJ05T5WBN8SDA,RQELQR0TU48E,RDXWINVIMDE9W,R3PFU7N4OQCZ68</t>
  </si>
  <si>
    <t>B07LG96SDB</t>
  </si>
  <si>
    <t>ESN 999 Supreme Quality 1500W Immersion Water Heater Rod (Black)</t>
  </si>
  <si>
    <t>R205BUIEOZSB27,R3KAOEMO5MHN5A,R1DD7V7FUTYL3H,R5IQN4CBEDBAH,R1H10C8T2140MN,R1GE3ZFKDOX0KC,R3VTBRIS9BCUR4,R3EH023Z1ERZZB</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</si>
  <si>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</si>
  <si>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</si>
  <si>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R1TTVJ336C14LC,R327QF3X1RB0MK,R2HRVWXBERG050,R30OSVBH5LSPGK,RLX900TDISJGG,RG1W93HZ0LNQX,R86A6O666WPGN,R1DHC6KSI9M5AM</t>
  </si>
  <si>
    <t>B095K14P86</t>
  </si>
  <si>
    <t>Saiyam Stainless Steel Espresso Maker Stovetop Coffee Percolator Italian Coffee Maker Moka Pot (4 Cup - 200 ml, Silver)</t>
  </si>
  <si>
    <t>Home&amp;Kitchen|Kitchen&amp;HomeAppliances|Coffee,Tea&amp;Espresso|StovetopEspressoPots</t>
  </si>
  <si>
    <t>R1BLYOBTCRQS4K,R1VVLMK1TC1KVO,R1FU65T3QMAHXJ,R2CXQLO9ZQRV83,R39X6B5DPGVQLW,R1TXSJNPJK3GGM,R2NOAG9D9PY1MD,R10D7UXTTY2ZIC</t>
  </si>
  <si>
    <t>B08K36NZSV</t>
  </si>
  <si>
    <t>KONVIO NEER 10 Inch Spun Filter (PP SPUN) Cartridge Compatible for 10 Inch Pre-Filter Housing of Water Purifier | Pack of 4 Spun</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</si>
  <si>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</si>
  <si>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</si>
  <si>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</si>
  <si>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R2MQ8OBLUYQBDI,R2RLW3M6VML3F7,R1JVBADF2L2AG5,R2YP2T8VIP3UG2,R14ZZJQPCODG9I,R1K7B181E6KQQ3,R21KENPQN42DEW,R1OKF4SQ0N13U2</t>
  </si>
  <si>
    <t>B07F1T31ZZ</t>
  </si>
  <si>
    <t>Raffles Premium Stainless Steel South Indian Coffee Filter/Drip Coffee Maker, 2-3 Cups, 150 ml</t>
  </si>
  <si>
    <t>R1HD4L4O8FYBVJ,R1DSP7AK9O1EG0,R3F6O9LJWF9UGP,R1WGQ33LIJEOSH,R3NQC64D2P7Q16,R1H44VOQWJQYKK,RVLTVX5PB83WB,R372RHOH38PJ9W</t>
  </si>
  <si>
    <t>B0BNDRK886</t>
  </si>
  <si>
    <t>IONIX Activated Carbon Faucet Water Filters Universal Interface Home Kitchen Faucet Tap Water | Tap filter Multilayer | Clean Purifier Filter Cartridge Five Layer Water Filter-Pack of 1</t>
  </si>
  <si>
    <t>RPVB28C2TPEDX,R2K5ME2J0C1A30,R15G6PDX7J8A9A,R2Q84ODLPM7DG9,R4UWGPOL1PSZZ,R2U04XI700Y4ST,R2EMG0GIWX7GP5,R1W5S1B40S9QFL</t>
  </si>
  <si>
    <t>B09ZVJXN5L</t>
  </si>
  <si>
    <t>KNYUC MART Mini Electric Handy Room Heater Compact Plug-in, The Wall Outlet 400 Watts, Handy Air Warmer Blower Adjustable Timer Digital Display</t>
  </si>
  <si>
    <t>R2NR09K7JPREX9,R1BVHMQAEEK6Q0,R3JLTEYMK907F2,RXAU989TJMDX6,R2OBL8DBUTV157</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</si>
  <si>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</si>
  <si>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</si>
  <si>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</si>
  <si>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R2UVZEGX2NS1NM,R2V19QOE8UAL56,R3KPGU547U3K7Q,R3B3CTTI0JEW3W,R2H3P9OSLWFRSE,R3CEV91R65AZLH,RO567V8MWM1JK,R11UZ87O5WB63U</t>
  </si>
  <si>
    <t>B09JFR8H3Q</t>
  </si>
  <si>
    <t>Macmillan Aquafresh 5 Micron PS-05 10" in PP Spun Filter Candle Set for All Type RO Water Purifier 10 inch (4)</t>
  </si>
  <si>
    <t>R2FG5ZQ7455JA9,R3E79I7H5JT248,R27NGUPGDT5O90,R2GIXW3HN4LKA4,R12ESRILVR6D2C,R1TJWF170RZB5I,R3K70V1SGG8WZ6,RA1RQZLLULLS</t>
  </si>
  <si>
    <t>B07LDN9Q2P</t>
  </si>
  <si>
    <t>Havells D'zire 1000 watt Dry Iron With American Heritage Sole Plate, Aerodynamic Design, Easy Grip Temperature Knob &amp; 2 years Warranty. (Mint)</t>
  </si>
  <si>
    <t>R127S7ET7LEPPH,RDFTXU0U50TS,R1DU2WDA81XR8N,RBS3MOLNUR0IS,R2GAKVFK8VGD8L,R2G24JXNCEDY5G,R15Y41S549H84B,R1GY383SEEC577</t>
  </si>
  <si>
    <t>B08T8KWNQ9</t>
  </si>
  <si>
    <t>TE‚Ñ¢ Instant Electric Heating Hot and Cold Water Geyser Tap Water with Digital Display (White)</t>
  </si>
  <si>
    <t>RPF6BQZ9ZGOD7,RAQPY2NRM7G4U,R22USVU70E2UD0,RLKRRQI8IIBB2,R1BTMJ9YWSTHY5,R19OH78FQO2VN0,R2N1VHAAGIDIMT,R1J0541W0XS1ER</t>
  </si>
  <si>
    <t>B07Y1RCCW5</t>
  </si>
  <si>
    <t>ZIGMA WinoteK WinoteK Sun Instant Water Geyser, Water Heater, Portable Water Heater, Geysers Made of First Class ABS Plastic, automatic Reset Model, AE10-3 W (Yellow)</t>
  </si>
  <si>
    <t>R1O343U978W7T3,RTT7TYSICUSK7,RNJ28HCJAVS7P,R65UG8VBWZ9FO,R1NYFIH8430TSL,R2XETJ09ENS8YK,RZ2ITHHJJCWZS,R9L25UA45NALQ</t>
  </si>
  <si>
    <t>B0762HXMTF</t>
  </si>
  <si>
    <t>KENT 11054 Alkaline Water Filter Pitcher 3.5 L | Chemical-Free Water with Balanced pH Levels 8.0 to 9.5 | Solves Acidity Issue | Equipped with Carbon and Sediment Filter - Grey</t>
  </si>
  <si>
    <t>RN4RJMHA6Z17Z,R27O0FPVNG63DK,R1O1OR760KAMN2,R1KHM1E2FS5LHX,R2EDFZCXSNQL9Q,RWOZF184HDN45,R2S27KPO0VKWWA,R6NCDUG0BJSA9</t>
  </si>
  <si>
    <t>B00K57MR22</t>
  </si>
  <si>
    <t>Sujata Dynamix DX Mixer Grinder, 900W, 3 Jars (White)</t>
  </si>
  <si>
    <t>R2IMGTYKPMXP4N,R2LP7PV1I0Z1V0,R33UGZXCUN1PDT,RH2ODFAELL6ID,R1LSVKDGASJ3ZX,R14FNF4GQL91JN,R2YT02USWR83PT,R81KUPKOTEI6J</t>
  </si>
  <si>
    <t>B07TTSS5MP</t>
  </si>
  <si>
    <t>Lifelong LLMG74 750 Watt Mixer Grinder with 3 Jars (White and Grey)</t>
  </si>
  <si>
    <t>R2PFNGIRCB6KB1,R3HOQIZQ2Y2P1E,RSMINHFUL02QE,RECSJ6GYWXJWE,R2M39R5NO51DBK,R1IKAF2X8JVXQS,R3D1X15POHDHKU,R1OKIDKNCYKZFS</t>
  </si>
  <si>
    <t>B09ZDVL7L8</t>
  </si>
  <si>
    <t>TTK Prestige Limited Orion Mixer Grinder 500 Watts, 3 Jars (1200ml, 1000ml, 500ml) (Red)</t>
  </si>
  <si>
    <t>R1KN9SD017A7RE,R3CEOM0J1JBDOT,R1AEDQ9CAI6XXW,R2XIO0KMHIEO1F,RFVSFZCU692EX,R3A5RFPX4FKUDV,R3M6T8MOF5GD27,R19Y9YVBF318KF</t>
  </si>
  <si>
    <t>B09XHXXCFH</t>
  </si>
  <si>
    <t>AGARO Regal Electric Rice Cooker, 3L Ceramic Inner Bowl, Cooks Up to 600 Gms Raw Rice, SS Steamer, Preset Cooking Functions, Preset Timer, Keep Warm Function, LED Display, Black</t>
  </si>
  <si>
    <t>R1FV12XCLPA07M,RR4FYBIUQQF0S,R3IGJPGKZS06NZ,R33OLTLASD1YIK,R27G7C06S1UGAV,R10P8JU3ISASFZ,R3QOZ26RJV3Y3Q,RVAOC66XONJBJ</t>
  </si>
  <si>
    <t>B0BL3R4RGS</t>
  </si>
  <si>
    <t>VAPJA¬Æ Portable Mini Juicer Cup Blender USB Rechargeable with 4 Blades for Shakes and Smoothies Fruits Vegetables Juice Maker Grinder Mixer Strong Cutting Bottle Sports Travel Outdoors Gym (BOTTLE)</t>
  </si>
  <si>
    <t>R27XB7WNFY9NJ3,R24HCMD10NT57S</t>
  </si>
  <si>
    <t>B07P1BR7L8</t>
  </si>
  <si>
    <t>Philips HD6975/00 25 Litre Digital Oven Toaster Grill, Grey, 25 liter</t>
  </si>
  <si>
    <t>R2QOX3VCM8T6PV,RPYQIR3334L89,R2IRKJDUONHPDR,R1R7YLZ1PZNMYX,R2KZ1KIWHCSP7U,R5ZTYD2K563IC,R327DMIJNSD3TN,R3EQVJIFUGXWDC</t>
  </si>
  <si>
    <t>B078WB1VWJ</t>
  </si>
  <si>
    <t>Usha EI 3710 Heavy Weight 1000-Watt Dry Iron with Golden American Heritage Soleplate, 1.75 Kg(White)</t>
  </si>
  <si>
    <t>R13VHF78WR3N1Z,R342QNGEZ7OI7F,R2ZL6XILY5JIM6,R19THHR4XUW2L5,R2Q8B6C09UY2KT,RS9KLTRCAL9W0,R1Z1D54NCQ2XXA,R3OGYQ4D7SLX6</t>
  </si>
  <si>
    <t>B0BP89YBC1</t>
  </si>
  <si>
    <t>Campfire Spring Chef Prolix Instant Portable Water Heater Geyser 1Ltr. for Use Home Stainless Steel Baking Rack | Restaurant | Office | Labs | Clinics | Saloon | with Installation Kit (With MCB)</t>
  </si>
  <si>
    <t>RBPM3YRVWMMMK,RVY7BZCJPHJZU,R3KXHKIGWPT7IS,R1K28XXUFE3XNT,R23K3XEJA3V8XG,RTILNKKZAV4WT,R2Z92RDSJM71FU</t>
  </si>
  <si>
    <t>B09W9V2PXG</t>
  </si>
  <si>
    <t>Themisto TH-WS20 Digital Kitchen Weighing Scale Stainless Steel (5Kg)</t>
  </si>
  <si>
    <t>R27B01SC9QAZKK,R1PCNR9B02HU9B,R2VVVYOKKK8OZA,R334FKVINA14QI,R3B8A6JCBLRUGC,R3GI30K6SI7HQR,R26WYNQ8661K6,R36HQ7DOFZO43R</t>
  </si>
  <si>
    <t>B09XTQFFCG</t>
  </si>
  <si>
    <t>FYA Handheld Vacuum Cleaner Cordless, Wireless Hand Vacuum&amp;Air Blower 2-in-1, Mini Portable Car Vacuum Cleaner with Powerful Suction, USB Rechargeable Vacuum for Pet Hair, Home and Car</t>
  </si>
  <si>
    <t>RV24IG0ESY0QQ,RT6Q1RSJWHH0A,RI1QYUZU94RKT,R16FKQNXTMPBRV,R1RBGFBH1U37L,RJGJ2HUWX9GSC,R3PY9TXJSQ085F,R3N0OO6FHZAE2I</t>
  </si>
  <si>
    <t>B08LVVTGZK</t>
  </si>
  <si>
    <t>Lifelong LLSM120G Sandwich Griller , Classic Pro 750 W Sandwich Maker with 4 Slice Non-Stick Fixed Plates for Sandwiches at Home with 1 Year Warranty (Black)</t>
  </si>
  <si>
    <t>R1BJTSW0Q3XBG2,R3LXL9MYPDNLQU,R1EMA2HNG6WLD0,RTH4IIS0NEMZB,R1PBGQY0ZXI2DD,RSK7Z8ESBQEUX,R3DV0SKGPJHAU2,R3NZXJDYJSIGBU</t>
  </si>
  <si>
    <t>B07J2BQZD6</t>
  </si>
  <si>
    <t>Kuber Industries Nylon Mesh Laundry Basket|Sturdy Material &amp; Durable Handles|Netted Lightweight Laundry Bag, Size 36 x 36 x 58, Capicity 30 Ltr (Pink)</t>
  </si>
  <si>
    <t>RYPL17AT0RDI1,RQOF3LTV1XO6K,R169DI8KX4KIS0,R1T86QSHNGWS2,R3Q7KHGMYL8KPE,R22FND348KV4I0,R1IQL0D1Z5I492,R3PEJ703N4DY56</t>
  </si>
  <si>
    <t>B07HK53XM4</t>
  </si>
  <si>
    <t>Bulfyss Plastic Sticky Lint Roller Hair Remover Cleaner Set of 5 Rolls 150 Sheets, 30 Sheets Each roll Lint Roller Remover for Clothes, Furniture, Carpet, Dog Fur, Sweater, Dust &amp; Dirt</t>
  </si>
  <si>
    <t>R2T39I2ZEKM9PL,R1ZBMWBRCRX6M1,R14ROZ9SPSVA1C,R1DM63YLI499R0,R35NUHSRXCQ4I6,R1Q3L7BERE4C6,R1334GMRXCJFLO,R1ZN9HBT8L7C6Z</t>
  </si>
  <si>
    <t>B08RDWBYCQ</t>
  </si>
  <si>
    <t>T TOPLINE 180 W Electric Hand Mixer,Hand Blender , Egg Beater, Cake maker , Beater Cream Mix, Food Blender, Beater for Whipping Cream Beater for Cake With 7 -Speed with spatula and oil brush</t>
  </si>
  <si>
    <t>R17R471IR13JMO,R13T7I5DKQIXSA,R9YYIK65OU16I,R1FB9GYR8LJQBN,R2W5WP4N12ADZW,R12UGEM1FH0OC6,R171KJ25LHOUKY,R22VVPUG7BPY0Z</t>
  </si>
  <si>
    <t>B09FHHTL8L</t>
  </si>
  <si>
    <t>Empty Mist Trigger Plastic Spray Bottle for Multi use 200ml Pack of 2</t>
  </si>
  <si>
    <t>RI4YLH4V4IERV,R2THKSNJBC1AYW,R17K7CV4XKY9NU,RZHKJKK72JDBZ,R3GR6V9CYLXCTA,R2GO7U6SPLE8AJ,R2DJXMAU9UMPGI,R2FIRLO44T48YT</t>
  </si>
  <si>
    <t>B0BHNHMR3H</t>
  </si>
  <si>
    <t>LONAXA Mini Travel Rechargeable Fruit Juicer - USB Electric Fruit &amp; Vegetable Juice Blender/Grinder for Home and Office Use (Multicolor)‚Ä¶</t>
  </si>
  <si>
    <t>R1C2TSG7V4E6OO,R1EMLFPYSZQRV0,R2013OLVZQH22B,R2EG8VXH3ETPXA,R3ETNI6781FL2R,R2IN91D1WT43AK,R38K3MLJGM9L27,R2LI9FD8CQQOMA</t>
  </si>
  <si>
    <t>B07D8VBYB4</t>
  </si>
  <si>
    <t>SUJATA Powermatic Plus, Juicer Mixer Grinder, 900 Watts, 2 Jars (White)</t>
  </si>
  <si>
    <t>R1B2ONGGAFTI9D,R1R2O42N4O1S1A,R13I84OJ7E8OJA,RA9R916JUUZ4K,R16HBPHELGF3G,R3C70FWNMP46X2,R2UM0LYKW0KF6N,R1N337GWNU3IOM</t>
  </si>
  <si>
    <t>B0B3TBY2YX</t>
  </si>
  <si>
    <t>AGARO Royal Double Layered Kettle, 1.5 Litres, Double Layered Cool Touch , Dry Boiling Protection, Black</t>
  </si>
  <si>
    <t>R2HY811H3E3G6S,R1CCZJGV16UVNI,R3FO0KZP6V25Z0,R1DPAVSP4Y3AGN,RK6FONHRBSSFI,RH6J3MDX33HMA,RPGDFO3VRQZ0S,R3RMJEG2M36L3R</t>
  </si>
  <si>
    <t>B088WCFPQF</t>
  </si>
  <si>
    <t>Cafe JEI French Press Coffee and Tea Maker 600ml with 4 Level Filtration System, Heat Resistant Borosilicate Glass (Black, 600ml)</t>
  </si>
  <si>
    <t>Home&amp;Kitchen|Kitchen&amp;HomeAppliances|Coffee,Tea&amp;Espresso|CoffeePresses</t>
  </si>
  <si>
    <t>R3EFB0EG66OLOX,RIND9MF93GBO0,R38ISD2RSB4M70,R3BS8IFOXK1DNW,R30SI7ZT69PI47,R3FQSJP7H5PAIP,R2ZPNHBNB2GKBC,R25DZIBJHUFV07</t>
  </si>
  <si>
    <t>B07JZSG42Y</t>
  </si>
  <si>
    <t>Borosil Prime Grill Sandwich Maker (Grey)</t>
  </si>
  <si>
    <t>RN8Y9B2XGVMGI,R2HRBMPLK36A97,R2IXY6WFD01C5L,R24C42XCBRZQ3U,R353E48ZIM1PQV,R189724SD6LLWF,RNNWCGXGPM79N,R16DNFM9D0S57B</t>
  </si>
  <si>
    <t>B08YRMBK9R</t>
  </si>
  <si>
    <t>Candes 10 Litre Perfecto 5 Star Rated Automatic Instant Storage Electric Water Heater with Special Metal Body Anti Rust Coating With Installation Kit, 2KW Geyser (Ivory)</t>
  </si>
  <si>
    <t>R1XLQ3KU8NRG4P,RGVJ5KUUNIU77,R3FD9YGKRHM8LY,R2UNQBX57IZ6IJ,R18R5BIYTIVOX3,R16IEFUYCP8OE0,R2M04XPGQM0UGX,RYGVFM9ORV4JJ</t>
  </si>
  <si>
    <t>B00935MGHS</t>
  </si>
  <si>
    <t>Prestige PSMFB 800 Watt Sandwich Toaster with Fixed Plates, Black</t>
  </si>
  <si>
    <t>R2I9AG0WA9VOAX,R2AZI4X0RQO5R5,R2UI2FZ90PJYJB,R3FA7TC0VM1UY6,RUQZXIY1KFXLC,R13E9T5RVFB29Z,R14I4FF21R2OZG,R1ELYUWQAI1L3E</t>
  </si>
  <si>
    <t>B07B5XJ572</t>
  </si>
  <si>
    <t>iBELL MPK120L Premium Stainless Steel Multi Purpose Kettle/Cooker with Inner Pot 1.2 Litre (Silver)</t>
  </si>
  <si>
    <t>R1OSGTXB5R9DNV,R3LBIVLOABUIHD,R295X3QEGA7NS9,R2EHU8YIKILQCE,R2A5PNPNHKQH5X,R324Z6DBVNDHWF,R3T3W32BSFI2C3,RC8Q07HVOX1M1</t>
  </si>
  <si>
    <t>B086199CWG</t>
  </si>
  <si>
    <t>Maharaja Whiteline Odacio Plus 550-Watt Juicer Mixer Grinder with 3 Jars (Black/Silver)</t>
  </si>
  <si>
    <t>RGC8KIMM1CE9L,R16X8MLVQ82IY8,R2Q9RZ8N8CWTJU,R1LEUKJKGS4LB3,RHI91TJRIR95F,R2VC88TGIJ2M4Q,RSVPGFXI871XS,R22R9U3IN4DIN1</t>
  </si>
  <si>
    <t>B0BBWJFK5C</t>
  </si>
  <si>
    <t>Shakti Technology S3 High Pressure Car Washer Machine 1800 Watts and Pressure 120 Bar for Cleaning Car, Bike &amp; Home</t>
  </si>
  <si>
    <t>R1LEGNMFUU1PIG,RFVNS7HLYCWLS,R1YW7MKK4NW4V9,R1DWLT7YCZATFU,R1K3LZVZXMPW97,R2O0B1GRCH3RY3,RXDVRYTKOH8TS,R10POPC8HU427E</t>
  </si>
  <si>
    <t>B07GLS2563</t>
  </si>
  <si>
    <t>Cello Quick Boil Popular Electric Kettle 1 Litre 1200 Watts | Stainless Steel body | Boiler for Water, Silver</t>
  </si>
  <si>
    <t>RYTDQJJGF8IM0,R2XI10VMIMTZIC,RQ3MM50LGXL1Z,R1LP3M16YU1CM,R3TEYFY6989IR4,R24KWB99TGKC9M,R2SCV76D1JUV6L,RUCGD37GEB0KN</t>
  </si>
  <si>
    <t>B09P182Z2H</t>
  </si>
  <si>
    <t>AGARO Glory Cool Mist Ultrasonic Humidifier, 4.5Litres, For Large Area, Room, Home, Office, Adjustable Mist Output, Ceramic Ball Filter, Ultra Quiet, 360¬∞ Rotatable Nozzle, Auto Shut Off, Grey</t>
  </si>
  <si>
    <t>R31MJTM38BI4DT,RI02F8V2VWZ0P,RDC47YGUQAJF0,R1S44OPPSOZH8F,RK6BDZJW30UE1,R10J6JPDPTB5ED,R2H0C10WNGAU00,R1DQZ8A8C7WBD8</t>
  </si>
  <si>
    <t>B0B59K1C8F</t>
  </si>
  <si>
    <t>Wolpin 1 Lint Roller with 60 Sheets Remove Clothes Lint Dog Hair Dust (19 x 13 cm) Orange</t>
  </si>
  <si>
    <t>R2XFD3J4A5TGZF,RX5FGOO2VEM95,R1TUD04IXLDRMV,R1P01YOSWKVLQ3,RPMIFU0S3U0CG,RRAGFU9E9MAU7,RH31TSS0MO3KW,R3MB6685PDKUZK</t>
  </si>
  <si>
    <t>B06Y36JKC3</t>
  </si>
  <si>
    <t>Abode Kitchen Essential Measuring Cup &amp; Spoon for Spices | for Cooking and Baking Cake | Multipurpose Tablespoon Cups with Ring Holder | (Black)</t>
  </si>
  <si>
    <t>R2WRYLQ71K8KZS,R2ILB8NGFLKSM1,R1979FXJSU8GAN,R2Q6SATG4MFI5J,R3D8ZZR5A7F41R,R1OUF0QLKOUA1Z,R2BM7P8CHR65XC,R188GMUPS02IZE</t>
  </si>
  <si>
    <t>B075S9FVRY</t>
  </si>
  <si>
    <t>Sujata Supermix, Mixer Grinder, 900 Watts, 3 Jars (White)</t>
  </si>
  <si>
    <t>R1CZUTGXQ7ZX2T,R2D6O5GY374HUI,R3MEVKMG43JO84,R2FKWWTI7HS55I,R34CIRAX73RLH1,R2SE99RILYNSN9,R33H1PAT91Y88G,R1L2Q95DMEF1SY</t>
  </si>
  <si>
    <t>B08SJVD8QD</t>
  </si>
  <si>
    <t>CARDEX Digital Kitchen Weighing Machine Multipurpose Electronic Weight Scale With Back Lite LCD Display for Measuring Food, Cake, Vegetable, Fruit (KITCHEN SCALE)</t>
  </si>
  <si>
    <t>R1LQ6NZSPIU0AF,R17S7B0QSFHJTC,R3SJIFJH77JC1O,R2G9JVE83IVFIQ,RASLSCV353KFB,R1R27B4L8L4Z6X,R38JPE2GDTIFL2,RMSETHYGGA4P7</t>
  </si>
  <si>
    <t>B07FJNNZCJ</t>
  </si>
  <si>
    <t>V-Guard Zenora RO+UF+MB Water Purifier | Suitable for water with TDS up to 2000 ppm | 8 Stage Purification with World-class RO Membrane and Advanced UF Membrane | Free PAN India Installation &amp; 1-Year Comprehensive Warranty | 7 Litre, Black</t>
  </si>
  <si>
    <t>RGLM8T8GTSTYH,R30QSC12YCL842,R2HBGO0MHSNQ7B,R1GDKJE36JWPX7,R1P99UNR6WTZP4,R3NSZO31F0V6QS,R3CEN8FE65WD8V,R3NULWNYG5BD4E</t>
  </si>
  <si>
    <t>B09MFR93KS</t>
  </si>
  <si>
    <t>Bajaj Rex DLX 750 W 4 Jars Mixer Grinder, White and Blue</t>
  </si>
  <si>
    <t>R3JBAT4PI4PLO0,R3PJIYCNWQ8Y2L,RWBQ359RY77PV,R1JDR1FHLPPOX7,RAA54PH39YEPK,RCMMD8QLTRHS3,RPVSPK4695JRQ,R3BYL6OMCFQ6H4</t>
  </si>
  <si>
    <t>B07Y5FDPKV</t>
  </si>
  <si>
    <t>KENT 16051 Hand Blender 300 W | 5 Variable Speed Control | Multiple Beaters &amp; Dough Hooks | Turbo Function</t>
  </si>
  <si>
    <t>R2F2DGJQPO0B5T,R2TYJ9OO7P28VM,R1RKF5FDPIB99E,R3N0PTQXQ8UJY8,R11EOJ6WSV5QIN,RNJWTE3FEEOBF,R1TMCXV8ZLNR4Q,R2VX0MWE6CFDOK</t>
  </si>
  <si>
    <t>B0756KCV5K</t>
  </si>
  <si>
    <t>Prestige PIC 15.0+ 1900-Watt Induction Cooktop (Black)</t>
  </si>
  <si>
    <t>R2QMIAMI841PRB,R13ESBS8Z3WZG0,RZ8HXGE2HU1O,R39QVJ5S4G6J9F,R31OSHB7AMO3J0,RA1YZBDD2GHLO,RQKLAO0RN02HA,R2XRY2ODIQ1YAA</t>
  </si>
  <si>
    <t>B0BJ6P3LSK</t>
  </si>
  <si>
    <t>Aqua d pure Active Copper 12-L RO+UV Water Filter Purifier for Home, Kitchen Fully Automatic UF+TDS Controller</t>
  </si>
  <si>
    <t>R3PB7I71NCM2LX,R3GDZTWTAD4D5O,R1VOJ065EWW8BS,RHL803DXBI13J,R3SSR4ROJ92G30,R3DL0H9U8GEQNJ,RCKKIEW0YW52N,R3PCVDWZGC3I2B</t>
  </si>
  <si>
    <t>B09HS1NDRQ</t>
  </si>
  <si>
    <t>PrettyKrafts Laundry Square Shape Basket Bag/Foldable/Multipurpose/Carry Handles/Slanting Lid for Home, Cloth Storage,(Single) Jute Grey</t>
  </si>
  <si>
    <t>R3V8S0ESHRPDBO,R12W72FFLIE3W5,RTP8C0IEC8HOG,R12R4AASHS28DY,R2GO349RJ2IVKJ,R2HYWH5XCPCXT4,R1LKZJQ84LWHYF,R1A2ZK71J84RUU</t>
  </si>
  <si>
    <t>B018SJJ0GE</t>
  </si>
  <si>
    <t>Libra Roti Maker Electric Automatic | chapati Maker Electric Automatic | roti Maker Machine with 900 Watts for Making Roti/Chapati/Parathas - Stainless Steel</t>
  </si>
  <si>
    <t>Home&amp;Kitchen|Kitchen&amp;HomeAppliances|SmallKitchenAppliances|RotiMakers</t>
  </si>
  <si>
    <t>R3MO3QMPSUEAFJ,R37HBU7GG0NMAJ,RH2BUJWJ3T5M0,R2RVGCZP1PX921,R1WXGPSPH00BY2,RE95R60UIR3E4,R38ZY743BJSLS4,RZ8SZSYKJ5VFG</t>
  </si>
  <si>
    <t>B09FPP3R1D</t>
  </si>
  <si>
    <t>Glen 3 in 1 Electric Multi Cooker - Steam, Cook &amp; Egg Boiler with 350 W (SA 3035MC) - 350 Watts</t>
  </si>
  <si>
    <t>R2RZLLFU5FVGY3,R2EGRR8ALL59DZ,R1JP2R3R8V3AVL,R142MAX2YBGVW4,R2C592PD3BYYQH,R3H91016XYXVY3,RTFWIHNYBS6OX,RW7Y9OWPKFCNF</t>
  </si>
  <si>
    <t>B01F7B2JCI</t>
  </si>
  <si>
    <t>Dynore Stainless Steel Set of 4 Measuring Cup and 4 Measuring Spoon</t>
  </si>
  <si>
    <t>R2NSLKFF9N8OO1,R3PPFDE9PF1D66,R3T8UTHQS6VMTK,R3IPQ2YEN9J842,R1LAN9221WZNQC,R3KG6USWG4FNQI,RN4ZPVL2G6BXG,R3F2DEWHYVNK10</t>
  </si>
  <si>
    <t>B09NNZ1GF7</t>
  </si>
  <si>
    <t>Lint Remover For Clothes With 1 Year Warranty Fabric Shaver Lint Shaver for Woolen Clothes Blanket Jackets Stainless Steel Blades,Bedding, Clothes and Furniture Best Remover for Fabrics Portable Lint Shavers (White Orange)</t>
  </si>
  <si>
    <t>R26RPJGPU2YT4M,R3QTAOTV6O9TGA,R2376RVNIQR2EU,R1KC6358QHQUG6,R1P61XNPIFGZLF,R1PD5KYOWDRSRF,R30SUJFMTAMCL2,R2ITYTNUV06OJE</t>
  </si>
  <si>
    <t>B01CS4A5V4</t>
  </si>
  <si>
    <t>Monitor AC Stand/Heavy Duty Air Conditioner Outdoor Unit Mounting Bracket</t>
  </si>
  <si>
    <t>Home&amp;Kitchen|Heating,Cooling&amp;AirQuality|Parts&amp;Accessories|FanParts&amp;Accessories</t>
  </si>
  <si>
    <t>R2OJRVFVJPY47O,RP2NLPF4P8159,RUN7GUB7PBBO2,R1J414M799OFD8,RBS3PPFKHIUVE,RCG667UMY43KY,R3EVGRFBPYMO0H,R21NZ6B0QHBVXN</t>
  </si>
  <si>
    <t>B0BL11S5QK</t>
  </si>
  <si>
    <t>iBELL Induction Cooktop, 2000W with Auto Shut Off and Overheat Protection, BIS Certified, Black</t>
  </si>
  <si>
    <t>R3UZ9QELD4SGH9,R26LJ3T0R1C2OW,R10OPU90E2KOS8,R368PRLFS9U4NM,R2DG70LW5AVK2U,RX8N5J1JQM4W5,R2L5GQ8S1BOJX8,R3GVWLF89Q0HCU</t>
  </si>
  <si>
    <t>B09BL2KHQW</t>
  </si>
  <si>
    <t>KENT POWP-Sediment Filter 10'' Thread WCAP</t>
  </si>
  <si>
    <t>R2MP3ZHMZJIHPO,RMTBPDSRHUOO0,R1ZJ2RU3C1TION,R3H5OE1VNUKGEV,R17IUC88WS63E5,R1NWPQN902104,R3QSZKBK7BXCOP,RRJES0SUCXLVP</t>
  </si>
  <si>
    <t>B081RLM75M</t>
  </si>
  <si>
    <t>LACOPINE Mini Pocket Size Lint Roller (White)</t>
  </si>
  <si>
    <t>R3OSR4OYTNNMCV,RPOYK3GUC98ZU,R27D0SFEZ5LMSP,R2AQW90XQ58J8X,R2E1CJLY710609,R3RQYH6EH78GZM,R3KQSMQH0W45XR,R1OD2KDJ4RH6QE</t>
  </si>
  <si>
    <t>B07SYYVP69</t>
  </si>
  <si>
    <t>iBELL SEK170BM Premium Electric Kettle, 1.7 Litre, Stainless Steel with Coating,1500W Auto Cut-Off, Silver with Black</t>
  </si>
  <si>
    <t>R1OQ97JT4BL5EI,R3RR2895R9O2DS,R2462S5LXK8PF8,RMJH8X11LNM88,R3QVXCO0WYM84N,R3H120Q4D5UPZ5,R2QR3OKR575Z8H,R210Y022QTMB31</t>
  </si>
  <si>
    <t>B0BDZWMGZ1</t>
  </si>
  <si>
    <t>Activa Easy Mix Nutri Mixer Grinder 500 Watt | Long Lasting Shock Proof ABS Body | Heavy Duty Motor With Nano - Grinding Technology</t>
  </si>
  <si>
    <t>R9G633VF65R7,R1QYOV6VB55XDP,R10DO46U5X7BFU,R1LRIP1E8ZWQHM,R2FZMTECL2LFIB,R3L17NRMB2AJKW,RKAF5JOIWID2G,R28BGB7K15JUSW</t>
  </si>
  <si>
    <t>B078JT7LTD</t>
  </si>
  <si>
    <t>Sujata Dynamix, Mixer Grinder, 900 Watts, 3 Jars (White)</t>
  </si>
  <si>
    <t>R1LBKT3YDVVW86,R2PNLSWFYW5QEF,R2I6NKZE7JWNY6,R2OFZC94RLNDG3,R1XIUI1I006DHG,RI07TDJ2DO7ID,RYFM2V5BULJFL,R29WQI1TRENQIZ</t>
  </si>
  <si>
    <t>B09WF4Q7B3</t>
  </si>
  <si>
    <t>Wipro Vesta 1380W Cordless Steam Iron Quick heat up with 20gm/ min Steam Burst, Scratch resistant Ceramic soleplate ,Vertical and Horizontal Ironing, Steam burst of upto .8g/ shot</t>
  </si>
  <si>
    <t>R3VVDILPFTB4N,R33D06F6025R9G,R2I3H0WMODAWBP,R1AF6E3N2B9CB2,R36R7R03G3ZTT9,R26LX5GA0LIZA8,R376OUGP5M5AHS,R1MC6HR3Y1OZWE</t>
  </si>
  <si>
    <t>B092R48XXB</t>
  </si>
  <si>
    <t>Mi Robot Vacuum-Mop P, Best-in-class Laser Navigation in 10-20K INR price band, Intelligent mapping, Robotic Floor Cleaner with 2 in 1 Mopping and Vacuum, App Control (WiFi, Alexa,GA), Strong suction</t>
  </si>
  <si>
    <t>R1TD8NMUP7Y7JR,R14MB9E0621MTM,RR23X5VXCOUKW,R37T5HQG9ZZLQM,RTID73IKA1G3K,R2H0S2S7BMUIHH,R1WZZ9OM0LBYFR,R2Q28C8LX2Y717</t>
  </si>
  <si>
    <t>B00KIDSU8S</t>
  </si>
  <si>
    <t>Havells Ventil Air DX 200mm Exhaust Fan (White)</t>
  </si>
  <si>
    <t>RET6MLCT292IA,R28KTF1812QBSY,RSQKDGLTZET66,R27B4L6ORUNWP0,RVAY1H2CHPFD5,R3H5NH63Y26SZ7,R2OQU5R4OZWFTT,R3UXSYW0X740ED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</si>
  <si>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</si>
  <si>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</si>
  <si>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</si>
  <si>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R13Q2BLBWFPEJF,R3FVMXIFTJ8J70,RE4J9O3GFANNE,RBDZELVBRCEKZ,RKUIUH511UFQ,R6M4QYFXEWFW0,R13CCSI2Y1TWIV,R1AN2NIKVZM6JO</t>
  </si>
  <si>
    <t>B08WWKM5HQ</t>
  </si>
  <si>
    <t>Crompton Highspeed Markle Prime 1200 mm (48 inch) Anti-Dust Ceiling Fan with Energy Efficient 55W Motor (Burgundy)</t>
  </si>
  <si>
    <t>R7UIR1SQ3MQ7C,RSHEPWEKELRFO,R1I98SU56895RX,R3QY58980PL4G7,R3SP1VLD2ICGHM,R2HI4MKCC9V5CH,R1GWIC0YK34JRS,RD6Q3K7ATDOMX</t>
  </si>
  <si>
    <t>B015GX9Y0W</t>
  </si>
  <si>
    <t>Lifelong LLWM105 750-Watt Belgian Waffle Maker for Home| Makes 2 Square Shape Waffles| Non-stick Plates| Easy to Use¬†with Indicator Lights (1 Year Warranty, Black)</t>
  </si>
  <si>
    <t>R20SPV6WPX1ZU1,RXRM37GL3SHHH,R1LU6AOHGKF97O,R15V75C4M038Q1,R1Q4Q235B1LFNX,R38UQB68VZ4SUY,R2YTO8AY71C7JE,R35LRIA95CG65D</t>
  </si>
  <si>
    <t>B089BDBDGM</t>
  </si>
  <si>
    <t>Kuber Industries Waterproof Round Laundry Bag/Hamper|Polka Dots Print Print with Handles|Foldable Bin &amp; 45 Liter Capicity|Size 37 x 37 x 49, Pack of 1(Black &amp; White)- CTKTC044992</t>
  </si>
  <si>
    <t>R3E5WJVPAKKEF1,R35VC2K2S2FQGC,R1AIDBLOPDFHFK,R1GQXAGB604WC1,RORXQ24THT5LS,R240THZS4YWK4R,R31H48RDL3O4K9,R3B3A9EA9DKDXN</t>
  </si>
  <si>
    <t>B0BPBG712X</t>
  </si>
  <si>
    <t>Portable, Handy Compact Plug-in Portable Digital Electric Heater Fan Wall-Outlet Handy Air Warmer Blower Adjustable Timer Digital Display Heater for Home/Office/Camper (Black, 400 Watts)</t>
  </si>
  <si>
    <t>R32YNMGVH3EGMZ,R1O2HX15IC0KCM,RQPKLLF0EQESW,R6CXBNPC3JUIO,R2PAIJQ4JQT4EE,R6IWEVMWJ6MD,R1E1LTXU1CPT48,R2648DSDGDSC63</t>
  </si>
  <si>
    <t>B00JBNZPFM</t>
  </si>
  <si>
    <t>Karcher WD3 EU Wet and Dry Vacuum Cleaner, 1000 Watts Powerful Suction, 17 L Capacity, Blower Function, Easy Filter Removal for Home and Garden Cleaning¬† (Yellow/Black)</t>
  </si>
  <si>
    <t>R8C32TJ4LFEH2,R1PEE4BCM8AE46,R2H8MA3JJ3KWBS,R1YMUX3PF91A1L,R32ZAHCTMN2A02,R21Q1UO7WME33S,R1HJB9OT30WHJL,R24NYI1HOKDQ1W</t>
  </si>
  <si>
    <t>B08N6P8G5K</t>
  </si>
  <si>
    <t>INALSA Air Fryer Digital 4L Nutri Fry - 1400W with Smart AirCrisp Technology| 8-Preset Menu, Touch Control &amp; Digital Display|Variable Temperature &amp; Timer Control|Free Recipe book|2 Yr Warranty (Black)</t>
  </si>
  <si>
    <t>REVG93OC7J7E7,R3P1VSN1MLDAC8,R27M4MEXR2CQKP,RLBENTTPSBBSN,R3AUN77ZPS31VZ,R1JBK2TF7A2F05,R39H9E8JLDDW08,R2HUKS6PKBE2AM</t>
  </si>
  <si>
    <t>B07NPBG1B4</t>
  </si>
  <si>
    <t>AmazonBasics High Speed 55 Watt Oscillating Pedestal Fan, 400mm Sweep Length, White (Without Remote)</t>
  </si>
  <si>
    <t>Home&amp;Kitchen|Heating,Cooling&amp;AirQuality|Fans|PedestalFans</t>
  </si>
  <si>
    <t>R3H7NIOGR51BCC,R3BKEMT5488WIB,R31QG2GYR8A37S,R2NO8ASBTPQKQZ,RVB2FQLVO9N0A,R1366OOBBOMJI2,R21V60CHP3W6KY,R207DKP7LXNDSC</t>
  </si>
  <si>
    <t>B01MRARGBW</t>
  </si>
  <si>
    <t>Eco Crystal J 5 inch Cartridge (Pack of 2)</t>
  </si>
  <si>
    <t>R22ZQT5S2PIBQO,RP1O8SOYEEI2L,RUUA046AAE2O4,R9EFKXYBWPGEM,R3CVDJ2J9QIOBM,R23QZ7HVMFQB5P,R37GCUOM2FLA5S,R19K6RVW961VVG</t>
  </si>
  <si>
    <t>B07VZYMQNZ</t>
  </si>
  <si>
    <t>Borosil Rio 1.5 L Electric Kettle, Stainless Steel Inner Body, Boil Water For Tea, Coffee, Soup, Silver</t>
  </si>
  <si>
    <t>R3BXPMFHV4SWWY,R38TTJ6VHIUZWV,RWDME913KW45B,R1K3HET5H2KKAR,R2274AOJUMM3KD,R3TWY3L3AL5FYY,R3AUNSDP9VKTBV,R37L9U3PHOUSZ1</t>
  </si>
  <si>
    <t>B01L7C4IU2</t>
  </si>
  <si>
    <t>Havells Ambrose 1200mm Ceiling Fan (Pearl White Wood)</t>
  </si>
  <si>
    <t>R2LQDV6ZW6PDCN,R1UOQIASAHX1RT,R1JFI2SFXY2RHT,R2E769627S4MC8,R2OJJNFKCULCQ5,R2HF7T1QUVDRRY,R301AKJI57TYXO,R3JE7DP45RMLLE</t>
  </si>
  <si>
    <t>B09H7JDJCW</t>
  </si>
  <si>
    <t>PHILIPS Drip Coffee Maker HD7432/20, 0.6 L, Ideal for 2-7 cups, Black, Medium</t>
  </si>
  <si>
    <t>R1DRVWDPCVUHMK,R23XQ10QUS68QY,R2KDJ8P8S6G9O3,R3H5V5Q927ZRI7,R31AIVLTBLTZZL,R17RUD99JNP3QE,R2B2ZOL2SLVIWS,R2DPWOUGJP73L1</t>
  </si>
  <si>
    <t>B07F6GXNPB</t>
  </si>
  <si>
    <t>Eureka Forbes Euroclean Paper Vacuum Cleaner Dust Bags for Excel, Ace, 300, Jet Models - Set of 10</t>
  </si>
  <si>
    <t>Home&amp;Kitchen|Kitchen&amp;HomeAppliances|Vacuum,Cleaning&amp;Ironing|Vacuums&amp;FloorCare|VacuumAccessories|VacuumBags|HandheldBags</t>
  </si>
  <si>
    <t>R2K8VZSTF6Y1UH,R30LKPXEPE0CZE,R2714DP5UNSOQ,R1SR34QE2CLNQX,R33PWFEYQMQH30,R1JCIP3VLGLT7E,R2C96SQWZU7SM4,R2QG25I5PKC8ZD</t>
  </si>
  <si>
    <t>B0B97D658R</t>
  </si>
  <si>
    <t>Larrito wooden Cool Mist Humidifiers Essential Oil Diffuser Aroma Air Humidifier with Colorful Change for Car, Office, Babies, humidifiers for home, air humidifier for room (WOODEN HUMIDIFIRE-A)</t>
  </si>
  <si>
    <t>RP44N8NRPVZ64,R1FETO75Q18Y6N,R3QS7GCDG4CKQ5,R1OAWG0HEQ62FT,R32BTYN4QF56J9,R1D0MOCMENKIT1,R3V1DRV00BSNS5,R2CVEAXB0MKT2Q</t>
  </si>
  <si>
    <t>B09NFSHCWN</t>
  </si>
  <si>
    <t>Hilton Quartz Heater 400/800-Watt ISI 2 Rods Multi Mode Heater Long Lasting Quick Heating Extremely Warm (Grey)</t>
  </si>
  <si>
    <t>R3PHYNEGUHVNDJ,R3U3Q0ET3JUC76,R1AJYRLEYBQKHQ,RIJ0LF1TCS88U,R1U7C8WLUNQGS1,R1G0KB7WIUAYV6,RH81LB9FFSVDB,R8LK8I42MTY6L</t>
  </si>
  <si>
    <t>B076VQS87V</t>
  </si>
  <si>
    <t>Syska SDI-07 1000 W Stellar with Golden American Heritage Soleplate Dry Iron (Blue)</t>
  </si>
  <si>
    <t>R37X0IRA8XP1DZ,RYGZ67N1YAQ1V,R1RC5PYP8XJQ7F,RSQJ9ZHLKQ8HS,R1HWV58EX5INPJ,R2CBZ8US6D3TFW,R94RMNAVSZNCT,RIP6JERBIMOOZ</t>
  </si>
  <si>
    <t>B09LMMFW3S</t>
  </si>
  <si>
    <t>IKEA Milk Frother for Your Milk, Coffee,(Cold and hot Drinks), Black</t>
  </si>
  <si>
    <t>R1K0ML8QPZZSH7,R1VJZH5L1SRLPA,R2TTZ6Y61C1955,RYRQ7HQ4WDD0R,R24V2VP33R7Q4Z,R1F215HE3H6ZGT,R1YT2C41FFR9NG,R2UR2X3ZHZC5MU</t>
  </si>
  <si>
    <t>B0BBLHTRM9</t>
  </si>
  <si>
    <t>IONIX Tap filter Multilayer | Activated Carbon Faucet Water Filters Universal Interface Home Kitchen Faucet Tap Water Clean Purifier Filter Cartridge Five Layer Water Filter-Pack of 1</t>
  </si>
  <si>
    <t>R9GL8284FSYUG,R1Q6Z3DZDJMDPN,R25CLTZM7X33KC,R3EZN6N234M56M,R3V5ZJK278N7DE,R2D7IYLDOK44OG,R3E1T8ZS17TP57,R388P83LV3P6PH</t>
  </si>
  <si>
    <t>B0BJYSCWFQ</t>
  </si>
  <si>
    <t>Kitchengenix's Mini Waffle Maker 4 Inch- 350 Watts: Stainless Steel Non-Stick Electric Iron Machine for Individual Belgian Waffles, Pan Cakes, Paninis or Other Snacks (Red)</t>
  </si>
  <si>
    <t>R3333X2IOK8J6C,R3UBMYP1E5RM5Z,R38CR6UCL8Z5F,R1NJ40Y3GL2XGK,R1MQP6KOMV9PHC,R2NTVG1I8CIRDI,REQ0A5BYHG678,R208N2LRQAPM3F</t>
  </si>
  <si>
    <t>B0187F2IOK</t>
  </si>
  <si>
    <t>Bajaj HM-01 Powerful 250W Hand Mixer, Black</t>
  </si>
  <si>
    <t>R1BR8BOPOWGU0F,R3EATDEV562Z39,R1BISP21J4W67Z,R371Z2WNIHW6BE,R1DUEJXRERZVJ9,R1C2TIDQCPNW4A,R1KWEO556IO34F,R2Z4EQK80846LQ</t>
  </si>
  <si>
    <t>B0B8CB7MHW</t>
  </si>
  <si>
    <t>KNOWZA Electric Handheld Milk Wand Mixer Frother for Latte Coffee Hot Milk, Milk Frother for Coffee, Egg Beater, Hand Blender, Coffee Beater (BLACK COFFEE BEATER)</t>
  </si>
  <si>
    <t>R18ND09BJJWOI1,R35PEU0UI25EJQ,R1PUXDH1YJ1C7P,R3MYQMWYBPFNCE,R27R9HRO9LGATW,R6VNO2JYF3N4U,R23OWJ2539E2YY,R20Z8QRT7O6F3H</t>
  </si>
  <si>
    <t>B07K19NYZ8</t>
  </si>
  <si>
    <t>Usha Hc 812 T Thermo Fan Room Heater</t>
  </si>
  <si>
    <t>RYWL8U25UKVRN,R2OZKOAWL1O0AK,R20H2HQK57AY6M,R8D71Z6FT69SZ,R1SHRMSVKCLPBV,RL642290VV0FY,RY9QSE50DS1XF,R3G6DENLSHD8FG</t>
  </si>
  <si>
    <t>B08ZXZ362Z</t>
  </si>
  <si>
    <t>akiara - Makes life easy Mini Sewing Machine for Home Tailoring use | Mini Silai Machine with Sewing Kit Set Sewing Box with Thread Scissors, Needle All in One Sewing Accessories (White &amp; Purple)</t>
  </si>
  <si>
    <t>R35122PFZXLW77,R20F9Z88XI969Z,R32BCA8W6W1KIF,R8IJQ4BCU3EYB,R1U0ELVGODA4FE,RK6G1OA2NXLKX,RSPH5EIECZOR0,R39210FVK81Z0W</t>
  </si>
  <si>
    <t>B00GHL8VP2</t>
  </si>
  <si>
    <t>USHA 1212 PTC with Adjustable Thermostat Fan Heater (Black/Brown, 1500-Watts).</t>
  </si>
  <si>
    <t>R1T19FVDX8Z7T2,R1E1AMYN17K7HJ,R20AXB80IQO0DK,R2N3QQAXIBYD1U,R23O6CFX5FQGEH,R28PM4P5ZGL5B9,R3I7005LCPIHBK,R14X0EVJHHB3B1</t>
  </si>
  <si>
    <t>B0B9JZW1SQ</t>
  </si>
  <si>
    <t>4 in 1 Handheld Electric Vegetable Cutter Set,Wireless Food Processor Electric Food Chopper for Garlic Chili Pepper Onion Ginger Celery Meat with Brush</t>
  </si>
  <si>
    <t>R3N2A5DV7IPG6R,RXX6FP17PFNBS,R1JENN8Y0UV8G,RXPE5ZQ9LKS94,RGJ8L0BDZJ7U8,R3122SJIEKZ4O2</t>
  </si>
  <si>
    <t>B00TI8E7BI</t>
  </si>
  <si>
    <t>Philips HD9306/06 1.5-Litre Electric Kettle (Multicolor)</t>
  </si>
  <si>
    <t>R252H4TFMWK9L7,R3SAFGRVGD7GTV,R1FVCFYT4SGY76,R2437QVPEQFXQ6,R2H5VGCES0DGQY,R1DO5MB8H8GCUI,R10I87E4DVQPCL,R39U1YGSKUXRN6</t>
  </si>
  <si>
    <t>B07J9KXQCC</t>
  </si>
  <si>
    <t>Libra Room Heater for Home, Room Heaters Home for Winter, Electric Heater with 2000 Watts Power as per IS Specification for Small to Medium Rooms - FH12 (Grey)</t>
  </si>
  <si>
    <t>R363CESXF8MX1J,RPFBIUJQY7U8J,R1RANSDWMZLOFX,R2KRLWEGK8WRUV,RJT2AYA3VYJKW,RED9KLRCGWVCA,R8AVX9DP1CA8T,R27B8CDIU1PSLD</t>
  </si>
  <si>
    <t>B0B3JSWG81</t>
  </si>
  <si>
    <t>NGI Store 2 Pieces Pet Hair Removers for Your Laundry Catcher Lint Remover for Washing Machine Lint Remover Reusable Portable Silica Gel Clothes Washer Dryer Floating Ball</t>
  </si>
  <si>
    <t>R18OKMWGX8SA0L</t>
  </si>
  <si>
    <t>B08L7J3T31</t>
  </si>
  <si>
    <t>Noir Aqua - 5pcs PP Spun Filter + 1 Spanner | for All Types of RO Water purifiers (5 Piece, White, 10 Inch, 5 Micron) - RO Spun Filter Cartridge Sponge Replacement Water Filter Candle</t>
  </si>
  <si>
    <t>R3G3XFHPBFF0E8,R3C0BZCD32EIGW,R2EBVBCN9QPD9R,R9SAQHLVMF9ON,R3P4WQ85WREE09,RE1AN3DMA316N,R3BKQ2HLTYB0G4,R28M0VG1XQJLQ3</t>
  </si>
  <si>
    <t>B01M6453MB</t>
  </si>
  <si>
    <t>Prestige Delight PRWO Electric Rice Cooker (1 L, White)</t>
  </si>
  <si>
    <t>R3DDL2UPKQ2CK9,R2SYYU1OATVIU5,R1VM993161IYRW,R28K4Y5JF23GNU,R2KM7BT1FRZOYU,R2KQMTZQ5QCIP6,R1VWQ34O0MNDLC,R2GBEWZ5FISS7X</t>
  </si>
  <si>
    <t>B009P2LIL4</t>
  </si>
  <si>
    <t>Bajaj Majesty RX10 2000 Watts Heat Convector Room Heater (White, ISI Approved)</t>
  </si>
  <si>
    <t>R1TLRJVW4STY5I,R2O455KRN493R1,R3Q5MVGBRIAS2G,RDUWK5R7MYO0F,R2PLXU82PLNOS,R3OGEQWZH4DYFA,R5I0WH8YY7K9V,R1MC4M4R6ZDUBE</t>
  </si>
  <si>
    <t>B00J5DYCCA</t>
  </si>
  <si>
    <t>Havells Ventil Air DSP 230mm Exhaust Fan (Pista Green)</t>
  </si>
  <si>
    <t>R39Q2Y79MM9SWK,R3079BG1NIH6MB,R29A31ZELTZNJM,RQ7XAO5UTJQZT,R223OFAZGIK4X7,R27WMZV25K3TN1,R302QB4GVL3F8T,RBZRSE5J6HCF3</t>
  </si>
  <si>
    <t>B01486F4G6</t>
  </si>
  <si>
    <t>Borosil Jumbo 1000-Watt Grill Sandwich Maker (Black)</t>
  </si>
  <si>
    <t>R20RBRZ0WEUJT9,ROKIFK9R2ISSE,R30EEG2FNJSN5I,R2ZC03S4QXOW4Y,R186H8YW34BQD5,R10NC3D321N59G,REKF75G4SOAOX,R2G0ZT4JQX322I</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</si>
</sst>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09]#,##0.00_);[Red]\([$₹-4009]#,##0.00\)"/>
    <numFmt numFmtId="179" formatCode="0.0_);[Red]\(0.0\)"/>
    <numFmt numFmtId="180" formatCode="0_);[Red]\(0\)"/>
  </numFmts>
  <fonts count="22">
    <font>
      <sz val="11"/>
      <color theme="1"/>
      <name val="Calibri"/>
      <charset val="134"/>
      <scheme val="minor"/>
    </font>
    <font>
      <b/>
      <sz val="12"/>
      <color theme="1"/>
      <name val="Times New Roman"/>
      <charset val="134"/>
    </font>
    <font>
      <sz val="12"/>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4">
    <xf numFmtId="0" fontId="0" fillId="0" borderId="0" xfId="0">
      <alignment vertical="center"/>
    </xf>
    <xf numFmtId="0" fontId="1" fillId="0" borderId="0" xfId="0" applyFont="1" applyFill="1" applyAlignment="1"/>
    <xf numFmtId="49" fontId="1" fillId="0" borderId="0" xfId="0" applyNumberFormat="1" applyFont="1" applyFill="1" applyAlignment="1"/>
    <xf numFmtId="178" fontId="1" fillId="0" borderId="0" xfId="0" applyNumberFormat="1" applyFont="1" applyFill="1" applyAlignment="1"/>
    <xf numFmtId="0" fontId="2" fillId="0" borderId="0" xfId="0" applyFont="1" applyFill="1" applyAlignment="1"/>
    <xf numFmtId="178" fontId="2" fillId="0" borderId="0" xfId="0" applyNumberFormat="1" applyFont="1" applyFill="1" applyAlignment="1"/>
    <xf numFmtId="9" fontId="1" fillId="0" borderId="0" xfId="0" applyNumberFormat="1" applyFont="1" applyFill="1" applyAlignment="1"/>
    <xf numFmtId="179" fontId="1" fillId="0" borderId="0" xfId="0" applyNumberFormat="1" applyFont="1" applyFill="1" applyAlignment="1"/>
    <xf numFmtId="38" fontId="1" fillId="0" borderId="0" xfId="1" applyNumberFormat="1" applyFont="1" applyAlignment="1"/>
    <xf numFmtId="9" fontId="2" fillId="0" borderId="0" xfId="0" applyNumberFormat="1" applyFont="1" applyFill="1" applyAlignment="1"/>
    <xf numFmtId="179" fontId="2" fillId="0" borderId="0" xfId="0" applyNumberFormat="1" applyFont="1" applyFill="1" applyAlignment="1"/>
    <xf numFmtId="38" fontId="2" fillId="0" borderId="0" xfId="1" applyNumberFormat="1" applyFont="1" applyAlignment="1"/>
    <xf numFmtId="180" fontId="1" fillId="0" borderId="0" xfId="0" applyNumberFormat="1" applyFont="1" applyFill="1" applyAlignment="1"/>
    <xf numFmtId="180" fontId="2" fillId="0" borderId="0" xfId="0" applyNumberFormat="1"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349"/>
  <sheetViews>
    <sheetView tabSelected="1" workbookViewId="0">
      <selection activeCell="N7" sqref="N7"/>
    </sheetView>
  </sheetViews>
  <sheetFormatPr defaultColWidth="9.14285714285714" defaultRowHeight="15"/>
  <cols>
    <col min="7" max="7" width="17.1428571428571" customWidth="1"/>
    <col min="8" max="8" width="19.1428571428571" customWidth="1"/>
  </cols>
  <sheetData>
    <row r="1" ht="15.75" spans="1:17">
      <c r="A1" s="1" t="s">
        <v>0</v>
      </c>
      <c r="B1" s="1" t="s">
        <v>1</v>
      </c>
      <c r="C1" s="1" t="s">
        <v>2</v>
      </c>
      <c r="D1" s="2" t="s">
        <v>3</v>
      </c>
      <c r="E1" s="2" t="s">
        <v>4</v>
      </c>
      <c r="F1" s="3" t="s">
        <v>5</v>
      </c>
      <c r="G1" s="3" t="s">
        <v>6</v>
      </c>
      <c r="H1" s="3" t="s">
        <v>7</v>
      </c>
      <c r="I1" s="6" t="s">
        <v>8</v>
      </c>
      <c r="J1" s="6" t="s">
        <v>9</v>
      </c>
      <c r="K1" s="7" t="s">
        <v>10</v>
      </c>
      <c r="L1" s="7" t="s">
        <v>11</v>
      </c>
      <c r="M1" s="7" t="s">
        <v>12</v>
      </c>
      <c r="N1" s="8" t="s">
        <v>13</v>
      </c>
      <c r="O1" s="1" t="s">
        <v>14</v>
      </c>
      <c r="P1" s="1" t="s">
        <v>15</v>
      </c>
      <c r="Q1" s="12" t="s">
        <v>16</v>
      </c>
    </row>
    <row r="2" ht="15.75" spans="1:17">
      <c r="A2" s="4" t="s">
        <v>17</v>
      </c>
      <c r="B2" s="4" t="s">
        <v>18</v>
      </c>
      <c r="C2" s="4" t="str">
        <f t="shared" ref="C2:C65" si="0">LEFT(B2,FIND(" ",B2))</f>
        <v>Wayona </v>
      </c>
      <c r="D2" s="4" t="s">
        <v>19</v>
      </c>
      <c r="E2" s="4" t="str">
        <f t="shared" ref="E2:E65" si="1">LEFT(D2,FIND("|",D2)-1)</f>
        <v>Computers&amp;Accessories</v>
      </c>
      <c r="F2" s="5">
        <v>399</v>
      </c>
      <c r="G2" s="5">
        <v>1099</v>
      </c>
      <c r="H2" s="5">
        <f t="shared" ref="H2:H65" si="2">G2*N2</f>
        <v>26671631</v>
      </c>
      <c r="I2" s="9" t="str">
        <f t="shared" ref="I2:I65" si="3">IF(F2&lt;200," &lt;₹200",IF(F2&lt;=500,"₹200–₹500","&gt;₹500"))</f>
        <v>₹200–₹500</v>
      </c>
      <c r="J2" s="9">
        <v>0.64</v>
      </c>
      <c r="K2" s="10" t="str">
        <f t="shared" ref="K2:K65" si="4">IF(J2&gt;=50%,"50% or more","&lt;50%")</f>
        <v>50% or more</v>
      </c>
      <c r="L2" s="10" t="str">
        <f t="shared" ref="L2:L65" si="5">IF(J2&lt;=25%,"0-25%",IF(J2&lt;=50%,"26-50%",IF(J2&lt;=75%,"51-75%","76-100%")))</f>
        <v>51-75%</v>
      </c>
      <c r="M2" s="10">
        <v>4.2</v>
      </c>
      <c r="N2" s="11">
        <v>24269</v>
      </c>
      <c r="O2" s="10">
        <f t="shared" ref="O2:O65" si="6">M2*Q2</f>
        <v>33.6</v>
      </c>
      <c r="P2" s="4" t="s">
        <v>20</v>
      </c>
      <c r="Q2" s="13">
        <f t="shared" ref="Q2:Q65" si="7">COUNTA(_xlfn.TEXTSPLIT(P2,,","))</f>
        <v>8</v>
      </c>
    </row>
    <row r="3" ht="15.75" spans="1:17">
      <c r="A3" s="4" t="s">
        <v>21</v>
      </c>
      <c r="B3" s="4" t="s">
        <v>22</v>
      </c>
      <c r="C3" s="4" t="str">
        <f t="shared" si="0"/>
        <v>Ambrane </v>
      </c>
      <c r="D3" s="4" t="s">
        <v>19</v>
      </c>
      <c r="E3" s="4" t="str">
        <f t="shared" si="1"/>
        <v>Computers&amp;Accessories</v>
      </c>
      <c r="F3" s="5">
        <v>199</v>
      </c>
      <c r="G3" s="5">
        <v>349</v>
      </c>
      <c r="H3" s="5">
        <f t="shared" si="2"/>
        <v>15353906</v>
      </c>
      <c r="I3" s="9" t="str">
        <f t="shared" si="3"/>
        <v> &lt;₹200</v>
      </c>
      <c r="J3" s="9">
        <v>0.43</v>
      </c>
      <c r="K3" s="10" t="str">
        <f t="shared" si="4"/>
        <v>&lt;50%</v>
      </c>
      <c r="L3" s="10" t="str">
        <f t="shared" si="5"/>
        <v>26-50%</v>
      </c>
      <c r="M3" s="10">
        <v>4</v>
      </c>
      <c r="N3" s="11">
        <v>43994</v>
      </c>
      <c r="O3" s="10">
        <f t="shared" si="6"/>
        <v>32</v>
      </c>
      <c r="P3" s="4" t="s">
        <v>23</v>
      </c>
      <c r="Q3" s="13">
        <f t="shared" si="7"/>
        <v>8</v>
      </c>
    </row>
    <row r="4" ht="15.75" spans="1:17">
      <c r="A4" s="4" t="s">
        <v>24</v>
      </c>
      <c r="B4" s="4" t="s">
        <v>25</v>
      </c>
      <c r="C4" s="4" t="str">
        <f t="shared" si="0"/>
        <v>Sounce </v>
      </c>
      <c r="D4" s="4" t="s">
        <v>19</v>
      </c>
      <c r="E4" s="4" t="str">
        <f t="shared" si="1"/>
        <v>Computers&amp;Accessories</v>
      </c>
      <c r="F4" s="5">
        <v>199</v>
      </c>
      <c r="G4" s="5">
        <v>1899</v>
      </c>
      <c r="H4" s="5">
        <f t="shared" si="2"/>
        <v>15055272</v>
      </c>
      <c r="I4" s="9" t="str">
        <f t="shared" si="3"/>
        <v> &lt;₹200</v>
      </c>
      <c r="J4" s="9">
        <v>0.9</v>
      </c>
      <c r="K4" s="10" t="str">
        <f t="shared" si="4"/>
        <v>50% or more</v>
      </c>
      <c r="L4" s="10" t="str">
        <f t="shared" si="5"/>
        <v>76-100%</v>
      </c>
      <c r="M4" s="10">
        <v>3.9</v>
      </c>
      <c r="N4" s="11">
        <v>7928</v>
      </c>
      <c r="O4" s="10">
        <f t="shared" si="6"/>
        <v>31.2</v>
      </c>
      <c r="P4" s="4" t="s">
        <v>26</v>
      </c>
      <c r="Q4" s="13">
        <f t="shared" si="7"/>
        <v>8</v>
      </c>
    </row>
    <row r="5" ht="15.75" spans="1:17">
      <c r="A5" s="4" t="s">
        <v>27</v>
      </c>
      <c r="B5" s="4" t="s">
        <v>28</v>
      </c>
      <c r="C5" s="4" t="str">
        <f t="shared" si="0"/>
        <v>boAt </v>
      </c>
      <c r="D5" s="4" t="s">
        <v>19</v>
      </c>
      <c r="E5" s="4" t="str">
        <f t="shared" si="1"/>
        <v>Computers&amp;Accessories</v>
      </c>
      <c r="F5" s="5">
        <v>329</v>
      </c>
      <c r="G5" s="5">
        <v>699</v>
      </c>
      <c r="H5" s="5">
        <f t="shared" si="2"/>
        <v>65959737</v>
      </c>
      <c r="I5" s="9" t="str">
        <f t="shared" si="3"/>
        <v>₹200–₹500</v>
      </c>
      <c r="J5" s="9">
        <v>0.53</v>
      </c>
      <c r="K5" s="10" t="str">
        <f t="shared" si="4"/>
        <v>50% or more</v>
      </c>
      <c r="L5" s="10" t="str">
        <f t="shared" si="5"/>
        <v>51-75%</v>
      </c>
      <c r="M5" s="10">
        <v>4.2</v>
      </c>
      <c r="N5" s="11">
        <v>94363</v>
      </c>
      <c r="O5" s="10">
        <f t="shared" si="6"/>
        <v>33.6</v>
      </c>
      <c r="P5" s="4" t="s">
        <v>29</v>
      </c>
      <c r="Q5" s="13">
        <f t="shared" si="7"/>
        <v>8</v>
      </c>
    </row>
    <row r="6" ht="15.75" spans="1:17">
      <c r="A6" s="4" t="s">
        <v>30</v>
      </c>
      <c r="B6" s="4" t="s">
        <v>31</v>
      </c>
      <c r="C6" s="4" t="str">
        <f t="shared" si="0"/>
        <v>Portronics </v>
      </c>
      <c r="D6" s="4" t="s">
        <v>19</v>
      </c>
      <c r="E6" s="4" t="str">
        <f t="shared" si="1"/>
        <v>Computers&amp;Accessories</v>
      </c>
      <c r="F6" s="5">
        <v>154</v>
      </c>
      <c r="G6" s="5">
        <v>399</v>
      </c>
      <c r="H6" s="5">
        <f t="shared" si="2"/>
        <v>6745095</v>
      </c>
      <c r="I6" s="9" t="str">
        <f t="shared" si="3"/>
        <v> &lt;₹200</v>
      </c>
      <c r="J6" s="9">
        <v>0.61</v>
      </c>
      <c r="K6" s="10" t="str">
        <f t="shared" si="4"/>
        <v>50% or more</v>
      </c>
      <c r="L6" s="10" t="str">
        <f t="shared" si="5"/>
        <v>51-75%</v>
      </c>
      <c r="M6" s="10">
        <v>4.2</v>
      </c>
      <c r="N6" s="11">
        <v>16905</v>
      </c>
      <c r="O6" s="10">
        <f t="shared" si="6"/>
        <v>33.6</v>
      </c>
      <c r="P6" s="4" t="s">
        <v>32</v>
      </c>
      <c r="Q6" s="13">
        <f t="shared" si="7"/>
        <v>8</v>
      </c>
    </row>
    <row r="7" ht="15.75" spans="1:17">
      <c r="A7" s="4" t="s">
        <v>33</v>
      </c>
      <c r="B7" s="4" t="s">
        <v>34</v>
      </c>
      <c r="C7" s="4" t="str">
        <f t="shared" si="0"/>
        <v>pTron </v>
      </c>
      <c r="D7" s="4" t="s">
        <v>19</v>
      </c>
      <c r="E7" s="4" t="str">
        <f t="shared" si="1"/>
        <v>Computers&amp;Accessories</v>
      </c>
      <c r="F7" s="5">
        <v>149</v>
      </c>
      <c r="G7" s="5">
        <v>1000</v>
      </c>
      <c r="H7" s="5">
        <f t="shared" si="2"/>
        <v>24871000</v>
      </c>
      <c r="I7" s="9" t="str">
        <f t="shared" si="3"/>
        <v> &lt;₹200</v>
      </c>
      <c r="J7" s="9">
        <v>0.85</v>
      </c>
      <c r="K7" s="10" t="str">
        <f t="shared" si="4"/>
        <v>50% or more</v>
      </c>
      <c r="L7" s="10" t="str">
        <f t="shared" si="5"/>
        <v>76-100%</v>
      </c>
      <c r="M7" s="10">
        <v>3.9</v>
      </c>
      <c r="N7" s="11">
        <v>24871</v>
      </c>
      <c r="O7" s="10">
        <f t="shared" si="6"/>
        <v>31.2</v>
      </c>
      <c r="P7" s="4" t="s">
        <v>35</v>
      </c>
      <c r="Q7" s="13">
        <f t="shared" si="7"/>
        <v>8</v>
      </c>
    </row>
    <row r="8" ht="15.75" spans="1:17">
      <c r="A8" s="4" t="s">
        <v>36</v>
      </c>
      <c r="B8" s="4" t="s">
        <v>37</v>
      </c>
      <c r="C8" s="4" t="str">
        <f t="shared" si="0"/>
        <v>boAt </v>
      </c>
      <c r="D8" s="4" t="s">
        <v>19</v>
      </c>
      <c r="E8" s="4" t="str">
        <f t="shared" si="1"/>
        <v>Computers&amp;Accessories</v>
      </c>
      <c r="F8" s="5">
        <v>176.63</v>
      </c>
      <c r="G8" s="5">
        <v>499</v>
      </c>
      <c r="H8" s="5">
        <f t="shared" si="2"/>
        <v>7578812</v>
      </c>
      <c r="I8" s="9" t="str">
        <f t="shared" si="3"/>
        <v> &lt;₹200</v>
      </c>
      <c r="J8" s="9">
        <v>0.65</v>
      </c>
      <c r="K8" s="10" t="str">
        <f t="shared" si="4"/>
        <v>50% or more</v>
      </c>
      <c r="L8" s="10" t="str">
        <f t="shared" si="5"/>
        <v>51-75%</v>
      </c>
      <c r="M8" s="10">
        <v>4.1</v>
      </c>
      <c r="N8" s="11">
        <v>15188</v>
      </c>
      <c r="O8" s="10">
        <f t="shared" si="6"/>
        <v>32.8</v>
      </c>
      <c r="P8" s="4" t="s">
        <v>38</v>
      </c>
      <c r="Q8" s="13">
        <f t="shared" si="7"/>
        <v>8</v>
      </c>
    </row>
    <row r="9" ht="15.75" spans="1:17">
      <c r="A9" s="4" t="s">
        <v>39</v>
      </c>
      <c r="B9" s="4" t="s">
        <v>40</v>
      </c>
      <c r="C9" s="4" t="str">
        <f t="shared" si="0"/>
        <v>MI </v>
      </c>
      <c r="D9" s="4" t="s">
        <v>19</v>
      </c>
      <c r="E9" s="4" t="str">
        <f t="shared" si="1"/>
        <v>Computers&amp;Accessories</v>
      </c>
      <c r="F9" s="5">
        <v>229</v>
      </c>
      <c r="G9" s="5">
        <v>299</v>
      </c>
      <c r="H9" s="5">
        <f t="shared" si="2"/>
        <v>9092889</v>
      </c>
      <c r="I9" s="9" t="str">
        <f t="shared" si="3"/>
        <v>₹200–₹500</v>
      </c>
      <c r="J9" s="9">
        <v>0.23</v>
      </c>
      <c r="K9" s="10" t="str">
        <f t="shared" si="4"/>
        <v>&lt;50%</v>
      </c>
      <c r="L9" s="10" t="str">
        <f t="shared" si="5"/>
        <v>0-25%</v>
      </c>
      <c r="M9" s="10">
        <v>4.3</v>
      </c>
      <c r="N9" s="11">
        <v>30411</v>
      </c>
      <c r="O9" s="10">
        <f t="shared" si="6"/>
        <v>34.4</v>
      </c>
      <c r="P9" s="4" t="s">
        <v>41</v>
      </c>
      <c r="Q9" s="13">
        <f t="shared" si="7"/>
        <v>8</v>
      </c>
    </row>
    <row r="10" ht="15.75" spans="1:17">
      <c r="A10" s="4" t="s">
        <v>42</v>
      </c>
      <c r="B10" s="4" t="s">
        <v>43</v>
      </c>
      <c r="C10" s="4" t="str">
        <f t="shared" si="0"/>
        <v>TP-Link </v>
      </c>
      <c r="D10" s="4" t="s">
        <v>44</v>
      </c>
      <c r="E10" s="4" t="str">
        <f t="shared" si="1"/>
        <v>Computers&amp;Accessories</v>
      </c>
      <c r="F10" s="5">
        <v>499</v>
      </c>
      <c r="G10" s="5">
        <v>999</v>
      </c>
      <c r="H10" s="5">
        <f t="shared" si="2"/>
        <v>179511309</v>
      </c>
      <c r="I10" s="9" t="str">
        <f t="shared" si="3"/>
        <v>₹200–₹500</v>
      </c>
      <c r="J10" s="9">
        <v>0.5</v>
      </c>
      <c r="K10" s="10" t="str">
        <f t="shared" si="4"/>
        <v>50% or more</v>
      </c>
      <c r="L10" s="10" t="str">
        <f t="shared" si="5"/>
        <v>26-50%</v>
      </c>
      <c r="M10" s="10">
        <v>4.2</v>
      </c>
      <c r="N10" s="11">
        <v>179691</v>
      </c>
      <c r="O10" s="10">
        <f t="shared" si="6"/>
        <v>33.6</v>
      </c>
      <c r="P10" s="4" t="s">
        <v>45</v>
      </c>
      <c r="Q10" s="13">
        <f t="shared" si="7"/>
        <v>8</v>
      </c>
    </row>
    <row r="11" ht="15.75" spans="1:17">
      <c r="A11" s="4" t="s">
        <v>46</v>
      </c>
      <c r="B11" s="4" t="s">
        <v>47</v>
      </c>
      <c r="C11" s="4" t="str">
        <f t="shared" si="0"/>
        <v>Ambrane </v>
      </c>
      <c r="D11" s="4" t="s">
        <v>19</v>
      </c>
      <c r="E11" s="4" t="str">
        <f t="shared" si="1"/>
        <v>Computers&amp;Accessories</v>
      </c>
      <c r="F11" s="5">
        <v>199</v>
      </c>
      <c r="G11" s="5">
        <v>299</v>
      </c>
      <c r="H11" s="5">
        <f t="shared" si="2"/>
        <v>13154206</v>
      </c>
      <c r="I11" s="9" t="str">
        <f t="shared" si="3"/>
        <v> &lt;₹200</v>
      </c>
      <c r="J11" s="9">
        <v>0.33</v>
      </c>
      <c r="K11" s="10" t="str">
        <f t="shared" si="4"/>
        <v>&lt;50%</v>
      </c>
      <c r="L11" s="10" t="str">
        <f t="shared" si="5"/>
        <v>26-50%</v>
      </c>
      <c r="M11" s="10">
        <v>4</v>
      </c>
      <c r="N11" s="11">
        <v>43994</v>
      </c>
      <c r="O11" s="10">
        <f t="shared" si="6"/>
        <v>32</v>
      </c>
      <c r="P11" s="4" t="s">
        <v>23</v>
      </c>
      <c r="Q11" s="13">
        <f t="shared" si="7"/>
        <v>8</v>
      </c>
    </row>
    <row r="12" ht="15.75" spans="1:17">
      <c r="A12" s="4" t="s">
        <v>48</v>
      </c>
      <c r="B12" s="4" t="s">
        <v>49</v>
      </c>
      <c r="C12" s="4" t="str">
        <f t="shared" si="0"/>
        <v>Portronics </v>
      </c>
      <c r="D12" s="4" t="s">
        <v>19</v>
      </c>
      <c r="E12" s="4" t="str">
        <f t="shared" si="1"/>
        <v>Computers&amp;Accessories</v>
      </c>
      <c r="F12" s="5">
        <v>154</v>
      </c>
      <c r="G12" s="5">
        <v>339</v>
      </c>
      <c r="H12" s="5">
        <f t="shared" si="2"/>
        <v>4539549</v>
      </c>
      <c r="I12" s="9" t="str">
        <f t="shared" si="3"/>
        <v> &lt;₹200</v>
      </c>
      <c r="J12" s="9">
        <v>0.55</v>
      </c>
      <c r="K12" s="10" t="str">
        <f t="shared" si="4"/>
        <v>50% or more</v>
      </c>
      <c r="L12" s="10" t="str">
        <f t="shared" si="5"/>
        <v>51-75%</v>
      </c>
      <c r="M12" s="10">
        <v>4.3</v>
      </c>
      <c r="N12" s="11">
        <v>13391</v>
      </c>
      <c r="O12" s="10">
        <f t="shared" si="6"/>
        <v>34.4</v>
      </c>
      <c r="P12" s="4" t="s">
        <v>50</v>
      </c>
      <c r="Q12" s="13">
        <f t="shared" si="7"/>
        <v>8</v>
      </c>
    </row>
    <row r="13" ht="15.75" spans="1:17">
      <c r="A13" s="4" t="s">
        <v>51</v>
      </c>
      <c r="B13" s="4" t="s">
        <v>52</v>
      </c>
      <c r="C13" s="4" t="str">
        <f t="shared" si="0"/>
        <v>boAt </v>
      </c>
      <c r="D13" s="4" t="s">
        <v>19</v>
      </c>
      <c r="E13" s="4" t="str">
        <f t="shared" si="1"/>
        <v>Computers&amp;Accessories</v>
      </c>
      <c r="F13" s="5">
        <v>299</v>
      </c>
      <c r="G13" s="5">
        <v>799</v>
      </c>
      <c r="H13" s="5">
        <f t="shared" si="2"/>
        <v>75396037</v>
      </c>
      <c r="I13" s="9" t="str">
        <f t="shared" si="3"/>
        <v>₹200–₹500</v>
      </c>
      <c r="J13" s="9">
        <v>0.63</v>
      </c>
      <c r="K13" s="10" t="str">
        <f t="shared" si="4"/>
        <v>50% or more</v>
      </c>
      <c r="L13" s="10" t="str">
        <f t="shared" si="5"/>
        <v>51-75%</v>
      </c>
      <c r="M13" s="10">
        <v>4.2</v>
      </c>
      <c r="N13" s="11">
        <v>94363</v>
      </c>
      <c r="O13" s="10">
        <f t="shared" si="6"/>
        <v>33.6</v>
      </c>
      <c r="P13" s="4" t="s">
        <v>29</v>
      </c>
      <c r="Q13" s="13">
        <f t="shared" si="7"/>
        <v>8</v>
      </c>
    </row>
    <row r="14" ht="15.75" spans="1:17">
      <c r="A14" s="4" t="s">
        <v>53</v>
      </c>
      <c r="B14" s="4" t="s">
        <v>54</v>
      </c>
      <c r="C14" s="4" t="str">
        <f t="shared" si="0"/>
        <v>AmazonBasics </v>
      </c>
      <c r="D14" s="4" t="s">
        <v>55</v>
      </c>
      <c r="E14" s="4" t="str">
        <f t="shared" si="1"/>
        <v>Electronics</v>
      </c>
      <c r="F14" s="5">
        <v>219</v>
      </c>
      <c r="G14" s="5">
        <v>700</v>
      </c>
      <c r="H14" s="5">
        <f t="shared" si="2"/>
        <v>298881100</v>
      </c>
      <c r="I14" s="9" t="str">
        <f t="shared" si="3"/>
        <v>₹200–₹500</v>
      </c>
      <c r="J14" s="9">
        <v>0.69</v>
      </c>
      <c r="K14" s="10" t="str">
        <f t="shared" si="4"/>
        <v>50% or more</v>
      </c>
      <c r="L14" s="10" t="str">
        <f t="shared" si="5"/>
        <v>51-75%</v>
      </c>
      <c r="M14" s="10">
        <v>4.4</v>
      </c>
      <c r="N14" s="11">
        <v>426973</v>
      </c>
      <c r="O14" s="10">
        <f t="shared" si="6"/>
        <v>35.2</v>
      </c>
      <c r="P14" s="4" t="s">
        <v>56</v>
      </c>
      <c r="Q14" s="13">
        <f t="shared" si="7"/>
        <v>8</v>
      </c>
    </row>
    <row r="15" ht="15.75" spans="1:17">
      <c r="A15" s="4" t="s">
        <v>57</v>
      </c>
      <c r="B15" s="4" t="s">
        <v>58</v>
      </c>
      <c r="C15" s="4" t="str">
        <f t="shared" si="0"/>
        <v>Portronics </v>
      </c>
      <c r="D15" s="4" t="s">
        <v>19</v>
      </c>
      <c r="E15" s="4" t="str">
        <f t="shared" si="1"/>
        <v>Computers&amp;Accessories</v>
      </c>
      <c r="F15" s="5">
        <v>350</v>
      </c>
      <c r="G15" s="5">
        <v>899</v>
      </c>
      <c r="H15" s="5">
        <f t="shared" si="2"/>
        <v>2033538</v>
      </c>
      <c r="I15" s="9" t="str">
        <f t="shared" si="3"/>
        <v>₹200–₹500</v>
      </c>
      <c r="J15" s="9">
        <v>0.61</v>
      </c>
      <c r="K15" s="10" t="str">
        <f t="shared" si="4"/>
        <v>50% or more</v>
      </c>
      <c r="L15" s="10" t="str">
        <f t="shared" si="5"/>
        <v>51-75%</v>
      </c>
      <c r="M15" s="10">
        <v>4.2</v>
      </c>
      <c r="N15" s="11">
        <v>2262</v>
      </c>
      <c r="O15" s="10">
        <f t="shared" si="6"/>
        <v>33.6</v>
      </c>
      <c r="P15" s="4" t="s">
        <v>59</v>
      </c>
      <c r="Q15" s="13">
        <f t="shared" si="7"/>
        <v>8</v>
      </c>
    </row>
    <row r="16" ht="15.75" spans="1:17">
      <c r="A16" s="4" t="s">
        <v>60</v>
      </c>
      <c r="B16" s="4" t="s">
        <v>61</v>
      </c>
      <c r="C16" s="4" t="str">
        <f t="shared" si="0"/>
        <v>Portronics </v>
      </c>
      <c r="D16" s="4" t="s">
        <v>19</v>
      </c>
      <c r="E16" s="4" t="str">
        <f t="shared" si="1"/>
        <v>Computers&amp;Accessories</v>
      </c>
      <c r="F16" s="5">
        <v>159</v>
      </c>
      <c r="G16" s="5">
        <v>399</v>
      </c>
      <c r="H16" s="5">
        <f t="shared" si="2"/>
        <v>1902432</v>
      </c>
      <c r="I16" s="9" t="str">
        <f t="shared" si="3"/>
        <v> &lt;₹200</v>
      </c>
      <c r="J16" s="9">
        <v>0.6</v>
      </c>
      <c r="K16" s="10" t="str">
        <f t="shared" si="4"/>
        <v>50% or more</v>
      </c>
      <c r="L16" s="10" t="str">
        <f t="shared" si="5"/>
        <v>51-75%</v>
      </c>
      <c r="M16" s="10">
        <v>4.1</v>
      </c>
      <c r="N16" s="11">
        <v>4768</v>
      </c>
      <c r="O16" s="10">
        <f t="shared" si="6"/>
        <v>32.8</v>
      </c>
      <c r="P16" s="4" t="s">
        <v>62</v>
      </c>
      <c r="Q16" s="13">
        <f t="shared" si="7"/>
        <v>8</v>
      </c>
    </row>
    <row r="17" ht="15.75" spans="1:17">
      <c r="A17" s="4" t="s">
        <v>63</v>
      </c>
      <c r="B17" s="4" t="s">
        <v>64</v>
      </c>
      <c r="C17" s="4" t="str">
        <f t="shared" si="0"/>
        <v>MI </v>
      </c>
      <c r="D17" s="4" t="s">
        <v>19</v>
      </c>
      <c r="E17" s="4" t="str">
        <f t="shared" si="1"/>
        <v>Computers&amp;Accessories</v>
      </c>
      <c r="F17" s="5">
        <v>349</v>
      </c>
      <c r="G17" s="5">
        <v>399</v>
      </c>
      <c r="H17" s="5">
        <f t="shared" si="2"/>
        <v>7484043</v>
      </c>
      <c r="I17" s="9" t="str">
        <f t="shared" si="3"/>
        <v>₹200–₹500</v>
      </c>
      <c r="J17" s="9">
        <v>0.13</v>
      </c>
      <c r="K17" s="10" t="str">
        <f t="shared" si="4"/>
        <v>&lt;50%</v>
      </c>
      <c r="L17" s="10" t="str">
        <f t="shared" si="5"/>
        <v>0-25%</v>
      </c>
      <c r="M17" s="10">
        <v>4.4</v>
      </c>
      <c r="N17" s="11">
        <v>18757</v>
      </c>
      <c r="O17" s="10">
        <f t="shared" si="6"/>
        <v>35.2</v>
      </c>
      <c r="P17" s="4" t="s">
        <v>65</v>
      </c>
      <c r="Q17" s="13">
        <f t="shared" si="7"/>
        <v>8</v>
      </c>
    </row>
    <row r="18" ht="15.75" spans="1:17">
      <c r="A18" s="4" t="s">
        <v>66</v>
      </c>
      <c r="B18" s="4" t="s">
        <v>67</v>
      </c>
      <c r="C18" s="4" t="str">
        <f t="shared" si="0"/>
        <v>MI </v>
      </c>
      <c r="D18" s="4" t="s">
        <v>68</v>
      </c>
      <c r="E18" s="4" t="str">
        <f t="shared" si="1"/>
        <v>Electronics</v>
      </c>
      <c r="F18" s="5">
        <v>13999</v>
      </c>
      <c r="G18" s="5">
        <v>24999</v>
      </c>
      <c r="H18" s="5">
        <f t="shared" si="2"/>
        <v>820967160</v>
      </c>
      <c r="I18" s="9" t="str">
        <f t="shared" si="3"/>
        <v>&gt;₹500</v>
      </c>
      <c r="J18" s="9">
        <v>0.44</v>
      </c>
      <c r="K18" s="10" t="str">
        <f t="shared" si="4"/>
        <v>&lt;50%</v>
      </c>
      <c r="L18" s="10" t="str">
        <f t="shared" si="5"/>
        <v>26-50%</v>
      </c>
      <c r="M18" s="10">
        <v>4.2</v>
      </c>
      <c r="N18" s="11">
        <v>32840</v>
      </c>
      <c r="O18" s="10">
        <f t="shared" si="6"/>
        <v>33.6</v>
      </c>
      <c r="P18" s="4" t="s">
        <v>69</v>
      </c>
      <c r="Q18" s="13">
        <f t="shared" si="7"/>
        <v>8</v>
      </c>
    </row>
    <row r="19" ht="15.75" spans="1:17">
      <c r="A19" s="4" t="s">
        <v>70</v>
      </c>
      <c r="B19" s="4" t="s">
        <v>71</v>
      </c>
      <c r="C19" s="4" t="str">
        <f t="shared" si="0"/>
        <v>Ambrane </v>
      </c>
      <c r="D19" s="4" t="s">
        <v>19</v>
      </c>
      <c r="E19" s="4" t="str">
        <f t="shared" si="1"/>
        <v>Computers&amp;Accessories</v>
      </c>
      <c r="F19" s="5">
        <v>249</v>
      </c>
      <c r="G19" s="5">
        <v>399</v>
      </c>
      <c r="H19" s="5">
        <f t="shared" si="2"/>
        <v>17553606</v>
      </c>
      <c r="I19" s="9" t="str">
        <f t="shared" si="3"/>
        <v>₹200–₹500</v>
      </c>
      <c r="J19" s="9">
        <v>0.38</v>
      </c>
      <c r="K19" s="10" t="str">
        <f t="shared" si="4"/>
        <v>&lt;50%</v>
      </c>
      <c r="L19" s="10" t="str">
        <f t="shared" si="5"/>
        <v>26-50%</v>
      </c>
      <c r="M19" s="10">
        <v>4</v>
      </c>
      <c r="N19" s="11">
        <v>43994</v>
      </c>
      <c r="O19" s="10">
        <f t="shared" si="6"/>
        <v>32</v>
      </c>
      <c r="P19" s="4" t="s">
        <v>23</v>
      </c>
      <c r="Q19" s="13">
        <f t="shared" si="7"/>
        <v>8</v>
      </c>
    </row>
    <row r="20" ht="15.75" spans="1:17">
      <c r="A20" s="4" t="s">
        <v>72</v>
      </c>
      <c r="B20" s="4" t="s">
        <v>73</v>
      </c>
      <c r="C20" s="4" t="str">
        <f t="shared" si="0"/>
        <v>boAt </v>
      </c>
      <c r="D20" s="4" t="s">
        <v>19</v>
      </c>
      <c r="E20" s="4" t="str">
        <f t="shared" si="1"/>
        <v>Computers&amp;Accessories</v>
      </c>
      <c r="F20" s="5">
        <v>199</v>
      </c>
      <c r="G20" s="5">
        <v>499</v>
      </c>
      <c r="H20" s="5">
        <f t="shared" si="2"/>
        <v>6509455</v>
      </c>
      <c r="I20" s="9" t="str">
        <f t="shared" si="3"/>
        <v> &lt;₹200</v>
      </c>
      <c r="J20" s="9">
        <v>0.6</v>
      </c>
      <c r="K20" s="10" t="str">
        <f t="shared" si="4"/>
        <v>50% or more</v>
      </c>
      <c r="L20" s="10" t="str">
        <f t="shared" si="5"/>
        <v>51-75%</v>
      </c>
      <c r="M20" s="10">
        <v>4.1</v>
      </c>
      <c r="N20" s="11">
        <v>13045</v>
      </c>
      <c r="O20" s="10">
        <f t="shared" si="6"/>
        <v>32.8</v>
      </c>
      <c r="P20" s="4" t="s">
        <v>74</v>
      </c>
      <c r="Q20" s="13">
        <f t="shared" si="7"/>
        <v>8</v>
      </c>
    </row>
    <row r="21" ht="15.75" spans="1:17">
      <c r="A21" s="4" t="s">
        <v>75</v>
      </c>
      <c r="B21" s="4" t="s">
        <v>76</v>
      </c>
      <c r="C21" s="4" t="str">
        <f t="shared" si="0"/>
        <v>LG </v>
      </c>
      <c r="D21" s="4" t="s">
        <v>68</v>
      </c>
      <c r="E21" s="4" t="str">
        <f t="shared" si="1"/>
        <v>Electronics</v>
      </c>
      <c r="F21" s="5">
        <v>13490</v>
      </c>
      <c r="G21" s="5">
        <v>21990</v>
      </c>
      <c r="H21" s="5">
        <f t="shared" si="2"/>
        <v>263352240</v>
      </c>
      <c r="I21" s="9" t="str">
        <f t="shared" si="3"/>
        <v>&gt;₹500</v>
      </c>
      <c r="J21" s="9">
        <v>0.39</v>
      </c>
      <c r="K21" s="10" t="str">
        <f t="shared" si="4"/>
        <v>&lt;50%</v>
      </c>
      <c r="L21" s="10" t="str">
        <f t="shared" si="5"/>
        <v>26-50%</v>
      </c>
      <c r="M21" s="10">
        <v>4.3</v>
      </c>
      <c r="N21" s="11">
        <v>11976</v>
      </c>
      <c r="O21" s="10">
        <f t="shared" si="6"/>
        <v>34.4</v>
      </c>
      <c r="P21" s="4" t="s">
        <v>77</v>
      </c>
      <c r="Q21" s="13">
        <f t="shared" si="7"/>
        <v>8</v>
      </c>
    </row>
    <row r="22" ht="15.75" spans="1:17">
      <c r="A22" s="4" t="s">
        <v>78</v>
      </c>
      <c r="B22" s="4" t="s">
        <v>79</v>
      </c>
      <c r="C22" s="4" t="str">
        <f t="shared" si="0"/>
        <v>Duracell </v>
      </c>
      <c r="D22" s="4" t="s">
        <v>19</v>
      </c>
      <c r="E22" s="4" t="str">
        <f t="shared" si="1"/>
        <v>Computers&amp;Accessories</v>
      </c>
      <c r="F22" s="5">
        <v>970</v>
      </c>
      <c r="G22" s="5">
        <v>1799</v>
      </c>
      <c r="H22" s="5">
        <f t="shared" si="2"/>
        <v>1466185</v>
      </c>
      <c r="I22" s="9" t="str">
        <f t="shared" si="3"/>
        <v>&gt;₹500</v>
      </c>
      <c r="J22" s="9">
        <v>0.46</v>
      </c>
      <c r="K22" s="10" t="str">
        <f t="shared" si="4"/>
        <v>&lt;50%</v>
      </c>
      <c r="L22" s="10" t="str">
        <f t="shared" si="5"/>
        <v>26-50%</v>
      </c>
      <c r="M22" s="10">
        <v>4.5</v>
      </c>
      <c r="N22" s="11">
        <v>815</v>
      </c>
      <c r="O22" s="10">
        <f t="shared" si="6"/>
        <v>36</v>
      </c>
      <c r="P22" s="4" t="s">
        <v>80</v>
      </c>
      <c r="Q22" s="13">
        <f t="shared" si="7"/>
        <v>8</v>
      </c>
    </row>
    <row r="23" ht="15.75" spans="1:17">
      <c r="A23" s="4" t="s">
        <v>81</v>
      </c>
      <c r="B23" s="4" t="s">
        <v>82</v>
      </c>
      <c r="C23" s="4" t="str">
        <f t="shared" si="0"/>
        <v>tizum </v>
      </c>
      <c r="D23" s="4" t="s">
        <v>55</v>
      </c>
      <c r="E23" s="4" t="str">
        <f t="shared" si="1"/>
        <v>Electronics</v>
      </c>
      <c r="F23" s="5">
        <v>279</v>
      </c>
      <c r="G23" s="5">
        <v>499</v>
      </c>
      <c r="H23" s="5">
        <f t="shared" si="2"/>
        <v>5470038</v>
      </c>
      <c r="I23" s="9" t="str">
        <f t="shared" si="3"/>
        <v>₹200–₹500</v>
      </c>
      <c r="J23" s="9">
        <v>0.44</v>
      </c>
      <c r="K23" s="10" t="str">
        <f t="shared" si="4"/>
        <v>&lt;50%</v>
      </c>
      <c r="L23" s="10" t="str">
        <f t="shared" si="5"/>
        <v>26-50%</v>
      </c>
      <c r="M23" s="10">
        <v>3.7</v>
      </c>
      <c r="N23" s="11">
        <v>10962</v>
      </c>
      <c r="O23" s="10">
        <f t="shared" si="6"/>
        <v>29.6</v>
      </c>
      <c r="P23" s="4" t="s">
        <v>83</v>
      </c>
      <c r="Q23" s="13">
        <f t="shared" si="7"/>
        <v>8</v>
      </c>
    </row>
    <row r="24" ht="15.75" spans="1:17">
      <c r="A24" s="4" t="s">
        <v>84</v>
      </c>
      <c r="B24" s="4" t="s">
        <v>85</v>
      </c>
      <c r="C24" s="4" t="str">
        <f t="shared" si="0"/>
        <v>Samsung </v>
      </c>
      <c r="D24" s="4" t="s">
        <v>68</v>
      </c>
      <c r="E24" s="4" t="str">
        <f t="shared" si="1"/>
        <v>Electronics</v>
      </c>
      <c r="F24" s="5">
        <v>13490</v>
      </c>
      <c r="G24" s="5">
        <v>22900</v>
      </c>
      <c r="H24" s="5">
        <f t="shared" si="2"/>
        <v>373247100</v>
      </c>
      <c r="I24" s="9" t="str">
        <f t="shared" si="3"/>
        <v>&gt;₹500</v>
      </c>
      <c r="J24" s="9">
        <v>0.41</v>
      </c>
      <c r="K24" s="10" t="str">
        <f t="shared" si="4"/>
        <v>&lt;50%</v>
      </c>
      <c r="L24" s="10" t="str">
        <f t="shared" si="5"/>
        <v>26-50%</v>
      </c>
      <c r="M24" s="10">
        <v>4.3</v>
      </c>
      <c r="N24" s="11">
        <v>16299</v>
      </c>
      <c r="O24" s="10">
        <f t="shared" si="6"/>
        <v>34.4</v>
      </c>
      <c r="P24" s="4" t="s">
        <v>86</v>
      </c>
      <c r="Q24" s="13">
        <f t="shared" si="7"/>
        <v>8</v>
      </c>
    </row>
    <row r="25" ht="15.75" spans="1:17">
      <c r="A25" s="4" t="s">
        <v>87</v>
      </c>
      <c r="B25" s="4" t="s">
        <v>88</v>
      </c>
      <c r="C25" s="4" t="str">
        <f t="shared" si="0"/>
        <v>Flix </v>
      </c>
      <c r="D25" s="4" t="s">
        <v>19</v>
      </c>
      <c r="E25" s="4" t="str">
        <f t="shared" si="1"/>
        <v>Computers&amp;Accessories</v>
      </c>
      <c r="F25" s="5">
        <v>59</v>
      </c>
      <c r="G25" s="5">
        <v>199</v>
      </c>
      <c r="H25" s="5">
        <f t="shared" si="2"/>
        <v>1866222</v>
      </c>
      <c r="I25" s="9" t="str">
        <f t="shared" si="3"/>
        <v> &lt;₹200</v>
      </c>
      <c r="J25" s="9">
        <v>0.7</v>
      </c>
      <c r="K25" s="10" t="str">
        <f t="shared" si="4"/>
        <v>50% or more</v>
      </c>
      <c r="L25" s="10" t="str">
        <f t="shared" si="5"/>
        <v>51-75%</v>
      </c>
      <c r="M25" s="10">
        <v>4</v>
      </c>
      <c r="N25" s="11">
        <v>9378</v>
      </c>
      <c r="O25" s="10">
        <f t="shared" si="6"/>
        <v>32</v>
      </c>
      <c r="P25" s="4" t="s">
        <v>89</v>
      </c>
      <c r="Q25" s="13">
        <f t="shared" si="7"/>
        <v>8</v>
      </c>
    </row>
    <row r="26" ht="15.75" spans="1:17">
      <c r="A26" s="4" t="s">
        <v>90</v>
      </c>
      <c r="B26" s="4" t="s">
        <v>91</v>
      </c>
      <c r="C26" s="4" t="str">
        <f t="shared" si="0"/>
        <v>Acer </v>
      </c>
      <c r="D26" s="4" t="s">
        <v>68</v>
      </c>
      <c r="E26" s="4" t="str">
        <f t="shared" si="1"/>
        <v>Electronics</v>
      </c>
      <c r="F26" s="5">
        <v>11499</v>
      </c>
      <c r="G26" s="5">
        <v>19990</v>
      </c>
      <c r="H26" s="5">
        <f t="shared" si="2"/>
        <v>94012970</v>
      </c>
      <c r="I26" s="9" t="str">
        <f t="shared" si="3"/>
        <v>&gt;₹500</v>
      </c>
      <c r="J26" s="9">
        <v>0.42</v>
      </c>
      <c r="K26" s="10" t="str">
        <f t="shared" si="4"/>
        <v>&lt;50%</v>
      </c>
      <c r="L26" s="10" t="str">
        <f t="shared" si="5"/>
        <v>26-50%</v>
      </c>
      <c r="M26" s="10">
        <v>4.3</v>
      </c>
      <c r="N26" s="11">
        <v>4703</v>
      </c>
      <c r="O26" s="10">
        <f t="shared" si="6"/>
        <v>34.4</v>
      </c>
      <c r="P26" s="4" t="s">
        <v>92</v>
      </c>
      <c r="Q26" s="13">
        <f t="shared" si="7"/>
        <v>8</v>
      </c>
    </row>
    <row r="27" ht="15.75" spans="1:17">
      <c r="A27" s="4" t="s">
        <v>93</v>
      </c>
      <c r="B27" s="4" t="s">
        <v>94</v>
      </c>
      <c r="C27" s="4" t="str">
        <f t="shared" si="0"/>
        <v>Tizum </v>
      </c>
      <c r="D27" s="4" t="s">
        <v>55</v>
      </c>
      <c r="E27" s="4" t="str">
        <f t="shared" si="1"/>
        <v>Electronics</v>
      </c>
      <c r="F27" s="5">
        <v>199</v>
      </c>
      <c r="G27" s="5">
        <v>699</v>
      </c>
      <c r="H27" s="5">
        <f t="shared" si="2"/>
        <v>8494947</v>
      </c>
      <c r="I27" s="9" t="str">
        <f t="shared" si="3"/>
        <v> &lt;₹200</v>
      </c>
      <c r="J27" s="9">
        <v>0.72</v>
      </c>
      <c r="K27" s="10" t="str">
        <f t="shared" si="4"/>
        <v>50% or more</v>
      </c>
      <c r="L27" s="10" t="str">
        <f t="shared" si="5"/>
        <v>51-75%</v>
      </c>
      <c r="M27" s="10">
        <v>4.2</v>
      </c>
      <c r="N27" s="11">
        <v>12153</v>
      </c>
      <c r="O27" s="10">
        <f t="shared" si="6"/>
        <v>33.6</v>
      </c>
      <c r="P27" s="4" t="s">
        <v>95</v>
      </c>
      <c r="Q27" s="13">
        <f t="shared" si="7"/>
        <v>8</v>
      </c>
    </row>
    <row r="28" ht="15.75" spans="1:17">
      <c r="A28" s="4" t="s">
        <v>96</v>
      </c>
      <c r="B28" s="4" t="s">
        <v>97</v>
      </c>
      <c r="C28" s="4" t="str">
        <f t="shared" si="0"/>
        <v>OnePlus </v>
      </c>
      <c r="D28" s="4" t="s">
        <v>68</v>
      </c>
      <c r="E28" s="4" t="str">
        <f t="shared" si="1"/>
        <v>Electronics</v>
      </c>
      <c r="F28" s="5">
        <v>14999</v>
      </c>
      <c r="G28" s="5">
        <v>19999</v>
      </c>
      <c r="H28" s="5">
        <f t="shared" si="2"/>
        <v>697945101</v>
      </c>
      <c r="I28" s="9" t="str">
        <f t="shared" si="3"/>
        <v>&gt;₹500</v>
      </c>
      <c r="J28" s="9">
        <v>0.25</v>
      </c>
      <c r="K28" s="10" t="str">
        <f t="shared" si="4"/>
        <v>&lt;50%</v>
      </c>
      <c r="L28" s="10" t="str">
        <f t="shared" si="5"/>
        <v>0-25%</v>
      </c>
      <c r="M28" s="10">
        <v>4.2</v>
      </c>
      <c r="N28" s="11">
        <v>34899</v>
      </c>
      <c r="O28" s="10">
        <f t="shared" si="6"/>
        <v>33.6</v>
      </c>
      <c r="P28" s="4" t="s">
        <v>98</v>
      </c>
      <c r="Q28" s="13">
        <f t="shared" si="7"/>
        <v>8</v>
      </c>
    </row>
    <row r="29" ht="15.75" spans="1:17">
      <c r="A29" s="4" t="s">
        <v>99</v>
      </c>
      <c r="B29" s="4" t="s">
        <v>100</v>
      </c>
      <c r="C29" s="4" t="str">
        <f t="shared" si="0"/>
        <v>Ambrane </v>
      </c>
      <c r="D29" s="4" t="s">
        <v>19</v>
      </c>
      <c r="E29" s="4" t="str">
        <f t="shared" si="1"/>
        <v>Computers&amp;Accessories</v>
      </c>
      <c r="F29" s="5">
        <v>299</v>
      </c>
      <c r="G29" s="5">
        <v>399</v>
      </c>
      <c r="H29" s="5">
        <f t="shared" si="2"/>
        <v>1103634</v>
      </c>
      <c r="I29" s="9" t="str">
        <f t="shared" si="3"/>
        <v>₹200–₹500</v>
      </c>
      <c r="J29" s="9">
        <v>0.25</v>
      </c>
      <c r="K29" s="10" t="str">
        <f t="shared" si="4"/>
        <v>&lt;50%</v>
      </c>
      <c r="L29" s="10" t="str">
        <f t="shared" si="5"/>
        <v>0-25%</v>
      </c>
      <c r="M29" s="10">
        <v>4</v>
      </c>
      <c r="N29" s="11">
        <v>2766</v>
      </c>
      <c r="O29" s="10">
        <f t="shared" si="6"/>
        <v>32</v>
      </c>
      <c r="P29" s="4" t="s">
        <v>101</v>
      </c>
      <c r="Q29" s="13">
        <f t="shared" si="7"/>
        <v>8</v>
      </c>
    </row>
    <row r="30" ht="15.75" spans="1:17">
      <c r="A30" s="4" t="s">
        <v>102</v>
      </c>
      <c r="B30" s="4" t="s">
        <v>103</v>
      </c>
      <c r="C30" s="4" t="str">
        <f t="shared" si="0"/>
        <v>Duracell </v>
      </c>
      <c r="D30" s="4" t="s">
        <v>19</v>
      </c>
      <c r="E30" s="4" t="str">
        <f t="shared" si="1"/>
        <v>Computers&amp;Accessories</v>
      </c>
      <c r="F30" s="5">
        <v>970</v>
      </c>
      <c r="G30" s="5">
        <v>1999</v>
      </c>
      <c r="H30" s="5">
        <f t="shared" si="2"/>
        <v>367816</v>
      </c>
      <c r="I30" s="9" t="str">
        <f t="shared" si="3"/>
        <v>&gt;₹500</v>
      </c>
      <c r="J30" s="9">
        <v>0.51</v>
      </c>
      <c r="K30" s="10" t="str">
        <f t="shared" si="4"/>
        <v>50% or more</v>
      </c>
      <c r="L30" s="10" t="str">
        <f t="shared" si="5"/>
        <v>51-75%</v>
      </c>
      <c r="M30" s="10">
        <v>4.4</v>
      </c>
      <c r="N30" s="11">
        <v>184</v>
      </c>
      <c r="O30" s="10">
        <f t="shared" si="6"/>
        <v>35.2</v>
      </c>
      <c r="P30" s="4" t="s">
        <v>104</v>
      </c>
      <c r="Q30" s="13">
        <f t="shared" si="7"/>
        <v>8</v>
      </c>
    </row>
    <row r="31" ht="15.75" spans="1:17">
      <c r="A31" s="4" t="s">
        <v>105</v>
      </c>
      <c r="B31" s="4" t="s">
        <v>106</v>
      </c>
      <c r="C31" s="4" t="str">
        <f t="shared" si="0"/>
        <v>boAt </v>
      </c>
      <c r="D31" s="4" t="s">
        <v>19</v>
      </c>
      <c r="E31" s="4" t="str">
        <f t="shared" si="1"/>
        <v>Computers&amp;Accessories</v>
      </c>
      <c r="F31" s="5">
        <v>299</v>
      </c>
      <c r="G31" s="5">
        <v>999</v>
      </c>
      <c r="H31" s="5">
        <f t="shared" si="2"/>
        <v>20829150</v>
      </c>
      <c r="I31" s="9" t="str">
        <f t="shared" si="3"/>
        <v>₹200–₹500</v>
      </c>
      <c r="J31" s="9">
        <v>0.7</v>
      </c>
      <c r="K31" s="10" t="str">
        <f t="shared" si="4"/>
        <v>50% or more</v>
      </c>
      <c r="L31" s="10" t="str">
        <f t="shared" si="5"/>
        <v>51-75%</v>
      </c>
      <c r="M31" s="10">
        <v>4.3</v>
      </c>
      <c r="N31" s="11">
        <v>20850</v>
      </c>
      <c r="O31" s="10">
        <f t="shared" si="6"/>
        <v>34.4</v>
      </c>
      <c r="P31" s="4" t="s">
        <v>107</v>
      </c>
      <c r="Q31" s="13">
        <f t="shared" si="7"/>
        <v>8</v>
      </c>
    </row>
    <row r="32" ht="15.75" spans="1:17">
      <c r="A32" s="4" t="s">
        <v>108</v>
      </c>
      <c r="B32" s="4" t="s">
        <v>109</v>
      </c>
      <c r="C32" s="4" t="str">
        <f t="shared" si="0"/>
        <v>AmazonBasics </v>
      </c>
      <c r="D32" s="4" t="s">
        <v>19</v>
      </c>
      <c r="E32" s="4" t="str">
        <f t="shared" si="1"/>
        <v>Computers&amp;Accessories</v>
      </c>
      <c r="F32" s="5">
        <v>199</v>
      </c>
      <c r="G32" s="5">
        <v>750</v>
      </c>
      <c r="H32" s="5">
        <f t="shared" si="2"/>
        <v>56232000</v>
      </c>
      <c r="I32" s="9" t="str">
        <f t="shared" si="3"/>
        <v> &lt;₹200</v>
      </c>
      <c r="J32" s="9">
        <v>0.73</v>
      </c>
      <c r="K32" s="10" t="str">
        <f t="shared" si="4"/>
        <v>50% or more</v>
      </c>
      <c r="L32" s="10" t="str">
        <f t="shared" si="5"/>
        <v>51-75%</v>
      </c>
      <c r="M32" s="10">
        <v>4.5</v>
      </c>
      <c r="N32" s="11">
        <v>74976</v>
      </c>
      <c r="O32" s="10">
        <f t="shared" si="6"/>
        <v>36</v>
      </c>
      <c r="P32" s="4" t="s">
        <v>110</v>
      </c>
      <c r="Q32" s="13">
        <f t="shared" si="7"/>
        <v>8</v>
      </c>
    </row>
    <row r="33" ht="15.75" spans="1:17">
      <c r="A33" s="4" t="s">
        <v>111</v>
      </c>
      <c r="B33" s="4" t="s">
        <v>112</v>
      </c>
      <c r="C33" s="4" t="str">
        <f t="shared" si="0"/>
        <v>Ambrane </v>
      </c>
      <c r="D33" s="4" t="s">
        <v>19</v>
      </c>
      <c r="E33" s="4" t="str">
        <f t="shared" si="1"/>
        <v>Computers&amp;Accessories</v>
      </c>
      <c r="F33" s="5">
        <v>179</v>
      </c>
      <c r="G33" s="5">
        <v>499</v>
      </c>
      <c r="H33" s="5">
        <f t="shared" si="2"/>
        <v>965066</v>
      </c>
      <c r="I33" s="9" t="str">
        <f t="shared" si="3"/>
        <v> &lt;₹200</v>
      </c>
      <c r="J33" s="9">
        <v>0.64</v>
      </c>
      <c r="K33" s="10" t="str">
        <f t="shared" si="4"/>
        <v>50% or more</v>
      </c>
      <c r="L33" s="10" t="str">
        <f t="shared" si="5"/>
        <v>51-75%</v>
      </c>
      <c r="M33" s="10">
        <v>4</v>
      </c>
      <c r="N33" s="11">
        <v>1934</v>
      </c>
      <c r="O33" s="10">
        <f t="shared" si="6"/>
        <v>32</v>
      </c>
      <c r="P33" s="4" t="s">
        <v>113</v>
      </c>
      <c r="Q33" s="13">
        <f t="shared" si="7"/>
        <v>8</v>
      </c>
    </row>
    <row r="34" ht="15.75" spans="1:17">
      <c r="A34" s="4" t="s">
        <v>114</v>
      </c>
      <c r="B34" s="4" t="s">
        <v>115</v>
      </c>
      <c r="C34" s="4" t="str">
        <f t="shared" si="0"/>
        <v>Zoul </v>
      </c>
      <c r="D34" s="4" t="s">
        <v>19</v>
      </c>
      <c r="E34" s="4" t="str">
        <f t="shared" si="1"/>
        <v>Computers&amp;Accessories</v>
      </c>
      <c r="F34" s="5">
        <v>389</v>
      </c>
      <c r="G34" s="5">
        <v>1099</v>
      </c>
      <c r="H34" s="5">
        <f t="shared" si="2"/>
        <v>1070426</v>
      </c>
      <c r="I34" s="9" t="str">
        <f t="shared" si="3"/>
        <v>₹200–₹500</v>
      </c>
      <c r="J34" s="9">
        <v>0.65</v>
      </c>
      <c r="K34" s="10" t="str">
        <f t="shared" si="4"/>
        <v>50% or more</v>
      </c>
      <c r="L34" s="10" t="str">
        <f t="shared" si="5"/>
        <v>51-75%</v>
      </c>
      <c r="M34" s="10">
        <v>4.3</v>
      </c>
      <c r="N34" s="11">
        <v>974</v>
      </c>
      <c r="O34" s="10">
        <f t="shared" si="6"/>
        <v>34.4</v>
      </c>
      <c r="P34" s="4" t="s">
        <v>116</v>
      </c>
      <c r="Q34" s="13">
        <f t="shared" si="7"/>
        <v>8</v>
      </c>
    </row>
    <row r="35" ht="15.75" spans="1:17">
      <c r="A35" s="4" t="s">
        <v>117</v>
      </c>
      <c r="B35" s="4" t="s">
        <v>118</v>
      </c>
      <c r="C35" s="4" t="str">
        <f t="shared" si="0"/>
        <v>Samsung </v>
      </c>
      <c r="D35" s="4" t="s">
        <v>19</v>
      </c>
      <c r="E35" s="4" t="str">
        <f t="shared" si="1"/>
        <v>Computers&amp;Accessories</v>
      </c>
      <c r="F35" s="5">
        <v>599</v>
      </c>
      <c r="G35" s="5">
        <v>599</v>
      </c>
      <c r="H35" s="5">
        <f t="shared" si="2"/>
        <v>212645</v>
      </c>
      <c r="I35" s="9" t="str">
        <f t="shared" si="3"/>
        <v>&gt;₹500</v>
      </c>
      <c r="J35" s="9">
        <v>0</v>
      </c>
      <c r="K35" s="10" t="str">
        <f t="shared" si="4"/>
        <v>&lt;50%</v>
      </c>
      <c r="L35" s="10" t="str">
        <f t="shared" si="5"/>
        <v>0-25%</v>
      </c>
      <c r="M35" s="10">
        <v>4.3</v>
      </c>
      <c r="N35" s="11">
        <v>355</v>
      </c>
      <c r="O35" s="10">
        <f t="shared" si="6"/>
        <v>34.4</v>
      </c>
      <c r="P35" s="4" t="s">
        <v>119</v>
      </c>
      <c r="Q35" s="13">
        <f t="shared" si="7"/>
        <v>8</v>
      </c>
    </row>
    <row r="36" ht="15.75" spans="1:17">
      <c r="A36" s="4" t="s">
        <v>120</v>
      </c>
      <c r="B36" s="4" t="s">
        <v>121</v>
      </c>
      <c r="C36" s="4" t="str">
        <f t="shared" si="0"/>
        <v>pTron </v>
      </c>
      <c r="D36" s="4" t="s">
        <v>19</v>
      </c>
      <c r="E36" s="4" t="str">
        <f t="shared" si="1"/>
        <v>Computers&amp;Accessories</v>
      </c>
      <c r="F36" s="5">
        <v>199</v>
      </c>
      <c r="G36" s="5">
        <v>999</v>
      </c>
      <c r="H36" s="5">
        <f t="shared" si="2"/>
        <v>1073925</v>
      </c>
      <c r="I36" s="9" t="str">
        <f t="shared" si="3"/>
        <v> &lt;₹200</v>
      </c>
      <c r="J36" s="9">
        <v>0.8</v>
      </c>
      <c r="K36" s="10" t="str">
        <f t="shared" si="4"/>
        <v>50% or more</v>
      </c>
      <c r="L36" s="10" t="str">
        <f t="shared" si="5"/>
        <v>76-100%</v>
      </c>
      <c r="M36" s="10">
        <v>3.9</v>
      </c>
      <c r="N36" s="11">
        <v>1075</v>
      </c>
      <c r="O36" s="10">
        <f t="shared" si="6"/>
        <v>31.2</v>
      </c>
      <c r="P36" s="4" t="s">
        <v>122</v>
      </c>
      <c r="Q36" s="13">
        <f t="shared" si="7"/>
        <v>8</v>
      </c>
    </row>
    <row r="37" ht="15.75" spans="1:17">
      <c r="A37" s="4" t="s">
        <v>123</v>
      </c>
      <c r="B37" s="4" t="s">
        <v>124</v>
      </c>
      <c r="C37" s="4" t="str">
        <f t="shared" si="0"/>
        <v>pTron </v>
      </c>
      <c r="D37" s="4" t="s">
        <v>19</v>
      </c>
      <c r="E37" s="4" t="str">
        <f t="shared" si="1"/>
        <v>Computers&amp;Accessories</v>
      </c>
      <c r="F37" s="5">
        <v>99</v>
      </c>
      <c r="G37" s="5">
        <v>666.66</v>
      </c>
      <c r="H37" s="5">
        <f t="shared" si="2"/>
        <v>16580500.86</v>
      </c>
      <c r="I37" s="9" t="str">
        <f t="shared" si="3"/>
        <v> &lt;₹200</v>
      </c>
      <c r="J37" s="9">
        <v>0.85</v>
      </c>
      <c r="K37" s="10" t="str">
        <f t="shared" si="4"/>
        <v>50% or more</v>
      </c>
      <c r="L37" s="10" t="str">
        <f t="shared" si="5"/>
        <v>76-100%</v>
      </c>
      <c r="M37" s="10">
        <v>3.9</v>
      </c>
      <c r="N37" s="11">
        <v>24871</v>
      </c>
      <c r="O37" s="10">
        <f t="shared" si="6"/>
        <v>31.2</v>
      </c>
      <c r="P37" s="4" t="s">
        <v>35</v>
      </c>
      <c r="Q37" s="13">
        <f t="shared" si="7"/>
        <v>8</v>
      </c>
    </row>
    <row r="38" ht="15.75" spans="1:17">
      <c r="A38" s="4" t="s">
        <v>125</v>
      </c>
      <c r="B38" s="4" t="s">
        <v>126</v>
      </c>
      <c r="C38" s="4" t="str">
        <f t="shared" si="0"/>
        <v>Amazonbasics </v>
      </c>
      <c r="D38" s="4" t="s">
        <v>19</v>
      </c>
      <c r="E38" s="4" t="str">
        <f t="shared" si="1"/>
        <v>Computers&amp;Accessories</v>
      </c>
      <c r="F38" s="5">
        <v>899</v>
      </c>
      <c r="G38" s="5">
        <v>1900</v>
      </c>
      <c r="H38" s="5">
        <f t="shared" si="2"/>
        <v>25748800</v>
      </c>
      <c r="I38" s="9" t="str">
        <f t="shared" si="3"/>
        <v>&gt;₹500</v>
      </c>
      <c r="J38" s="9">
        <v>0.53</v>
      </c>
      <c r="K38" s="10" t="str">
        <f t="shared" si="4"/>
        <v>50% or more</v>
      </c>
      <c r="L38" s="10" t="str">
        <f t="shared" si="5"/>
        <v>51-75%</v>
      </c>
      <c r="M38" s="10">
        <v>4.4</v>
      </c>
      <c r="N38" s="11">
        <v>13552</v>
      </c>
      <c r="O38" s="10">
        <f t="shared" si="6"/>
        <v>35.2</v>
      </c>
      <c r="P38" s="4" t="s">
        <v>127</v>
      </c>
      <c r="Q38" s="13">
        <f t="shared" si="7"/>
        <v>8</v>
      </c>
    </row>
    <row r="39" ht="15.75" spans="1:17">
      <c r="A39" s="4" t="s">
        <v>128</v>
      </c>
      <c r="B39" s="4" t="s">
        <v>129</v>
      </c>
      <c r="C39" s="4" t="str">
        <f t="shared" si="0"/>
        <v>Sounce </v>
      </c>
      <c r="D39" s="4" t="s">
        <v>19</v>
      </c>
      <c r="E39" s="4" t="str">
        <f t="shared" si="1"/>
        <v>Computers&amp;Accessories</v>
      </c>
      <c r="F39" s="5">
        <v>199</v>
      </c>
      <c r="G39" s="5">
        <v>999</v>
      </c>
      <c r="H39" s="5">
        <f t="shared" si="2"/>
        <v>575424</v>
      </c>
      <c r="I39" s="9" t="str">
        <f t="shared" si="3"/>
        <v> &lt;₹200</v>
      </c>
      <c r="J39" s="9">
        <v>0.8</v>
      </c>
      <c r="K39" s="10" t="str">
        <f t="shared" si="4"/>
        <v>50% or more</v>
      </c>
      <c r="L39" s="10" t="str">
        <f t="shared" si="5"/>
        <v>76-100%</v>
      </c>
      <c r="M39" s="10">
        <v>4</v>
      </c>
      <c r="N39" s="11">
        <v>576</v>
      </c>
      <c r="O39" s="10">
        <f t="shared" si="6"/>
        <v>32</v>
      </c>
      <c r="P39" s="4" t="s">
        <v>130</v>
      </c>
      <c r="Q39" s="13">
        <f t="shared" si="7"/>
        <v>8</v>
      </c>
    </row>
    <row r="40" ht="15.75" spans="1:17">
      <c r="A40" s="4" t="s">
        <v>131</v>
      </c>
      <c r="B40" s="4" t="s">
        <v>132</v>
      </c>
      <c r="C40" s="4" t="str">
        <f t="shared" si="0"/>
        <v>OnePlus </v>
      </c>
      <c r="D40" s="4" t="s">
        <v>68</v>
      </c>
      <c r="E40" s="4" t="str">
        <f t="shared" si="1"/>
        <v>Electronics</v>
      </c>
      <c r="F40" s="5">
        <v>32999</v>
      </c>
      <c r="G40" s="5">
        <v>45999</v>
      </c>
      <c r="H40" s="5">
        <f t="shared" si="2"/>
        <v>335700702</v>
      </c>
      <c r="I40" s="9" t="str">
        <f t="shared" si="3"/>
        <v>&gt;₹500</v>
      </c>
      <c r="J40" s="9">
        <v>0.28</v>
      </c>
      <c r="K40" s="10" t="str">
        <f t="shared" si="4"/>
        <v>&lt;50%</v>
      </c>
      <c r="L40" s="10" t="str">
        <f t="shared" si="5"/>
        <v>26-50%</v>
      </c>
      <c r="M40" s="10">
        <v>4.2</v>
      </c>
      <c r="N40" s="11">
        <v>7298</v>
      </c>
      <c r="O40" s="10">
        <f t="shared" si="6"/>
        <v>33.6</v>
      </c>
      <c r="P40" s="4" t="s">
        <v>133</v>
      </c>
      <c r="Q40" s="13">
        <f t="shared" si="7"/>
        <v>8</v>
      </c>
    </row>
    <row r="41" ht="15.75" spans="1:17">
      <c r="A41" s="4" t="s">
        <v>134</v>
      </c>
      <c r="B41" s="4" t="s">
        <v>135</v>
      </c>
      <c r="C41" s="4" t="str">
        <f t="shared" si="0"/>
        <v>Duracell </v>
      </c>
      <c r="D41" s="4" t="s">
        <v>19</v>
      </c>
      <c r="E41" s="4" t="str">
        <f t="shared" si="1"/>
        <v>Computers&amp;Accessories</v>
      </c>
      <c r="F41" s="5">
        <v>970</v>
      </c>
      <c r="G41" s="5">
        <v>1999</v>
      </c>
      <c r="H41" s="5">
        <f t="shared" si="2"/>
        <v>923538</v>
      </c>
      <c r="I41" s="9" t="str">
        <f t="shared" si="3"/>
        <v>&gt;₹500</v>
      </c>
      <c r="J41" s="9">
        <v>0.51</v>
      </c>
      <c r="K41" s="10" t="str">
        <f t="shared" si="4"/>
        <v>50% or more</v>
      </c>
      <c r="L41" s="10" t="str">
        <f t="shared" si="5"/>
        <v>51-75%</v>
      </c>
      <c r="M41" s="10">
        <v>4.2</v>
      </c>
      <c r="N41" s="11">
        <v>462</v>
      </c>
      <c r="O41" s="10">
        <f t="shared" si="6"/>
        <v>33.6</v>
      </c>
      <c r="P41" s="4" t="s">
        <v>136</v>
      </c>
      <c r="Q41" s="13">
        <f t="shared" si="7"/>
        <v>8</v>
      </c>
    </row>
    <row r="42" ht="15.75" spans="1:17">
      <c r="A42" s="4" t="s">
        <v>137</v>
      </c>
      <c r="B42" s="4" t="s">
        <v>138</v>
      </c>
      <c r="C42" s="4" t="str">
        <f t="shared" si="0"/>
        <v>AmazonBasics </v>
      </c>
      <c r="D42" s="4" t="s">
        <v>19</v>
      </c>
      <c r="E42" s="4" t="str">
        <f t="shared" si="1"/>
        <v>Computers&amp;Accessories</v>
      </c>
      <c r="F42" s="5">
        <v>209</v>
      </c>
      <c r="G42" s="5">
        <v>695</v>
      </c>
      <c r="H42" s="5">
        <f t="shared" si="2"/>
        <v>74842465</v>
      </c>
      <c r="I42" s="9" t="str">
        <f t="shared" si="3"/>
        <v>₹200–₹500</v>
      </c>
      <c r="J42" s="9">
        <v>0.7</v>
      </c>
      <c r="K42" s="10" t="str">
        <f t="shared" si="4"/>
        <v>50% or more</v>
      </c>
      <c r="L42" s="10" t="str">
        <f t="shared" si="5"/>
        <v>51-75%</v>
      </c>
      <c r="M42" s="10">
        <v>4.5</v>
      </c>
      <c r="N42" s="11">
        <v>107687</v>
      </c>
      <c r="O42" s="10">
        <f t="shared" si="6"/>
        <v>36</v>
      </c>
      <c r="P42" s="4" t="s">
        <v>139</v>
      </c>
      <c r="Q42" s="13">
        <f t="shared" si="7"/>
        <v>8</v>
      </c>
    </row>
    <row r="43" ht="15.75" spans="1:17">
      <c r="A43" s="4" t="s">
        <v>140</v>
      </c>
      <c r="B43" s="4" t="s">
        <v>141</v>
      </c>
      <c r="C43" s="4" t="str">
        <f t="shared" si="0"/>
        <v>Mi </v>
      </c>
      <c r="D43" s="4" t="s">
        <v>68</v>
      </c>
      <c r="E43" s="4" t="str">
        <f t="shared" si="1"/>
        <v>Electronics</v>
      </c>
      <c r="F43" s="5">
        <v>19999</v>
      </c>
      <c r="G43" s="5">
        <v>34999</v>
      </c>
      <c r="H43" s="5">
        <f t="shared" si="2"/>
        <v>950257849</v>
      </c>
      <c r="I43" s="9" t="str">
        <f t="shared" si="3"/>
        <v>&gt;₹500</v>
      </c>
      <c r="J43" s="9">
        <v>0.43</v>
      </c>
      <c r="K43" s="10" t="str">
        <f t="shared" si="4"/>
        <v>&lt;50%</v>
      </c>
      <c r="L43" s="10" t="str">
        <f t="shared" si="5"/>
        <v>26-50%</v>
      </c>
      <c r="M43" s="10">
        <v>4.3</v>
      </c>
      <c r="N43" s="11">
        <v>27151</v>
      </c>
      <c r="O43" s="10">
        <f t="shared" si="6"/>
        <v>34.4</v>
      </c>
      <c r="P43" s="4" t="s">
        <v>142</v>
      </c>
      <c r="Q43" s="13">
        <f t="shared" si="7"/>
        <v>8</v>
      </c>
    </row>
    <row r="44" ht="15.75" spans="1:17">
      <c r="A44" s="4" t="s">
        <v>143</v>
      </c>
      <c r="B44" s="4" t="s">
        <v>144</v>
      </c>
      <c r="C44" s="4" t="str">
        <f t="shared" si="0"/>
        <v>Wayona </v>
      </c>
      <c r="D44" s="4" t="s">
        <v>19</v>
      </c>
      <c r="E44" s="4" t="str">
        <f t="shared" si="1"/>
        <v>Computers&amp;Accessories</v>
      </c>
      <c r="F44" s="5">
        <v>399</v>
      </c>
      <c r="G44" s="5">
        <v>1099</v>
      </c>
      <c r="H44" s="5">
        <f t="shared" si="2"/>
        <v>26671631</v>
      </c>
      <c r="I44" s="9" t="str">
        <f t="shared" si="3"/>
        <v>₹200–₹500</v>
      </c>
      <c r="J44" s="9">
        <v>0.64</v>
      </c>
      <c r="K44" s="10" t="str">
        <f t="shared" si="4"/>
        <v>50% or more</v>
      </c>
      <c r="L44" s="10" t="str">
        <f t="shared" si="5"/>
        <v>51-75%</v>
      </c>
      <c r="M44" s="10">
        <v>4.2</v>
      </c>
      <c r="N44" s="11">
        <v>24269</v>
      </c>
      <c r="O44" s="10">
        <f t="shared" si="6"/>
        <v>33.6</v>
      </c>
      <c r="P44" s="4" t="s">
        <v>20</v>
      </c>
      <c r="Q44" s="13">
        <f t="shared" si="7"/>
        <v>8</v>
      </c>
    </row>
    <row r="45" ht="15.75" spans="1:17">
      <c r="A45" s="4" t="s">
        <v>145</v>
      </c>
      <c r="B45" s="4" t="s">
        <v>146</v>
      </c>
      <c r="C45" s="4" t="str">
        <f t="shared" si="0"/>
        <v>TP-Link </v>
      </c>
      <c r="D45" s="4" t="s">
        <v>44</v>
      </c>
      <c r="E45" s="4" t="str">
        <f t="shared" si="1"/>
        <v>Computers&amp;Accessories</v>
      </c>
      <c r="F45" s="5">
        <v>999</v>
      </c>
      <c r="G45" s="5">
        <v>1599</v>
      </c>
      <c r="H45" s="5">
        <f t="shared" si="2"/>
        <v>19336707</v>
      </c>
      <c r="I45" s="9" t="str">
        <f t="shared" si="3"/>
        <v>&gt;₹500</v>
      </c>
      <c r="J45" s="9">
        <v>0.38</v>
      </c>
      <c r="K45" s="10" t="str">
        <f t="shared" si="4"/>
        <v>&lt;50%</v>
      </c>
      <c r="L45" s="10" t="str">
        <f t="shared" si="5"/>
        <v>26-50%</v>
      </c>
      <c r="M45" s="10">
        <v>4.3</v>
      </c>
      <c r="N45" s="11">
        <v>12093</v>
      </c>
      <c r="O45" s="10">
        <f t="shared" si="6"/>
        <v>34.4</v>
      </c>
      <c r="P45" s="4" t="s">
        <v>147</v>
      </c>
      <c r="Q45" s="13">
        <f t="shared" si="7"/>
        <v>8</v>
      </c>
    </row>
    <row r="46" ht="15.75" spans="1:17">
      <c r="A46" s="4" t="s">
        <v>148</v>
      </c>
      <c r="B46" s="4" t="s">
        <v>149</v>
      </c>
      <c r="C46" s="4" t="str">
        <f t="shared" si="0"/>
        <v>FLiX </v>
      </c>
      <c r="D46" s="4" t="s">
        <v>19</v>
      </c>
      <c r="E46" s="4" t="str">
        <f t="shared" si="1"/>
        <v>Computers&amp;Accessories</v>
      </c>
      <c r="F46" s="5">
        <v>59</v>
      </c>
      <c r="G46" s="5">
        <v>199</v>
      </c>
      <c r="H46" s="5">
        <f t="shared" si="2"/>
        <v>1866222</v>
      </c>
      <c r="I46" s="9" t="str">
        <f t="shared" si="3"/>
        <v> &lt;₹200</v>
      </c>
      <c r="J46" s="9">
        <v>0.7</v>
      </c>
      <c r="K46" s="10" t="str">
        <f t="shared" si="4"/>
        <v>50% or more</v>
      </c>
      <c r="L46" s="10" t="str">
        <f t="shared" si="5"/>
        <v>51-75%</v>
      </c>
      <c r="M46" s="10">
        <v>4</v>
      </c>
      <c r="N46" s="11">
        <v>9378</v>
      </c>
      <c r="O46" s="10">
        <f t="shared" si="6"/>
        <v>32</v>
      </c>
      <c r="P46" s="4" t="s">
        <v>89</v>
      </c>
      <c r="Q46" s="13">
        <f t="shared" si="7"/>
        <v>8</v>
      </c>
    </row>
    <row r="47" ht="15.75" spans="1:17">
      <c r="A47" s="4" t="s">
        <v>150</v>
      </c>
      <c r="B47" s="4" t="s">
        <v>151</v>
      </c>
      <c r="C47" s="4" t="str">
        <f t="shared" si="0"/>
        <v>Wecool </v>
      </c>
      <c r="D47" s="4" t="s">
        <v>19</v>
      </c>
      <c r="E47" s="4" t="str">
        <f t="shared" si="1"/>
        <v>Computers&amp;Accessories</v>
      </c>
      <c r="F47" s="5">
        <v>333</v>
      </c>
      <c r="G47" s="5">
        <v>999</v>
      </c>
      <c r="H47" s="5">
        <f t="shared" si="2"/>
        <v>9782208</v>
      </c>
      <c r="I47" s="9" t="str">
        <f t="shared" si="3"/>
        <v>₹200–₹500</v>
      </c>
      <c r="J47" s="9">
        <v>0.67</v>
      </c>
      <c r="K47" s="10" t="str">
        <f t="shared" si="4"/>
        <v>50% or more</v>
      </c>
      <c r="L47" s="10" t="str">
        <f t="shared" si="5"/>
        <v>51-75%</v>
      </c>
      <c r="M47" s="10">
        <v>3.3</v>
      </c>
      <c r="N47" s="11">
        <v>9792</v>
      </c>
      <c r="O47" s="10">
        <f t="shared" si="6"/>
        <v>26.4</v>
      </c>
      <c r="P47" s="4" t="s">
        <v>152</v>
      </c>
      <c r="Q47" s="13">
        <f t="shared" si="7"/>
        <v>8</v>
      </c>
    </row>
    <row r="48" ht="15.75" spans="1:17">
      <c r="A48" s="4" t="s">
        <v>153</v>
      </c>
      <c r="B48" s="4" t="s">
        <v>154</v>
      </c>
      <c r="C48" s="4" t="str">
        <f t="shared" si="0"/>
        <v>D-Link </v>
      </c>
      <c r="D48" s="4" t="s">
        <v>44</v>
      </c>
      <c r="E48" s="4" t="str">
        <f t="shared" si="1"/>
        <v>Computers&amp;Accessories</v>
      </c>
      <c r="F48" s="5">
        <v>507</v>
      </c>
      <c r="G48" s="5">
        <v>1208</v>
      </c>
      <c r="H48" s="5">
        <f t="shared" si="2"/>
        <v>9822248</v>
      </c>
      <c r="I48" s="9" t="str">
        <f t="shared" si="3"/>
        <v>&gt;₹500</v>
      </c>
      <c r="J48" s="9">
        <v>0.58</v>
      </c>
      <c r="K48" s="10" t="str">
        <f t="shared" si="4"/>
        <v>50% or more</v>
      </c>
      <c r="L48" s="10" t="str">
        <f t="shared" si="5"/>
        <v>51-75%</v>
      </c>
      <c r="M48" s="10">
        <v>4.1</v>
      </c>
      <c r="N48" s="11">
        <v>8131</v>
      </c>
      <c r="O48" s="10">
        <f t="shared" si="6"/>
        <v>32.8</v>
      </c>
      <c r="P48" s="4" t="s">
        <v>155</v>
      </c>
      <c r="Q48" s="13">
        <f t="shared" si="7"/>
        <v>8</v>
      </c>
    </row>
    <row r="49" ht="15.75" spans="1:17">
      <c r="A49" s="4" t="s">
        <v>156</v>
      </c>
      <c r="B49" s="4" t="s">
        <v>157</v>
      </c>
      <c r="C49" s="4" t="str">
        <f t="shared" si="0"/>
        <v>Amazon </v>
      </c>
      <c r="D49" s="4" t="s">
        <v>55</v>
      </c>
      <c r="E49" s="4" t="str">
        <f t="shared" si="1"/>
        <v>Electronics</v>
      </c>
      <c r="F49" s="5">
        <v>309</v>
      </c>
      <c r="G49" s="5">
        <v>475</v>
      </c>
      <c r="H49" s="5">
        <f t="shared" si="2"/>
        <v>202812175</v>
      </c>
      <c r="I49" s="9" t="str">
        <f t="shared" si="3"/>
        <v>₹200–₹500</v>
      </c>
      <c r="J49" s="9">
        <v>0.35</v>
      </c>
      <c r="K49" s="10" t="str">
        <f t="shared" si="4"/>
        <v>&lt;50%</v>
      </c>
      <c r="L49" s="10" t="str">
        <f t="shared" si="5"/>
        <v>26-50%</v>
      </c>
      <c r="M49" s="10">
        <v>4.4</v>
      </c>
      <c r="N49" s="11">
        <v>426973</v>
      </c>
      <c r="O49" s="10">
        <f t="shared" si="6"/>
        <v>35.2</v>
      </c>
      <c r="P49" s="4" t="s">
        <v>56</v>
      </c>
      <c r="Q49" s="13">
        <f t="shared" si="7"/>
        <v>8</v>
      </c>
    </row>
    <row r="50" ht="15.75" spans="1:17">
      <c r="A50" s="4" t="s">
        <v>158</v>
      </c>
      <c r="B50" s="4" t="s">
        <v>159</v>
      </c>
      <c r="C50" s="4" t="str">
        <f t="shared" si="0"/>
        <v>7SEVEN¬Æ </v>
      </c>
      <c r="D50" s="4" t="s">
        <v>160</v>
      </c>
      <c r="E50" s="4" t="str">
        <f t="shared" si="1"/>
        <v>Electronics</v>
      </c>
      <c r="F50" s="5">
        <v>399</v>
      </c>
      <c r="G50" s="5">
        <v>999</v>
      </c>
      <c r="H50" s="5">
        <f t="shared" si="2"/>
        <v>492507</v>
      </c>
      <c r="I50" s="9" t="str">
        <f t="shared" si="3"/>
        <v>₹200–₹500</v>
      </c>
      <c r="J50" s="9">
        <v>0.6</v>
      </c>
      <c r="K50" s="10" t="str">
        <f t="shared" si="4"/>
        <v>50% or more</v>
      </c>
      <c r="L50" s="10" t="str">
        <f t="shared" si="5"/>
        <v>51-75%</v>
      </c>
      <c r="M50" s="10">
        <v>3.6</v>
      </c>
      <c r="N50" s="11">
        <v>493</v>
      </c>
      <c r="O50" s="10">
        <f t="shared" si="6"/>
        <v>28.8</v>
      </c>
      <c r="P50" s="4" t="s">
        <v>161</v>
      </c>
      <c r="Q50" s="13">
        <f t="shared" si="7"/>
        <v>8</v>
      </c>
    </row>
    <row r="51" ht="15.75" spans="1:17">
      <c r="A51" s="4" t="s">
        <v>162</v>
      </c>
      <c r="B51" s="4" t="s">
        <v>163</v>
      </c>
      <c r="C51" s="4" t="str">
        <f t="shared" si="0"/>
        <v>Amazonbasics </v>
      </c>
      <c r="D51" s="4" t="s">
        <v>19</v>
      </c>
      <c r="E51" s="4" t="str">
        <f t="shared" si="1"/>
        <v>Computers&amp;Accessories</v>
      </c>
      <c r="F51" s="5">
        <v>199</v>
      </c>
      <c r="G51" s="5">
        <v>395</v>
      </c>
      <c r="H51" s="5">
        <f t="shared" si="2"/>
        <v>36575025</v>
      </c>
      <c r="I51" s="9" t="str">
        <f t="shared" si="3"/>
        <v> &lt;₹200</v>
      </c>
      <c r="J51" s="9">
        <v>0.5</v>
      </c>
      <c r="K51" s="10" t="str">
        <f t="shared" si="4"/>
        <v>50% or more</v>
      </c>
      <c r="L51" s="10" t="str">
        <f t="shared" si="5"/>
        <v>26-50%</v>
      </c>
      <c r="M51" s="10">
        <v>4.2</v>
      </c>
      <c r="N51" s="11">
        <v>92595</v>
      </c>
      <c r="O51" s="10">
        <f t="shared" si="6"/>
        <v>33.6</v>
      </c>
      <c r="P51" s="4" t="s">
        <v>164</v>
      </c>
      <c r="Q51" s="13">
        <f t="shared" si="7"/>
        <v>8</v>
      </c>
    </row>
    <row r="52" ht="15.75" spans="1:17">
      <c r="A52" s="4" t="s">
        <v>165</v>
      </c>
      <c r="B52" s="4" t="s">
        <v>166</v>
      </c>
      <c r="C52" s="4" t="str">
        <f t="shared" si="0"/>
        <v>TP-Link </v>
      </c>
      <c r="D52" s="4" t="s">
        <v>44</v>
      </c>
      <c r="E52" s="4" t="str">
        <f t="shared" si="1"/>
        <v>Computers&amp;Accessories</v>
      </c>
      <c r="F52" s="5">
        <v>1199</v>
      </c>
      <c r="G52" s="5">
        <v>2199</v>
      </c>
      <c r="H52" s="5">
        <f t="shared" si="2"/>
        <v>54491220</v>
      </c>
      <c r="I52" s="9" t="str">
        <f t="shared" si="3"/>
        <v>&gt;₹500</v>
      </c>
      <c r="J52" s="9">
        <v>0.45</v>
      </c>
      <c r="K52" s="10" t="str">
        <f t="shared" si="4"/>
        <v>&lt;50%</v>
      </c>
      <c r="L52" s="10" t="str">
        <f t="shared" si="5"/>
        <v>26-50%</v>
      </c>
      <c r="M52" s="10">
        <v>4.4</v>
      </c>
      <c r="N52" s="11">
        <v>24780</v>
      </c>
      <c r="O52" s="10">
        <f t="shared" si="6"/>
        <v>35.2</v>
      </c>
      <c r="P52" s="4" t="s">
        <v>167</v>
      </c>
      <c r="Q52" s="13">
        <f t="shared" si="7"/>
        <v>8</v>
      </c>
    </row>
    <row r="53" ht="15.75" spans="1:17">
      <c r="A53" s="4" t="s">
        <v>168</v>
      </c>
      <c r="B53" s="4" t="s">
        <v>169</v>
      </c>
      <c r="C53" s="4" t="str">
        <f t="shared" si="0"/>
        <v>AmazonBasics </v>
      </c>
      <c r="D53" s="4" t="s">
        <v>19</v>
      </c>
      <c r="E53" s="4" t="str">
        <f t="shared" si="1"/>
        <v>Computers&amp;Accessories</v>
      </c>
      <c r="F53" s="5">
        <v>179</v>
      </c>
      <c r="G53" s="5">
        <v>500</v>
      </c>
      <c r="H53" s="5">
        <f t="shared" si="2"/>
        <v>46297500</v>
      </c>
      <c r="I53" s="9" t="str">
        <f t="shared" si="3"/>
        <v> &lt;₹200</v>
      </c>
      <c r="J53" s="9">
        <v>0.64</v>
      </c>
      <c r="K53" s="10" t="str">
        <f t="shared" si="4"/>
        <v>50% or more</v>
      </c>
      <c r="L53" s="10" t="str">
        <f t="shared" si="5"/>
        <v>51-75%</v>
      </c>
      <c r="M53" s="10">
        <v>4.2</v>
      </c>
      <c r="N53" s="11">
        <v>92595</v>
      </c>
      <c r="O53" s="10">
        <f t="shared" si="6"/>
        <v>33.6</v>
      </c>
      <c r="P53" s="4" t="s">
        <v>164</v>
      </c>
      <c r="Q53" s="13">
        <f t="shared" si="7"/>
        <v>8</v>
      </c>
    </row>
    <row r="54" ht="15.75" spans="1:17">
      <c r="A54" s="4" t="s">
        <v>170</v>
      </c>
      <c r="B54" s="4" t="s">
        <v>171</v>
      </c>
      <c r="C54" s="4" t="str">
        <f t="shared" si="0"/>
        <v>AmazonBasics </v>
      </c>
      <c r="D54" s="4" t="s">
        <v>19</v>
      </c>
      <c r="E54" s="4" t="str">
        <f t="shared" si="1"/>
        <v>Computers&amp;Accessories</v>
      </c>
      <c r="F54" s="5">
        <v>799</v>
      </c>
      <c r="G54" s="5">
        <v>2100</v>
      </c>
      <c r="H54" s="5">
        <f t="shared" si="2"/>
        <v>17194800</v>
      </c>
      <c r="I54" s="9" t="str">
        <f t="shared" si="3"/>
        <v>&gt;₹500</v>
      </c>
      <c r="J54" s="9">
        <v>0.62</v>
      </c>
      <c r="K54" s="10" t="str">
        <f t="shared" si="4"/>
        <v>50% or more</v>
      </c>
      <c r="L54" s="10" t="str">
        <f t="shared" si="5"/>
        <v>51-75%</v>
      </c>
      <c r="M54" s="10">
        <v>4.3</v>
      </c>
      <c r="N54" s="11">
        <v>8188</v>
      </c>
      <c r="O54" s="10">
        <f t="shared" si="6"/>
        <v>34.4</v>
      </c>
      <c r="P54" s="4" t="s">
        <v>172</v>
      </c>
      <c r="Q54" s="13">
        <f t="shared" si="7"/>
        <v>8</v>
      </c>
    </row>
    <row r="55" ht="15.75" spans="1:17">
      <c r="A55" s="4" t="s">
        <v>173</v>
      </c>
      <c r="B55" s="4" t="s">
        <v>174</v>
      </c>
      <c r="C55" s="4" t="str">
        <f t="shared" si="0"/>
        <v>VW </v>
      </c>
      <c r="D55" s="4" t="s">
        <v>175</v>
      </c>
      <c r="E55" s="4" t="str">
        <f t="shared" si="1"/>
        <v>Electronics</v>
      </c>
      <c r="F55" s="5">
        <v>6999</v>
      </c>
      <c r="G55" s="5">
        <v>12999</v>
      </c>
      <c r="H55" s="5">
        <f t="shared" si="2"/>
        <v>52034997</v>
      </c>
      <c r="I55" s="9" t="str">
        <f t="shared" si="3"/>
        <v>&gt;₹500</v>
      </c>
      <c r="J55" s="9">
        <v>0.46</v>
      </c>
      <c r="K55" s="10" t="str">
        <f t="shared" si="4"/>
        <v>&lt;50%</v>
      </c>
      <c r="L55" s="10" t="str">
        <f t="shared" si="5"/>
        <v>26-50%</v>
      </c>
      <c r="M55" s="10">
        <v>4.2</v>
      </c>
      <c r="N55" s="11">
        <v>4003</v>
      </c>
      <c r="O55" s="10">
        <f t="shared" si="6"/>
        <v>33.6</v>
      </c>
      <c r="P55" s="4" t="s">
        <v>176</v>
      </c>
      <c r="Q55" s="13">
        <f t="shared" si="7"/>
        <v>8</v>
      </c>
    </row>
    <row r="56" ht="15.75" spans="1:17">
      <c r="A56" s="4" t="s">
        <v>177</v>
      </c>
      <c r="B56" s="4" t="s">
        <v>178</v>
      </c>
      <c r="C56" s="4" t="str">
        <f t="shared" si="0"/>
        <v>Ambrane </v>
      </c>
      <c r="D56" s="4" t="s">
        <v>19</v>
      </c>
      <c r="E56" s="4" t="str">
        <f t="shared" si="1"/>
        <v>Computers&amp;Accessories</v>
      </c>
      <c r="F56" s="5">
        <v>199</v>
      </c>
      <c r="G56" s="5">
        <v>349</v>
      </c>
      <c r="H56" s="5">
        <f t="shared" si="2"/>
        <v>109586</v>
      </c>
      <c r="I56" s="9" t="str">
        <f t="shared" si="3"/>
        <v> &lt;₹200</v>
      </c>
      <c r="J56" s="9">
        <v>0.43</v>
      </c>
      <c r="K56" s="10" t="str">
        <f t="shared" si="4"/>
        <v>&lt;50%</v>
      </c>
      <c r="L56" s="10" t="str">
        <f t="shared" si="5"/>
        <v>26-50%</v>
      </c>
      <c r="M56" s="10">
        <v>4.1</v>
      </c>
      <c r="N56" s="11">
        <v>314</v>
      </c>
      <c r="O56" s="10">
        <f t="shared" si="6"/>
        <v>32.8</v>
      </c>
      <c r="P56" s="4" t="s">
        <v>179</v>
      </c>
      <c r="Q56" s="13">
        <f t="shared" si="7"/>
        <v>8</v>
      </c>
    </row>
    <row r="57" ht="15.75" spans="1:17">
      <c r="A57" s="4" t="s">
        <v>180</v>
      </c>
      <c r="B57" s="4" t="s">
        <v>181</v>
      </c>
      <c r="C57" s="4" t="str">
        <f t="shared" si="0"/>
        <v>Tata </v>
      </c>
      <c r="D57" s="4" t="s">
        <v>160</v>
      </c>
      <c r="E57" s="4" t="str">
        <f t="shared" si="1"/>
        <v>Electronics</v>
      </c>
      <c r="F57" s="5">
        <v>230</v>
      </c>
      <c r="G57" s="5">
        <v>499</v>
      </c>
      <c r="H57" s="5">
        <f t="shared" si="2"/>
        <v>1477040</v>
      </c>
      <c r="I57" s="9" t="str">
        <f t="shared" si="3"/>
        <v>₹200–₹500</v>
      </c>
      <c r="J57" s="9">
        <v>0.54</v>
      </c>
      <c r="K57" s="10" t="str">
        <f t="shared" si="4"/>
        <v>50% or more</v>
      </c>
      <c r="L57" s="10" t="str">
        <f t="shared" si="5"/>
        <v>51-75%</v>
      </c>
      <c r="M57" s="10">
        <v>3.7</v>
      </c>
      <c r="N57" s="11">
        <v>2960</v>
      </c>
      <c r="O57" s="10">
        <f t="shared" si="6"/>
        <v>29.6</v>
      </c>
      <c r="P57" s="4" t="s">
        <v>182</v>
      </c>
      <c r="Q57" s="13">
        <f t="shared" si="7"/>
        <v>8</v>
      </c>
    </row>
    <row r="58" ht="15.75" spans="1:17">
      <c r="A58" s="4" t="s">
        <v>183</v>
      </c>
      <c r="B58" s="4" t="s">
        <v>184</v>
      </c>
      <c r="C58" s="4" t="str">
        <f t="shared" si="0"/>
        <v>TP-LINK </v>
      </c>
      <c r="D58" s="4" t="s">
        <v>44</v>
      </c>
      <c r="E58" s="4" t="str">
        <f t="shared" si="1"/>
        <v>Computers&amp;Accessories</v>
      </c>
      <c r="F58" s="5">
        <v>649</v>
      </c>
      <c r="G58" s="5">
        <v>1399</v>
      </c>
      <c r="H58" s="5">
        <f t="shared" si="2"/>
        <v>251387709</v>
      </c>
      <c r="I58" s="9" t="str">
        <f t="shared" si="3"/>
        <v>&gt;₹500</v>
      </c>
      <c r="J58" s="9">
        <v>0.54</v>
      </c>
      <c r="K58" s="10" t="str">
        <f t="shared" si="4"/>
        <v>50% or more</v>
      </c>
      <c r="L58" s="10" t="str">
        <f t="shared" si="5"/>
        <v>51-75%</v>
      </c>
      <c r="M58" s="10">
        <v>4.2</v>
      </c>
      <c r="N58" s="11">
        <v>179691</v>
      </c>
      <c r="O58" s="10">
        <f t="shared" si="6"/>
        <v>33.6</v>
      </c>
      <c r="P58" s="4" t="s">
        <v>45</v>
      </c>
      <c r="Q58" s="13">
        <f t="shared" si="7"/>
        <v>8</v>
      </c>
    </row>
    <row r="59" ht="15.75" spans="1:17">
      <c r="A59" s="4" t="s">
        <v>185</v>
      </c>
      <c r="B59" s="4" t="s">
        <v>186</v>
      </c>
      <c r="C59" s="4" t="str">
        <f t="shared" si="0"/>
        <v>OnePlus </v>
      </c>
      <c r="D59" s="4" t="s">
        <v>68</v>
      </c>
      <c r="E59" s="4" t="str">
        <f t="shared" si="1"/>
        <v>Electronics</v>
      </c>
      <c r="F59" s="5">
        <v>15999</v>
      </c>
      <c r="G59" s="5">
        <v>21999</v>
      </c>
      <c r="H59" s="5">
        <f t="shared" si="2"/>
        <v>767743101</v>
      </c>
      <c r="I59" s="9" t="str">
        <f t="shared" si="3"/>
        <v>&gt;₹500</v>
      </c>
      <c r="J59" s="9">
        <v>0.27</v>
      </c>
      <c r="K59" s="10" t="str">
        <f t="shared" si="4"/>
        <v>&lt;50%</v>
      </c>
      <c r="L59" s="10" t="str">
        <f t="shared" si="5"/>
        <v>26-50%</v>
      </c>
      <c r="M59" s="10">
        <v>4.2</v>
      </c>
      <c r="N59" s="11">
        <v>34899</v>
      </c>
      <c r="O59" s="10">
        <f t="shared" si="6"/>
        <v>33.6</v>
      </c>
      <c r="P59" s="4" t="s">
        <v>98</v>
      </c>
      <c r="Q59" s="13">
        <f t="shared" si="7"/>
        <v>8</v>
      </c>
    </row>
    <row r="60" ht="15.75" spans="1:17">
      <c r="A60" s="4" t="s">
        <v>187</v>
      </c>
      <c r="B60" s="4" t="s">
        <v>188</v>
      </c>
      <c r="C60" s="4" t="str">
        <f t="shared" si="0"/>
        <v>Wecool </v>
      </c>
      <c r="D60" s="4" t="s">
        <v>19</v>
      </c>
      <c r="E60" s="4" t="str">
        <f t="shared" si="1"/>
        <v>Computers&amp;Accessories</v>
      </c>
      <c r="F60" s="5">
        <v>348</v>
      </c>
      <c r="G60" s="5">
        <v>1499</v>
      </c>
      <c r="H60" s="5">
        <f t="shared" si="2"/>
        <v>983344</v>
      </c>
      <c r="I60" s="9" t="str">
        <f t="shared" si="3"/>
        <v>₹200–₹500</v>
      </c>
      <c r="J60" s="9">
        <v>0.77</v>
      </c>
      <c r="K60" s="10" t="str">
        <f t="shared" si="4"/>
        <v>50% or more</v>
      </c>
      <c r="L60" s="10" t="str">
        <f t="shared" si="5"/>
        <v>76-100%</v>
      </c>
      <c r="M60" s="10">
        <v>4.2</v>
      </c>
      <c r="N60" s="11">
        <v>656</v>
      </c>
      <c r="O60" s="10">
        <f t="shared" si="6"/>
        <v>33.6</v>
      </c>
      <c r="P60" s="4" t="s">
        <v>189</v>
      </c>
      <c r="Q60" s="13">
        <f t="shared" si="7"/>
        <v>8</v>
      </c>
    </row>
    <row r="61" ht="15.75" spans="1:17">
      <c r="A61" s="4" t="s">
        <v>190</v>
      </c>
      <c r="B61" s="4" t="s">
        <v>191</v>
      </c>
      <c r="C61" s="4" t="str">
        <f t="shared" si="0"/>
        <v>Portronics </v>
      </c>
      <c r="D61" s="4" t="s">
        <v>19</v>
      </c>
      <c r="E61" s="4" t="str">
        <f t="shared" si="1"/>
        <v>Computers&amp;Accessories</v>
      </c>
      <c r="F61" s="5">
        <v>154</v>
      </c>
      <c r="G61" s="5">
        <v>349</v>
      </c>
      <c r="H61" s="5">
        <f t="shared" si="2"/>
        <v>2465336</v>
      </c>
      <c r="I61" s="9" t="str">
        <f t="shared" si="3"/>
        <v> &lt;₹200</v>
      </c>
      <c r="J61" s="9">
        <v>0.56</v>
      </c>
      <c r="K61" s="10" t="str">
        <f t="shared" si="4"/>
        <v>50% or more</v>
      </c>
      <c r="L61" s="10" t="str">
        <f t="shared" si="5"/>
        <v>51-75%</v>
      </c>
      <c r="M61" s="10">
        <v>4.3</v>
      </c>
      <c r="N61" s="11">
        <v>7064</v>
      </c>
      <c r="O61" s="10">
        <f t="shared" si="6"/>
        <v>34.4</v>
      </c>
      <c r="P61" s="4" t="s">
        <v>192</v>
      </c>
      <c r="Q61" s="13">
        <f t="shared" si="7"/>
        <v>8</v>
      </c>
    </row>
    <row r="62" ht="15.75" spans="1:17">
      <c r="A62" s="4" t="s">
        <v>193</v>
      </c>
      <c r="B62" s="4" t="s">
        <v>194</v>
      </c>
      <c r="C62" s="4" t="str">
        <f t="shared" si="0"/>
        <v>Airtel </v>
      </c>
      <c r="D62" s="4" t="s">
        <v>160</v>
      </c>
      <c r="E62" s="4" t="str">
        <f t="shared" si="1"/>
        <v>Electronics</v>
      </c>
      <c r="F62" s="5">
        <v>179</v>
      </c>
      <c r="G62" s="5">
        <v>799</v>
      </c>
      <c r="H62" s="5">
        <f t="shared" si="2"/>
        <v>1758599</v>
      </c>
      <c r="I62" s="9" t="str">
        <f t="shared" si="3"/>
        <v> &lt;₹200</v>
      </c>
      <c r="J62" s="9">
        <v>0.78</v>
      </c>
      <c r="K62" s="10" t="str">
        <f t="shared" si="4"/>
        <v>50% or more</v>
      </c>
      <c r="L62" s="10" t="str">
        <f t="shared" si="5"/>
        <v>76-100%</v>
      </c>
      <c r="M62" s="10">
        <v>3.7</v>
      </c>
      <c r="N62" s="11">
        <v>2201</v>
      </c>
      <c r="O62" s="10">
        <f t="shared" si="6"/>
        <v>29.6</v>
      </c>
      <c r="P62" s="4" t="s">
        <v>195</v>
      </c>
      <c r="Q62" s="13">
        <f t="shared" si="7"/>
        <v>8</v>
      </c>
    </row>
    <row r="63" ht="15.75" spans="1:17">
      <c r="A63" s="4" t="s">
        <v>196</v>
      </c>
      <c r="B63" s="4" t="s">
        <v>197</v>
      </c>
      <c r="C63" s="4" t="str">
        <f t="shared" si="0"/>
        <v>Samsung </v>
      </c>
      <c r="D63" s="4" t="s">
        <v>68</v>
      </c>
      <c r="E63" s="4" t="str">
        <f t="shared" si="1"/>
        <v>Electronics</v>
      </c>
      <c r="F63" s="5">
        <v>32990</v>
      </c>
      <c r="G63" s="5">
        <v>47900</v>
      </c>
      <c r="H63" s="5">
        <f t="shared" si="2"/>
        <v>340521100</v>
      </c>
      <c r="I63" s="9" t="str">
        <f t="shared" si="3"/>
        <v>&gt;₹500</v>
      </c>
      <c r="J63" s="9">
        <v>0.31</v>
      </c>
      <c r="K63" s="10" t="str">
        <f t="shared" si="4"/>
        <v>&lt;50%</v>
      </c>
      <c r="L63" s="10" t="str">
        <f t="shared" si="5"/>
        <v>26-50%</v>
      </c>
      <c r="M63" s="10">
        <v>4.3</v>
      </c>
      <c r="N63" s="11">
        <v>7109</v>
      </c>
      <c r="O63" s="10">
        <f t="shared" si="6"/>
        <v>34.4</v>
      </c>
      <c r="P63" s="4" t="s">
        <v>198</v>
      </c>
      <c r="Q63" s="13">
        <f t="shared" si="7"/>
        <v>8</v>
      </c>
    </row>
    <row r="64" ht="15.75" spans="1:17">
      <c r="A64" s="4" t="s">
        <v>199</v>
      </c>
      <c r="B64" s="4" t="s">
        <v>200</v>
      </c>
      <c r="C64" s="4" t="str">
        <f t="shared" si="0"/>
        <v>Lapster </v>
      </c>
      <c r="D64" s="4" t="s">
        <v>19</v>
      </c>
      <c r="E64" s="4" t="str">
        <f t="shared" si="1"/>
        <v>Computers&amp;Accessories</v>
      </c>
      <c r="F64" s="5">
        <v>139</v>
      </c>
      <c r="G64" s="5">
        <v>999</v>
      </c>
      <c r="H64" s="5">
        <f t="shared" si="2"/>
        <v>1311687</v>
      </c>
      <c r="I64" s="9" t="str">
        <f t="shared" si="3"/>
        <v> &lt;₹200</v>
      </c>
      <c r="J64" s="9">
        <v>0.86</v>
      </c>
      <c r="K64" s="10" t="str">
        <f t="shared" si="4"/>
        <v>50% or more</v>
      </c>
      <c r="L64" s="10" t="str">
        <f t="shared" si="5"/>
        <v>76-100%</v>
      </c>
      <c r="M64" s="10">
        <v>4</v>
      </c>
      <c r="N64" s="11">
        <v>1313</v>
      </c>
      <c r="O64" s="10">
        <f t="shared" si="6"/>
        <v>32</v>
      </c>
      <c r="P64" s="4" t="s">
        <v>201</v>
      </c>
      <c r="Q64" s="13">
        <f t="shared" si="7"/>
        <v>8</v>
      </c>
    </row>
    <row r="65" ht="15.75" spans="1:17">
      <c r="A65" s="4" t="s">
        <v>202</v>
      </c>
      <c r="B65" s="4" t="s">
        <v>203</v>
      </c>
      <c r="C65" s="4" t="str">
        <f t="shared" si="0"/>
        <v>AmazonBasics </v>
      </c>
      <c r="D65" s="4" t="s">
        <v>19</v>
      </c>
      <c r="E65" s="4" t="str">
        <f t="shared" si="1"/>
        <v>Computers&amp;Accessories</v>
      </c>
      <c r="F65" s="5">
        <v>329</v>
      </c>
      <c r="G65" s="5">
        <v>845</v>
      </c>
      <c r="H65" s="5">
        <f t="shared" si="2"/>
        <v>25135370</v>
      </c>
      <c r="I65" s="9" t="str">
        <f t="shared" si="3"/>
        <v>₹200–₹500</v>
      </c>
      <c r="J65" s="9">
        <v>0.61</v>
      </c>
      <c r="K65" s="10" t="str">
        <f t="shared" si="4"/>
        <v>50% or more</v>
      </c>
      <c r="L65" s="10" t="str">
        <f t="shared" si="5"/>
        <v>51-75%</v>
      </c>
      <c r="M65" s="10">
        <v>4.2</v>
      </c>
      <c r="N65" s="11">
        <v>29746</v>
      </c>
      <c r="O65" s="10">
        <f t="shared" si="6"/>
        <v>33.6</v>
      </c>
      <c r="P65" s="4" t="s">
        <v>204</v>
      </c>
      <c r="Q65" s="13">
        <f t="shared" si="7"/>
        <v>8</v>
      </c>
    </row>
    <row r="66" ht="15.75" spans="1:17">
      <c r="A66" s="4" t="s">
        <v>205</v>
      </c>
      <c r="B66" s="4" t="s">
        <v>206</v>
      </c>
      <c r="C66" s="4" t="str">
        <f t="shared" ref="C66:C129" si="8">LEFT(B66,FIND(" ",B66))</f>
        <v>Redmi </v>
      </c>
      <c r="D66" s="4" t="s">
        <v>68</v>
      </c>
      <c r="E66" s="4" t="str">
        <f t="shared" ref="E66:E129" si="9">LEFT(D66,FIND("|",D66)-1)</f>
        <v>Electronics</v>
      </c>
      <c r="F66" s="5">
        <v>13999</v>
      </c>
      <c r="G66" s="5">
        <v>24999</v>
      </c>
      <c r="H66" s="5">
        <f t="shared" ref="H66:H129" si="10">G66*N66</f>
        <v>1130904762</v>
      </c>
      <c r="I66" s="9" t="str">
        <f t="shared" ref="I66:I129" si="11">IF(F66&lt;200," &lt;₹200",IF(F66&lt;=500,"₹200–₹500","&gt;₹500"))</f>
        <v>&gt;₹500</v>
      </c>
      <c r="J66" s="9">
        <v>0.44</v>
      </c>
      <c r="K66" s="10" t="str">
        <f t="shared" ref="K66:K129" si="12">IF(J66&gt;=50%,"50% or more","&lt;50%")</f>
        <v>&lt;50%</v>
      </c>
      <c r="L66" s="10" t="str">
        <f t="shared" ref="L66:L129" si="13">IF(J66&lt;=25%,"0-25%",IF(J66&lt;=50%,"26-50%",IF(J66&lt;=75%,"51-75%","76-100%")))</f>
        <v>26-50%</v>
      </c>
      <c r="M66" s="10">
        <v>4.2</v>
      </c>
      <c r="N66" s="11">
        <v>45238</v>
      </c>
      <c r="O66" s="10">
        <f t="shared" ref="O66:O129" si="14">M66*Q66</f>
        <v>33.6</v>
      </c>
      <c r="P66" s="4" t="s">
        <v>207</v>
      </c>
      <c r="Q66" s="13">
        <f t="shared" ref="Q66:Q129" si="15">COUNTA(_xlfn.TEXTSPLIT(P66,,","))</f>
        <v>8</v>
      </c>
    </row>
    <row r="67" ht="15.75" spans="1:17">
      <c r="A67" s="4" t="s">
        <v>208</v>
      </c>
      <c r="B67" s="4" t="s">
        <v>209</v>
      </c>
      <c r="C67" s="4" t="str">
        <f t="shared" si="8"/>
        <v>Amazon </v>
      </c>
      <c r="D67" s="4" t="s">
        <v>55</v>
      </c>
      <c r="E67" s="4" t="str">
        <f t="shared" si="9"/>
        <v>Electronics</v>
      </c>
      <c r="F67" s="5">
        <v>309</v>
      </c>
      <c r="G67" s="5">
        <v>1400</v>
      </c>
      <c r="H67" s="5">
        <f t="shared" si="10"/>
        <v>597762200</v>
      </c>
      <c r="I67" s="9" t="str">
        <f t="shared" si="11"/>
        <v>₹200–₹500</v>
      </c>
      <c r="J67" s="9">
        <v>0.78</v>
      </c>
      <c r="K67" s="10" t="str">
        <f t="shared" si="12"/>
        <v>50% or more</v>
      </c>
      <c r="L67" s="10" t="str">
        <f t="shared" si="13"/>
        <v>76-100%</v>
      </c>
      <c r="M67" s="10">
        <v>4.4</v>
      </c>
      <c r="N67" s="11">
        <v>426973</v>
      </c>
      <c r="O67" s="10">
        <f t="shared" si="14"/>
        <v>35.2</v>
      </c>
      <c r="P67" s="4" t="s">
        <v>56</v>
      </c>
      <c r="Q67" s="13">
        <f t="shared" si="15"/>
        <v>8</v>
      </c>
    </row>
    <row r="68" ht="15.75" spans="1:17">
      <c r="A68" s="4" t="s">
        <v>210</v>
      </c>
      <c r="B68" s="4" t="s">
        <v>211</v>
      </c>
      <c r="C68" s="4" t="str">
        <f t="shared" si="8"/>
        <v>Portronics </v>
      </c>
      <c r="D68" s="4" t="s">
        <v>19</v>
      </c>
      <c r="E68" s="4" t="str">
        <f t="shared" si="9"/>
        <v>Computers&amp;Accessories</v>
      </c>
      <c r="F68" s="5">
        <v>263</v>
      </c>
      <c r="G68" s="5">
        <v>699</v>
      </c>
      <c r="H68" s="5">
        <f t="shared" si="10"/>
        <v>314550</v>
      </c>
      <c r="I68" s="9" t="str">
        <f t="shared" si="11"/>
        <v>₹200–₹500</v>
      </c>
      <c r="J68" s="9">
        <v>0.62</v>
      </c>
      <c r="K68" s="10" t="str">
        <f t="shared" si="12"/>
        <v>50% or more</v>
      </c>
      <c r="L68" s="10" t="str">
        <f t="shared" si="13"/>
        <v>51-75%</v>
      </c>
      <c r="M68" s="10">
        <v>4.1</v>
      </c>
      <c r="N68" s="11">
        <v>450</v>
      </c>
      <c r="O68" s="10">
        <f t="shared" si="14"/>
        <v>32.8</v>
      </c>
      <c r="P68" s="4" t="s">
        <v>212</v>
      </c>
      <c r="Q68" s="13">
        <f t="shared" si="15"/>
        <v>8</v>
      </c>
    </row>
    <row r="69" ht="15.75" spans="1:17">
      <c r="A69" s="4" t="s">
        <v>213</v>
      </c>
      <c r="B69" s="4" t="s">
        <v>214</v>
      </c>
      <c r="C69" s="4" t="str">
        <f t="shared" si="8"/>
        <v>Acer </v>
      </c>
      <c r="D69" s="4" t="s">
        <v>175</v>
      </c>
      <c r="E69" s="4" t="str">
        <f t="shared" si="9"/>
        <v>Electronics</v>
      </c>
      <c r="F69" s="5">
        <v>7999</v>
      </c>
      <c r="G69" s="5">
        <v>14990</v>
      </c>
      <c r="H69" s="5">
        <f t="shared" si="10"/>
        <v>6850430</v>
      </c>
      <c r="I69" s="9" t="str">
        <f t="shared" si="11"/>
        <v>&gt;₹500</v>
      </c>
      <c r="J69" s="9">
        <v>0.47</v>
      </c>
      <c r="K69" s="10" t="str">
        <f t="shared" si="12"/>
        <v>&lt;50%</v>
      </c>
      <c r="L69" s="10" t="str">
        <f t="shared" si="13"/>
        <v>26-50%</v>
      </c>
      <c r="M69" s="10">
        <v>4.3</v>
      </c>
      <c r="N69" s="11">
        <v>457</v>
      </c>
      <c r="O69" s="10">
        <f t="shared" si="14"/>
        <v>34.4</v>
      </c>
      <c r="P69" s="4" t="s">
        <v>215</v>
      </c>
      <c r="Q69" s="13">
        <f t="shared" si="15"/>
        <v>8</v>
      </c>
    </row>
    <row r="70" ht="15.75" spans="1:17">
      <c r="A70" s="4" t="s">
        <v>216</v>
      </c>
      <c r="B70" s="4" t="s">
        <v>217</v>
      </c>
      <c r="C70" s="4" t="str">
        <f t="shared" si="8"/>
        <v>Model-P4 </v>
      </c>
      <c r="D70" s="4" t="s">
        <v>218</v>
      </c>
      <c r="E70" s="4" t="str">
        <f t="shared" si="9"/>
        <v>Electronics</v>
      </c>
      <c r="F70" s="5">
        <v>1599</v>
      </c>
      <c r="G70" s="5">
        <v>2999</v>
      </c>
      <c r="H70" s="5">
        <f t="shared" si="10"/>
        <v>8178273</v>
      </c>
      <c r="I70" s="9" t="str">
        <f t="shared" si="11"/>
        <v>&gt;₹500</v>
      </c>
      <c r="J70" s="9">
        <v>0.47</v>
      </c>
      <c r="K70" s="10" t="str">
        <f t="shared" si="12"/>
        <v>&lt;50%</v>
      </c>
      <c r="L70" s="10" t="str">
        <f t="shared" si="13"/>
        <v>26-50%</v>
      </c>
      <c r="M70" s="10">
        <v>4.2</v>
      </c>
      <c r="N70" s="11">
        <v>2727</v>
      </c>
      <c r="O70" s="10">
        <f t="shared" si="14"/>
        <v>33.6</v>
      </c>
      <c r="P70" s="4" t="s">
        <v>219</v>
      </c>
      <c r="Q70" s="13">
        <f t="shared" si="15"/>
        <v>8</v>
      </c>
    </row>
    <row r="71" ht="15.75" spans="1:17">
      <c r="A71" s="4" t="s">
        <v>220</v>
      </c>
      <c r="B71" s="4" t="s">
        <v>221</v>
      </c>
      <c r="C71" s="4" t="str">
        <f t="shared" si="8"/>
        <v>Amazon </v>
      </c>
      <c r="D71" s="4" t="s">
        <v>19</v>
      </c>
      <c r="E71" s="4" t="str">
        <f t="shared" si="9"/>
        <v>Computers&amp;Accessories</v>
      </c>
      <c r="F71" s="5">
        <v>219</v>
      </c>
      <c r="G71" s="5">
        <v>700</v>
      </c>
      <c r="H71" s="5">
        <f t="shared" si="10"/>
        <v>14037100</v>
      </c>
      <c r="I71" s="9" t="str">
        <f t="shared" si="11"/>
        <v>₹200–₹500</v>
      </c>
      <c r="J71" s="9">
        <v>0.69</v>
      </c>
      <c r="K71" s="10" t="str">
        <f t="shared" si="12"/>
        <v>50% or more</v>
      </c>
      <c r="L71" s="10" t="str">
        <f t="shared" si="13"/>
        <v>51-75%</v>
      </c>
      <c r="M71" s="10">
        <v>4.3</v>
      </c>
      <c r="N71" s="11">
        <v>20053</v>
      </c>
      <c r="O71" s="10">
        <f t="shared" si="14"/>
        <v>34.4</v>
      </c>
      <c r="P71" s="4" t="s">
        <v>222</v>
      </c>
      <c r="Q71" s="13">
        <f t="shared" si="15"/>
        <v>8</v>
      </c>
    </row>
    <row r="72" ht="15.75" spans="1:17">
      <c r="A72" s="4" t="s">
        <v>223</v>
      </c>
      <c r="B72" s="4" t="s">
        <v>224</v>
      </c>
      <c r="C72" s="4" t="str">
        <f t="shared" si="8"/>
        <v>oraimo </v>
      </c>
      <c r="D72" s="4" t="s">
        <v>19</v>
      </c>
      <c r="E72" s="4" t="str">
        <f t="shared" si="9"/>
        <v>Computers&amp;Accessories</v>
      </c>
      <c r="F72" s="5">
        <v>349</v>
      </c>
      <c r="G72" s="5">
        <v>899</v>
      </c>
      <c r="H72" s="5">
        <f t="shared" si="10"/>
        <v>133951</v>
      </c>
      <c r="I72" s="9" t="str">
        <f t="shared" si="11"/>
        <v>₹200–₹500</v>
      </c>
      <c r="J72" s="9">
        <v>0.61</v>
      </c>
      <c r="K72" s="10" t="str">
        <f t="shared" si="12"/>
        <v>50% or more</v>
      </c>
      <c r="L72" s="10" t="str">
        <f t="shared" si="13"/>
        <v>51-75%</v>
      </c>
      <c r="M72" s="10">
        <v>4.5</v>
      </c>
      <c r="N72" s="11">
        <v>149</v>
      </c>
      <c r="O72" s="10">
        <f t="shared" si="14"/>
        <v>36</v>
      </c>
      <c r="P72" s="4" t="s">
        <v>225</v>
      </c>
      <c r="Q72" s="13">
        <f t="shared" si="15"/>
        <v>8</v>
      </c>
    </row>
    <row r="73" ht="15.75" spans="1:17">
      <c r="A73" s="4" t="s">
        <v>226</v>
      </c>
      <c r="B73" s="4" t="s">
        <v>227</v>
      </c>
      <c r="C73" s="4" t="str">
        <f t="shared" si="8"/>
        <v>CEDO </v>
      </c>
      <c r="D73" s="4" t="s">
        <v>19</v>
      </c>
      <c r="E73" s="4" t="str">
        <f t="shared" si="9"/>
        <v>Computers&amp;Accessories</v>
      </c>
      <c r="F73" s="5">
        <v>349</v>
      </c>
      <c r="G73" s="5">
        <v>599</v>
      </c>
      <c r="H73" s="5">
        <f t="shared" si="10"/>
        <v>125790</v>
      </c>
      <c r="I73" s="9" t="str">
        <f t="shared" si="11"/>
        <v>₹200–₹500</v>
      </c>
      <c r="J73" s="9">
        <v>0.42</v>
      </c>
      <c r="K73" s="10" t="str">
        <f t="shared" si="12"/>
        <v>&lt;50%</v>
      </c>
      <c r="L73" s="10" t="str">
        <f t="shared" si="13"/>
        <v>26-50%</v>
      </c>
      <c r="M73" s="10">
        <v>4.1</v>
      </c>
      <c r="N73" s="11">
        <v>210</v>
      </c>
      <c r="O73" s="10">
        <f t="shared" si="14"/>
        <v>32.8</v>
      </c>
      <c r="P73" s="4" t="s">
        <v>228</v>
      </c>
      <c r="Q73" s="13">
        <f t="shared" si="15"/>
        <v>8</v>
      </c>
    </row>
    <row r="74" ht="15.75" spans="1:17">
      <c r="A74" s="4" t="s">
        <v>229</v>
      </c>
      <c r="B74" s="4" t="s">
        <v>230</v>
      </c>
      <c r="C74" s="4" t="str">
        <f t="shared" si="8"/>
        <v>Redmi </v>
      </c>
      <c r="D74" s="4" t="s">
        <v>68</v>
      </c>
      <c r="E74" s="4" t="str">
        <f t="shared" si="9"/>
        <v>Electronics</v>
      </c>
      <c r="F74" s="5">
        <v>26999</v>
      </c>
      <c r="G74" s="5">
        <v>42999</v>
      </c>
      <c r="H74" s="5">
        <f t="shared" si="10"/>
        <v>1945188762</v>
      </c>
      <c r="I74" s="9" t="str">
        <f t="shared" si="11"/>
        <v>&gt;₹500</v>
      </c>
      <c r="J74" s="9">
        <v>0.37</v>
      </c>
      <c r="K74" s="10" t="str">
        <f t="shared" si="12"/>
        <v>&lt;50%</v>
      </c>
      <c r="L74" s="10" t="str">
        <f t="shared" si="13"/>
        <v>26-50%</v>
      </c>
      <c r="M74" s="10">
        <v>4.2</v>
      </c>
      <c r="N74" s="11">
        <v>45238</v>
      </c>
      <c r="O74" s="10">
        <f t="shared" si="14"/>
        <v>33.6</v>
      </c>
      <c r="P74" s="4" t="s">
        <v>207</v>
      </c>
      <c r="Q74" s="13">
        <f t="shared" si="15"/>
        <v>8</v>
      </c>
    </row>
    <row r="75" ht="15.75" spans="1:17">
      <c r="A75" s="4" t="s">
        <v>231</v>
      </c>
      <c r="B75" s="4" t="s">
        <v>232</v>
      </c>
      <c r="C75" s="4" t="str">
        <f t="shared" si="8"/>
        <v>Pinnaclz </v>
      </c>
      <c r="D75" s="4" t="s">
        <v>19</v>
      </c>
      <c r="E75" s="4" t="str">
        <f t="shared" si="9"/>
        <v>Computers&amp;Accessories</v>
      </c>
      <c r="F75" s="5">
        <v>115</v>
      </c>
      <c r="G75" s="5">
        <v>499</v>
      </c>
      <c r="H75" s="5">
        <f t="shared" si="10"/>
        <v>3858268</v>
      </c>
      <c r="I75" s="9" t="str">
        <f t="shared" si="11"/>
        <v> &lt;₹200</v>
      </c>
      <c r="J75" s="9">
        <v>0.77</v>
      </c>
      <c r="K75" s="10" t="str">
        <f t="shared" si="12"/>
        <v>50% or more</v>
      </c>
      <c r="L75" s="10" t="str">
        <f t="shared" si="13"/>
        <v>76-100%</v>
      </c>
      <c r="M75" s="10">
        <v>4</v>
      </c>
      <c r="N75" s="11">
        <v>7732</v>
      </c>
      <c r="O75" s="10">
        <f t="shared" si="14"/>
        <v>32</v>
      </c>
      <c r="P75" s="4" t="s">
        <v>233</v>
      </c>
      <c r="Q75" s="13">
        <f t="shared" si="15"/>
        <v>8</v>
      </c>
    </row>
    <row r="76" ht="15.75" spans="1:17">
      <c r="A76" s="4" t="s">
        <v>234</v>
      </c>
      <c r="B76" s="4" t="s">
        <v>235</v>
      </c>
      <c r="C76" s="4" t="str">
        <f t="shared" si="8"/>
        <v>boAt </v>
      </c>
      <c r="D76" s="4" t="s">
        <v>19</v>
      </c>
      <c r="E76" s="4" t="str">
        <f t="shared" si="9"/>
        <v>Computers&amp;Accessories</v>
      </c>
      <c r="F76" s="5">
        <v>399</v>
      </c>
      <c r="G76" s="5">
        <v>999</v>
      </c>
      <c r="H76" s="5">
        <f t="shared" si="10"/>
        <v>1778220</v>
      </c>
      <c r="I76" s="9" t="str">
        <f t="shared" si="11"/>
        <v>₹200–₹500</v>
      </c>
      <c r="J76" s="9">
        <v>0.6</v>
      </c>
      <c r="K76" s="10" t="str">
        <f t="shared" si="12"/>
        <v>50% or more</v>
      </c>
      <c r="L76" s="10" t="str">
        <f t="shared" si="13"/>
        <v>51-75%</v>
      </c>
      <c r="M76" s="10">
        <v>4.1</v>
      </c>
      <c r="N76" s="11">
        <v>1780</v>
      </c>
      <c r="O76" s="10">
        <f t="shared" si="14"/>
        <v>32.8</v>
      </c>
      <c r="P76" s="4" t="s">
        <v>236</v>
      </c>
      <c r="Q76" s="13">
        <f t="shared" si="15"/>
        <v>8</v>
      </c>
    </row>
    <row r="77" ht="15.75" spans="1:17">
      <c r="A77" s="4" t="s">
        <v>237</v>
      </c>
      <c r="B77" s="4" t="s">
        <v>238</v>
      </c>
      <c r="C77" s="4" t="str">
        <f t="shared" si="8"/>
        <v>Ambrane </v>
      </c>
      <c r="D77" s="4" t="s">
        <v>19</v>
      </c>
      <c r="E77" s="4" t="str">
        <f t="shared" si="9"/>
        <v>Computers&amp;Accessories</v>
      </c>
      <c r="F77" s="5">
        <v>199</v>
      </c>
      <c r="G77" s="5">
        <v>499</v>
      </c>
      <c r="H77" s="5">
        <f t="shared" si="10"/>
        <v>300398</v>
      </c>
      <c r="I77" s="9" t="str">
        <f t="shared" si="11"/>
        <v> &lt;₹200</v>
      </c>
      <c r="J77" s="9">
        <v>0.6</v>
      </c>
      <c r="K77" s="10" t="str">
        <f t="shared" si="12"/>
        <v>50% or more</v>
      </c>
      <c r="L77" s="10" t="str">
        <f t="shared" si="13"/>
        <v>51-75%</v>
      </c>
      <c r="M77" s="10">
        <v>4.1</v>
      </c>
      <c r="N77" s="11">
        <v>602</v>
      </c>
      <c r="O77" s="10">
        <f t="shared" si="14"/>
        <v>32.8</v>
      </c>
      <c r="P77" s="4" t="s">
        <v>239</v>
      </c>
      <c r="Q77" s="13">
        <f t="shared" si="15"/>
        <v>8</v>
      </c>
    </row>
    <row r="78" ht="15.75" spans="1:17">
      <c r="A78" s="4" t="s">
        <v>240</v>
      </c>
      <c r="B78" s="4" t="s">
        <v>241</v>
      </c>
      <c r="C78" s="4" t="str">
        <f t="shared" si="8"/>
        <v>Ambrane </v>
      </c>
      <c r="D78" s="4" t="s">
        <v>19</v>
      </c>
      <c r="E78" s="4" t="str">
        <f t="shared" si="9"/>
        <v>Computers&amp;Accessories</v>
      </c>
      <c r="F78" s="5">
        <v>179</v>
      </c>
      <c r="G78" s="5">
        <v>399</v>
      </c>
      <c r="H78" s="5">
        <f t="shared" si="10"/>
        <v>567777</v>
      </c>
      <c r="I78" s="9" t="str">
        <f t="shared" si="11"/>
        <v> &lt;₹200</v>
      </c>
      <c r="J78" s="9">
        <v>0.55</v>
      </c>
      <c r="K78" s="10" t="str">
        <f t="shared" si="12"/>
        <v>50% or more</v>
      </c>
      <c r="L78" s="10" t="str">
        <f t="shared" si="13"/>
        <v>51-75%</v>
      </c>
      <c r="M78" s="10">
        <v>4</v>
      </c>
      <c r="N78" s="11">
        <v>1423</v>
      </c>
      <c r="O78" s="10">
        <f t="shared" si="14"/>
        <v>32</v>
      </c>
      <c r="P78" s="4" t="s">
        <v>242</v>
      </c>
      <c r="Q78" s="13">
        <f t="shared" si="15"/>
        <v>8</v>
      </c>
    </row>
    <row r="79" ht="15.75" spans="1:17">
      <c r="A79" s="4" t="s">
        <v>243</v>
      </c>
      <c r="B79" s="4" t="s">
        <v>244</v>
      </c>
      <c r="C79" s="4" t="str">
        <f t="shared" si="8"/>
        <v>TCL </v>
      </c>
      <c r="D79" s="4" t="s">
        <v>68</v>
      </c>
      <c r="E79" s="4" t="str">
        <f t="shared" si="9"/>
        <v>Electronics</v>
      </c>
      <c r="F79" s="5">
        <v>10901</v>
      </c>
      <c r="G79" s="5">
        <v>30990</v>
      </c>
      <c r="H79" s="5">
        <f t="shared" si="10"/>
        <v>12334020</v>
      </c>
      <c r="I79" s="9" t="str">
        <f t="shared" si="11"/>
        <v>&gt;₹500</v>
      </c>
      <c r="J79" s="9">
        <v>0.65</v>
      </c>
      <c r="K79" s="10" t="str">
        <f t="shared" si="12"/>
        <v>50% or more</v>
      </c>
      <c r="L79" s="10" t="str">
        <f t="shared" si="13"/>
        <v>51-75%</v>
      </c>
      <c r="M79" s="10">
        <v>4.1</v>
      </c>
      <c r="N79" s="11">
        <v>398</v>
      </c>
      <c r="O79" s="10">
        <f t="shared" si="14"/>
        <v>32.8</v>
      </c>
      <c r="P79" s="4" t="s">
        <v>245</v>
      </c>
      <c r="Q79" s="13">
        <f t="shared" si="15"/>
        <v>8</v>
      </c>
    </row>
    <row r="80" ht="15.75" spans="1:17">
      <c r="A80" s="4" t="s">
        <v>246</v>
      </c>
      <c r="B80" s="4" t="s">
        <v>247</v>
      </c>
      <c r="C80" s="4" t="str">
        <f t="shared" si="8"/>
        <v>SWAPKART </v>
      </c>
      <c r="D80" s="4" t="s">
        <v>19</v>
      </c>
      <c r="E80" s="4" t="str">
        <f t="shared" si="9"/>
        <v>Computers&amp;Accessories</v>
      </c>
      <c r="F80" s="5">
        <v>209</v>
      </c>
      <c r="G80" s="5">
        <v>499</v>
      </c>
      <c r="H80" s="5">
        <f t="shared" si="10"/>
        <v>267464</v>
      </c>
      <c r="I80" s="9" t="str">
        <f t="shared" si="11"/>
        <v>₹200–₹500</v>
      </c>
      <c r="J80" s="9">
        <v>0.58</v>
      </c>
      <c r="K80" s="10" t="str">
        <f t="shared" si="12"/>
        <v>50% or more</v>
      </c>
      <c r="L80" s="10" t="str">
        <f t="shared" si="13"/>
        <v>51-75%</v>
      </c>
      <c r="M80" s="10">
        <v>3.9</v>
      </c>
      <c r="N80" s="11">
        <v>536</v>
      </c>
      <c r="O80" s="10">
        <f t="shared" si="14"/>
        <v>31.2</v>
      </c>
      <c r="P80" s="4" t="s">
        <v>248</v>
      </c>
      <c r="Q80" s="13">
        <f t="shared" si="15"/>
        <v>8</v>
      </c>
    </row>
    <row r="81" ht="15.75" spans="1:17">
      <c r="A81" s="4" t="s">
        <v>249</v>
      </c>
      <c r="B81" s="4" t="s">
        <v>250</v>
      </c>
      <c r="C81" s="4" t="str">
        <f t="shared" si="8"/>
        <v>Firestick </v>
      </c>
      <c r="D81" s="4" t="s">
        <v>160</v>
      </c>
      <c r="E81" s="4" t="str">
        <f t="shared" si="9"/>
        <v>Electronics</v>
      </c>
      <c r="F81" s="5">
        <v>1434</v>
      </c>
      <c r="G81" s="5">
        <v>3999</v>
      </c>
      <c r="H81" s="5">
        <f t="shared" si="10"/>
        <v>127968</v>
      </c>
      <c r="I81" s="9" t="str">
        <f t="shared" si="11"/>
        <v>&gt;₹500</v>
      </c>
      <c r="J81" s="9">
        <v>0.64</v>
      </c>
      <c r="K81" s="10" t="str">
        <f t="shared" si="12"/>
        <v>50% or more</v>
      </c>
      <c r="L81" s="10" t="str">
        <f t="shared" si="13"/>
        <v>51-75%</v>
      </c>
      <c r="M81" s="10">
        <v>4</v>
      </c>
      <c r="N81" s="11">
        <v>32</v>
      </c>
      <c r="O81" s="10">
        <f t="shared" si="14"/>
        <v>32</v>
      </c>
      <c r="P81" s="4" t="s">
        <v>251</v>
      </c>
      <c r="Q81" s="13">
        <f t="shared" si="15"/>
        <v>8</v>
      </c>
    </row>
    <row r="82" ht="15.75" spans="1:17">
      <c r="A82" s="4" t="s">
        <v>252</v>
      </c>
      <c r="B82" s="4" t="s">
        <v>253</v>
      </c>
      <c r="C82" s="4" t="str">
        <f t="shared" si="8"/>
        <v>Wayona </v>
      </c>
      <c r="D82" s="4" t="s">
        <v>19</v>
      </c>
      <c r="E82" s="4" t="str">
        <f t="shared" si="9"/>
        <v>Computers&amp;Accessories</v>
      </c>
      <c r="F82" s="5">
        <v>399</v>
      </c>
      <c r="G82" s="5">
        <v>1099</v>
      </c>
      <c r="H82" s="5">
        <f t="shared" si="10"/>
        <v>26671631</v>
      </c>
      <c r="I82" s="9" t="str">
        <f t="shared" si="11"/>
        <v>₹200–₹500</v>
      </c>
      <c r="J82" s="9">
        <v>0.64</v>
      </c>
      <c r="K82" s="10" t="str">
        <f t="shared" si="12"/>
        <v>50% or more</v>
      </c>
      <c r="L82" s="10" t="str">
        <f t="shared" si="13"/>
        <v>51-75%</v>
      </c>
      <c r="M82" s="10">
        <v>4.2</v>
      </c>
      <c r="N82" s="11">
        <v>24269</v>
      </c>
      <c r="O82" s="10">
        <f t="shared" si="14"/>
        <v>33.6</v>
      </c>
      <c r="P82" s="4" t="s">
        <v>20</v>
      </c>
      <c r="Q82" s="13">
        <f t="shared" si="15"/>
        <v>8</v>
      </c>
    </row>
    <row r="83" ht="15.75" spans="1:17">
      <c r="A83" s="4" t="s">
        <v>254</v>
      </c>
      <c r="B83" s="4" t="s">
        <v>255</v>
      </c>
      <c r="C83" s="4" t="str">
        <f t="shared" si="8"/>
        <v>Flix </v>
      </c>
      <c r="D83" s="4" t="s">
        <v>19</v>
      </c>
      <c r="E83" s="4" t="str">
        <f t="shared" si="9"/>
        <v>Computers&amp;Accessories</v>
      </c>
      <c r="F83" s="5">
        <v>139</v>
      </c>
      <c r="G83" s="5">
        <v>249</v>
      </c>
      <c r="H83" s="5">
        <f t="shared" si="10"/>
        <v>2335122</v>
      </c>
      <c r="I83" s="9" t="str">
        <f t="shared" si="11"/>
        <v> &lt;₹200</v>
      </c>
      <c r="J83" s="9">
        <v>0.44</v>
      </c>
      <c r="K83" s="10" t="str">
        <f t="shared" si="12"/>
        <v>&lt;50%</v>
      </c>
      <c r="L83" s="10" t="str">
        <f t="shared" si="13"/>
        <v>26-50%</v>
      </c>
      <c r="M83" s="10">
        <v>4</v>
      </c>
      <c r="N83" s="11">
        <v>9378</v>
      </c>
      <c r="O83" s="10">
        <f t="shared" si="14"/>
        <v>32</v>
      </c>
      <c r="P83" s="4" t="s">
        <v>89</v>
      </c>
      <c r="Q83" s="13">
        <f t="shared" si="15"/>
        <v>8</v>
      </c>
    </row>
    <row r="84" ht="15.75" spans="1:17">
      <c r="A84" s="4" t="s">
        <v>256</v>
      </c>
      <c r="B84" s="4" t="s">
        <v>257</v>
      </c>
      <c r="C84" s="4" t="str">
        <f t="shared" si="8"/>
        <v>SKYWALL </v>
      </c>
      <c r="D84" s="4" t="s">
        <v>68</v>
      </c>
      <c r="E84" s="4" t="str">
        <f t="shared" si="9"/>
        <v>Electronics</v>
      </c>
      <c r="F84" s="5">
        <v>7299</v>
      </c>
      <c r="G84" s="5">
        <v>19125</v>
      </c>
      <c r="H84" s="5">
        <f t="shared" si="10"/>
        <v>17250750</v>
      </c>
      <c r="I84" s="9" t="str">
        <f t="shared" si="11"/>
        <v>&gt;₹500</v>
      </c>
      <c r="J84" s="9">
        <v>0.62</v>
      </c>
      <c r="K84" s="10" t="str">
        <f t="shared" si="12"/>
        <v>50% or more</v>
      </c>
      <c r="L84" s="10" t="str">
        <f t="shared" si="13"/>
        <v>51-75%</v>
      </c>
      <c r="M84" s="10">
        <v>3.4</v>
      </c>
      <c r="N84" s="11">
        <v>902</v>
      </c>
      <c r="O84" s="10">
        <f t="shared" si="14"/>
        <v>27.2</v>
      </c>
      <c r="P84" s="4" t="s">
        <v>258</v>
      </c>
      <c r="Q84" s="13">
        <f t="shared" si="15"/>
        <v>8</v>
      </c>
    </row>
    <row r="85" ht="15.75" spans="1:17">
      <c r="A85" s="4" t="s">
        <v>259</v>
      </c>
      <c r="B85" s="4" t="s">
        <v>260</v>
      </c>
      <c r="C85" s="4" t="str">
        <f t="shared" si="8"/>
        <v>boAt </v>
      </c>
      <c r="D85" s="4" t="s">
        <v>19</v>
      </c>
      <c r="E85" s="4" t="str">
        <f t="shared" si="9"/>
        <v>Computers&amp;Accessories</v>
      </c>
      <c r="F85" s="5">
        <v>299</v>
      </c>
      <c r="G85" s="5">
        <v>799</v>
      </c>
      <c r="H85" s="5">
        <f t="shared" si="10"/>
        <v>23004009</v>
      </c>
      <c r="I85" s="9" t="str">
        <f t="shared" si="11"/>
        <v>₹200–₹500</v>
      </c>
      <c r="J85" s="9">
        <v>0.63</v>
      </c>
      <c r="K85" s="10" t="str">
        <f t="shared" si="12"/>
        <v>50% or more</v>
      </c>
      <c r="L85" s="10" t="str">
        <f t="shared" si="13"/>
        <v>51-75%</v>
      </c>
      <c r="M85" s="10">
        <v>4.4</v>
      </c>
      <c r="N85" s="11">
        <v>28791</v>
      </c>
      <c r="O85" s="10">
        <f t="shared" si="14"/>
        <v>35.2</v>
      </c>
      <c r="P85" s="4" t="s">
        <v>261</v>
      </c>
      <c r="Q85" s="13">
        <f t="shared" si="15"/>
        <v>8</v>
      </c>
    </row>
    <row r="86" ht="15.75" spans="1:17">
      <c r="A86" s="4" t="s">
        <v>262</v>
      </c>
      <c r="B86" s="4" t="s">
        <v>263</v>
      </c>
      <c r="C86" s="4" t="str">
        <f t="shared" si="8"/>
        <v>Wayona </v>
      </c>
      <c r="D86" s="4" t="s">
        <v>19</v>
      </c>
      <c r="E86" s="4" t="str">
        <f t="shared" si="9"/>
        <v>Computers&amp;Accessories</v>
      </c>
      <c r="F86" s="5">
        <v>325</v>
      </c>
      <c r="G86" s="5">
        <v>1299</v>
      </c>
      <c r="H86" s="5">
        <f t="shared" si="10"/>
        <v>13738224</v>
      </c>
      <c r="I86" s="9" t="str">
        <f t="shared" si="11"/>
        <v>₹200–₹500</v>
      </c>
      <c r="J86" s="9">
        <v>0.75</v>
      </c>
      <c r="K86" s="10" t="str">
        <f t="shared" si="12"/>
        <v>50% or more</v>
      </c>
      <c r="L86" s="10" t="str">
        <f t="shared" si="13"/>
        <v>51-75%</v>
      </c>
      <c r="M86" s="10">
        <v>4.2</v>
      </c>
      <c r="N86" s="11">
        <v>10576</v>
      </c>
      <c r="O86" s="10">
        <f t="shared" si="14"/>
        <v>33.6</v>
      </c>
      <c r="P86" s="4" t="s">
        <v>264</v>
      </c>
      <c r="Q86" s="13">
        <f t="shared" si="15"/>
        <v>8</v>
      </c>
    </row>
    <row r="87" ht="15.75" spans="1:17">
      <c r="A87" s="4" t="s">
        <v>265</v>
      </c>
      <c r="B87" s="4" t="s">
        <v>266</v>
      </c>
      <c r="C87" s="4" t="str">
        <f t="shared" si="8"/>
        <v>OnePlus </v>
      </c>
      <c r="D87" s="4" t="s">
        <v>68</v>
      </c>
      <c r="E87" s="4" t="str">
        <f t="shared" si="9"/>
        <v>Electronics</v>
      </c>
      <c r="F87" s="5">
        <v>29999</v>
      </c>
      <c r="G87" s="5">
        <v>39999</v>
      </c>
      <c r="H87" s="5">
        <f t="shared" si="10"/>
        <v>291912702</v>
      </c>
      <c r="I87" s="9" t="str">
        <f t="shared" si="11"/>
        <v>&gt;₹500</v>
      </c>
      <c r="J87" s="9">
        <v>0.25</v>
      </c>
      <c r="K87" s="10" t="str">
        <f t="shared" si="12"/>
        <v>&lt;50%</v>
      </c>
      <c r="L87" s="10" t="str">
        <f t="shared" si="13"/>
        <v>0-25%</v>
      </c>
      <c r="M87" s="10">
        <v>4.2</v>
      </c>
      <c r="N87" s="11">
        <v>7298</v>
      </c>
      <c r="O87" s="10">
        <f t="shared" si="14"/>
        <v>33.6</v>
      </c>
      <c r="P87" s="4" t="s">
        <v>133</v>
      </c>
      <c r="Q87" s="13">
        <f t="shared" si="15"/>
        <v>8</v>
      </c>
    </row>
    <row r="88" ht="15.75" spans="1:17">
      <c r="A88" s="4" t="s">
        <v>267</v>
      </c>
      <c r="B88" s="4" t="s">
        <v>268</v>
      </c>
      <c r="C88" s="4" t="str">
        <f t="shared" si="8"/>
        <v>Acer </v>
      </c>
      <c r="D88" s="4" t="s">
        <v>68</v>
      </c>
      <c r="E88" s="4" t="str">
        <f t="shared" si="9"/>
        <v>Electronics</v>
      </c>
      <c r="F88" s="5">
        <v>27999</v>
      </c>
      <c r="G88" s="5">
        <v>40990</v>
      </c>
      <c r="H88" s="5">
        <f t="shared" si="10"/>
        <v>192775970</v>
      </c>
      <c r="I88" s="9" t="str">
        <f t="shared" si="11"/>
        <v>&gt;₹500</v>
      </c>
      <c r="J88" s="9">
        <v>0.32</v>
      </c>
      <c r="K88" s="10" t="str">
        <f t="shared" si="12"/>
        <v>&lt;50%</v>
      </c>
      <c r="L88" s="10" t="str">
        <f t="shared" si="13"/>
        <v>26-50%</v>
      </c>
      <c r="M88" s="10">
        <v>4.3</v>
      </c>
      <c r="N88" s="11">
        <v>4703</v>
      </c>
      <c r="O88" s="10">
        <f t="shared" si="14"/>
        <v>34.4</v>
      </c>
      <c r="P88" s="4" t="s">
        <v>92</v>
      </c>
      <c r="Q88" s="13">
        <f t="shared" si="15"/>
        <v>8</v>
      </c>
    </row>
    <row r="89" ht="15.75" spans="1:17">
      <c r="A89" s="4" t="s">
        <v>269</v>
      </c>
      <c r="B89" s="4" t="s">
        <v>270</v>
      </c>
      <c r="C89" s="4" t="str">
        <f t="shared" si="8"/>
        <v>Samsung </v>
      </c>
      <c r="D89" s="4" t="s">
        <v>68</v>
      </c>
      <c r="E89" s="4" t="str">
        <f t="shared" si="9"/>
        <v>Electronics</v>
      </c>
      <c r="F89" s="5">
        <v>30990</v>
      </c>
      <c r="G89" s="5">
        <v>52900</v>
      </c>
      <c r="H89" s="5">
        <f t="shared" si="10"/>
        <v>376066100</v>
      </c>
      <c r="I89" s="9" t="str">
        <f t="shared" si="11"/>
        <v>&gt;₹500</v>
      </c>
      <c r="J89" s="9">
        <v>0.41</v>
      </c>
      <c r="K89" s="10" t="str">
        <f t="shared" si="12"/>
        <v>&lt;50%</v>
      </c>
      <c r="L89" s="10" t="str">
        <f t="shared" si="13"/>
        <v>26-50%</v>
      </c>
      <c r="M89" s="10">
        <v>4.3</v>
      </c>
      <c r="N89" s="11">
        <v>7109</v>
      </c>
      <c r="O89" s="10">
        <f t="shared" si="14"/>
        <v>34.4</v>
      </c>
      <c r="P89" s="4" t="s">
        <v>198</v>
      </c>
      <c r="Q89" s="13">
        <f t="shared" si="15"/>
        <v>8</v>
      </c>
    </row>
    <row r="90" ht="15.75" spans="1:17">
      <c r="A90" s="4" t="s">
        <v>271</v>
      </c>
      <c r="B90" s="4" t="s">
        <v>272</v>
      </c>
      <c r="C90" s="4" t="str">
        <f t="shared" si="8"/>
        <v>Lapster </v>
      </c>
      <c r="D90" s="4" t="s">
        <v>19</v>
      </c>
      <c r="E90" s="4" t="str">
        <f t="shared" si="9"/>
        <v>Computers&amp;Accessories</v>
      </c>
      <c r="F90" s="5">
        <v>199</v>
      </c>
      <c r="G90" s="5">
        <v>999</v>
      </c>
      <c r="H90" s="5">
        <f t="shared" si="10"/>
        <v>126873</v>
      </c>
      <c r="I90" s="9" t="str">
        <f t="shared" si="11"/>
        <v> &lt;₹200</v>
      </c>
      <c r="J90" s="9">
        <v>0.8</v>
      </c>
      <c r="K90" s="10" t="str">
        <f t="shared" si="12"/>
        <v>50% or more</v>
      </c>
      <c r="L90" s="10" t="str">
        <f t="shared" si="13"/>
        <v>76-100%</v>
      </c>
      <c r="M90" s="10">
        <v>4.5</v>
      </c>
      <c r="N90" s="11">
        <v>127</v>
      </c>
      <c r="O90" s="10">
        <f t="shared" si="14"/>
        <v>36</v>
      </c>
      <c r="P90" s="4" t="s">
        <v>273</v>
      </c>
      <c r="Q90" s="13">
        <f t="shared" si="15"/>
        <v>8</v>
      </c>
    </row>
    <row r="91" ht="15.75" spans="1:17">
      <c r="A91" s="4" t="s">
        <v>274</v>
      </c>
      <c r="B91" s="4" t="s">
        <v>275</v>
      </c>
      <c r="C91" s="4" t="str">
        <f t="shared" si="8"/>
        <v>Wayona </v>
      </c>
      <c r="D91" s="4" t="s">
        <v>19</v>
      </c>
      <c r="E91" s="4" t="str">
        <f t="shared" si="9"/>
        <v>Computers&amp;Accessories</v>
      </c>
      <c r="F91" s="5">
        <v>649</v>
      </c>
      <c r="G91" s="5">
        <v>1999</v>
      </c>
      <c r="H91" s="5">
        <f t="shared" si="10"/>
        <v>48513731</v>
      </c>
      <c r="I91" s="9" t="str">
        <f t="shared" si="11"/>
        <v>&gt;₹500</v>
      </c>
      <c r="J91" s="9">
        <v>0.68</v>
      </c>
      <c r="K91" s="10" t="str">
        <f t="shared" si="12"/>
        <v>50% or more</v>
      </c>
      <c r="L91" s="10" t="str">
        <f t="shared" si="13"/>
        <v>51-75%</v>
      </c>
      <c r="M91" s="10">
        <v>4.2</v>
      </c>
      <c r="N91" s="11">
        <v>24269</v>
      </c>
      <c r="O91" s="10">
        <f t="shared" si="14"/>
        <v>33.6</v>
      </c>
      <c r="P91" s="4" t="s">
        <v>20</v>
      </c>
      <c r="Q91" s="13">
        <f t="shared" si="15"/>
        <v>8</v>
      </c>
    </row>
    <row r="92" ht="15.75" spans="1:17">
      <c r="A92" s="4" t="s">
        <v>276</v>
      </c>
      <c r="B92" s="4" t="s">
        <v>277</v>
      </c>
      <c r="C92" s="4" t="str">
        <f t="shared" si="8"/>
        <v>Gizga </v>
      </c>
      <c r="D92" s="4" t="s">
        <v>44</v>
      </c>
      <c r="E92" s="4" t="str">
        <f t="shared" si="9"/>
        <v>Computers&amp;Accessories</v>
      </c>
      <c r="F92" s="5">
        <v>269</v>
      </c>
      <c r="G92" s="5">
        <v>800</v>
      </c>
      <c r="H92" s="5">
        <f t="shared" si="10"/>
        <v>8107200</v>
      </c>
      <c r="I92" s="9" t="str">
        <f t="shared" si="11"/>
        <v>₹200–₹500</v>
      </c>
      <c r="J92" s="9">
        <v>0.66</v>
      </c>
      <c r="K92" s="10" t="str">
        <f t="shared" si="12"/>
        <v>50% or more</v>
      </c>
      <c r="L92" s="10" t="str">
        <f t="shared" si="13"/>
        <v>51-75%</v>
      </c>
      <c r="M92" s="10">
        <v>3.6</v>
      </c>
      <c r="N92" s="11">
        <v>10134</v>
      </c>
      <c r="O92" s="10">
        <f t="shared" si="14"/>
        <v>28.8</v>
      </c>
      <c r="P92" s="4" t="s">
        <v>278</v>
      </c>
      <c r="Q92" s="13">
        <f t="shared" si="15"/>
        <v>8</v>
      </c>
    </row>
    <row r="93" ht="15.75" spans="1:17">
      <c r="A93" s="4" t="s">
        <v>279</v>
      </c>
      <c r="B93" s="4" t="s">
        <v>280</v>
      </c>
      <c r="C93" s="4" t="str">
        <f t="shared" si="8"/>
        <v>OnePlus </v>
      </c>
      <c r="D93" s="4" t="s">
        <v>68</v>
      </c>
      <c r="E93" s="4" t="str">
        <f t="shared" si="9"/>
        <v>Electronics</v>
      </c>
      <c r="F93" s="5">
        <v>24999</v>
      </c>
      <c r="G93" s="5">
        <v>31999</v>
      </c>
      <c r="H93" s="5">
        <f t="shared" si="10"/>
        <v>1116733101</v>
      </c>
      <c r="I93" s="9" t="str">
        <f t="shared" si="11"/>
        <v>&gt;₹500</v>
      </c>
      <c r="J93" s="9">
        <v>0.22</v>
      </c>
      <c r="K93" s="10" t="str">
        <f t="shared" si="12"/>
        <v>&lt;50%</v>
      </c>
      <c r="L93" s="10" t="str">
        <f t="shared" si="13"/>
        <v>0-25%</v>
      </c>
      <c r="M93" s="10">
        <v>4.2</v>
      </c>
      <c r="N93" s="11">
        <v>34899</v>
      </c>
      <c r="O93" s="10">
        <f t="shared" si="14"/>
        <v>33.6</v>
      </c>
      <c r="P93" s="4" t="s">
        <v>98</v>
      </c>
      <c r="Q93" s="13">
        <f t="shared" si="15"/>
        <v>8</v>
      </c>
    </row>
    <row r="94" ht="15.75" spans="1:17">
      <c r="A94" s="4" t="s">
        <v>281</v>
      </c>
      <c r="B94" s="4" t="s">
        <v>282</v>
      </c>
      <c r="C94" s="4" t="str">
        <f t="shared" si="8"/>
        <v>boAt </v>
      </c>
      <c r="D94" s="4" t="s">
        <v>19</v>
      </c>
      <c r="E94" s="4" t="str">
        <f t="shared" si="9"/>
        <v>Computers&amp;Accessories</v>
      </c>
      <c r="F94" s="5">
        <v>299</v>
      </c>
      <c r="G94" s="5">
        <v>699</v>
      </c>
      <c r="H94" s="5">
        <f t="shared" si="10"/>
        <v>65959737</v>
      </c>
      <c r="I94" s="9" t="str">
        <f t="shared" si="11"/>
        <v>₹200–₹500</v>
      </c>
      <c r="J94" s="9">
        <v>0.57</v>
      </c>
      <c r="K94" s="10" t="str">
        <f t="shared" si="12"/>
        <v>50% or more</v>
      </c>
      <c r="L94" s="10" t="str">
        <f t="shared" si="13"/>
        <v>51-75%</v>
      </c>
      <c r="M94" s="10">
        <v>4.2</v>
      </c>
      <c r="N94" s="11">
        <v>94363</v>
      </c>
      <c r="O94" s="10">
        <f t="shared" si="14"/>
        <v>33.6</v>
      </c>
      <c r="P94" s="4" t="s">
        <v>29</v>
      </c>
      <c r="Q94" s="13">
        <f t="shared" si="15"/>
        <v>8</v>
      </c>
    </row>
    <row r="95" ht="15.75" spans="1:17">
      <c r="A95" s="4" t="s">
        <v>283</v>
      </c>
      <c r="B95" s="4" t="s">
        <v>284</v>
      </c>
      <c r="C95" s="4" t="str">
        <f t="shared" si="8"/>
        <v>Lapster </v>
      </c>
      <c r="D95" s="4" t="s">
        <v>19</v>
      </c>
      <c r="E95" s="4" t="str">
        <f t="shared" si="9"/>
        <v>Computers&amp;Accessories</v>
      </c>
      <c r="F95" s="5">
        <v>199</v>
      </c>
      <c r="G95" s="5">
        <v>999</v>
      </c>
      <c r="H95" s="5">
        <f t="shared" si="10"/>
        <v>424575</v>
      </c>
      <c r="I95" s="9" t="str">
        <f t="shared" si="11"/>
        <v> &lt;₹200</v>
      </c>
      <c r="J95" s="9">
        <v>0.8</v>
      </c>
      <c r="K95" s="10" t="str">
        <f t="shared" si="12"/>
        <v>50% or more</v>
      </c>
      <c r="L95" s="10" t="str">
        <f t="shared" si="13"/>
        <v>76-100%</v>
      </c>
      <c r="M95" s="10">
        <v>4.1</v>
      </c>
      <c r="N95" s="11">
        <v>425</v>
      </c>
      <c r="O95" s="10">
        <f t="shared" si="14"/>
        <v>32.8</v>
      </c>
      <c r="P95" s="4" t="s">
        <v>285</v>
      </c>
      <c r="Q95" s="13">
        <f t="shared" si="15"/>
        <v>8</v>
      </c>
    </row>
    <row r="96" ht="15.75" spans="1:17">
      <c r="A96" s="4" t="s">
        <v>286</v>
      </c>
      <c r="B96" s="4" t="s">
        <v>287</v>
      </c>
      <c r="C96" s="4" t="str">
        <f t="shared" si="8"/>
        <v>TCL </v>
      </c>
      <c r="D96" s="4" t="s">
        <v>68</v>
      </c>
      <c r="E96" s="4" t="str">
        <f t="shared" si="9"/>
        <v>Electronics</v>
      </c>
      <c r="F96" s="5">
        <v>18990</v>
      </c>
      <c r="G96" s="5">
        <v>40990</v>
      </c>
      <c r="H96" s="5">
        <f t="shared" si="10"/>
        <v>272952410</v>
      </c>
      <c r="I96" s="9" t="str">
        <f t="shared" si="11"/>
        <v>&gt;₹500</v>
      </c>
      <c r="J96" s="9">
        <v>0.54</v>
      </c>
      <c r="K96" s="10" t="str">
        <f t="shared" si="12"/>
        <v>50% or more</v>
      </c>
      <c r="L96" s="10" t="str">
        <f t="shared" si="13"/>
        <v>51-75%</v>
      </c>
      <c r="M96" s="10">
        <v>4.2</v>
      </c>
      <c r="N96" s="11">
        <v>6659</v>
      </c>
      <c r="O96" s="10">
        <f t="shared" si="14"/>
        <v>33.6</v>
      </c>
      <c r="P96" s="4" t="s">
        <v>288</v>
      </c>
      <c r="Q96" s="13">
        <f t="shared" si="15"/>
        <v>8</v>
      </c>
    </row>
    <row r="97" ht="15.75" spans="1:17">
      <c r="A97" s="4" t="s">
        <v>289</v>
      </c>
      <c r="B97" s="4" t="s">
        <v>290</v>
      </c>
      <c r="C97" s="4" t="str">
        <f t="shared" si="8"/>
        <v>ZEBRONICS </v>
      </c>
      <c r="D97" s="4" t="s">
        <v>44</v>
      </c>
      <c r="E97" s="4" t="str">
        <f t="shared" si="9"/>
        <v>Computers&amp;Accessories</v>
      </c>
      <c r="F97" s="5">
        <v>290</v>
      </c>
      <c r="G97" s="5">
        <v>349</v>
      </c>
      <c r="H97" s="5">
        <f t="shared" si="10"/>
        <v>689973</v>
      </c>
      <c r="I97" s="9" t="str">
        <f t="shared" si="11"/>
        <v>₹200–₹500</v>
      </c>
      <c r="J97" s="9">
        <v>0.17</v>
      </c>
      <c r="K97" s="10" t="str">
        <f t="shared" si="12"/>
        <v>&lt;50%</v>
      </c>
      <c r="L97" s="10" t="str">
        <f t="shared" si="13"/>
        <v>0-25%</v>
      </c>
      <c r="M97" s="10">
        <v>3.7</v>
      </c>
      <c r="N97" s="11">
        <v>1977</v>
      </c>
      <c r="O97" s="10">
        <f t="shared" si="14"/>
        <v>29.6</v>
      </c>
      <c r="P97" s="4" t="s">
        <v>291</v>
      </c>
      <c r="Q97" s="13">
        <f t="shared" si="15"/>
        <v>8</v>
      </c>
    </row>
    <row r="98" ht="15.75" spans="1:17">
      <c r="A98" s="4" t="s">
        <v>292</v>
      </c>
      <c r="B98" s="4" t="s">
        <v>293</v>
      </c>
      <c r="C98" s="4" t="str">
        <f t="shared" si="8"/>
        <v>LOHAYA </v>
      </c>
      <c r="D98" s="4" t="s">
        <v>160</v>
      </c>
      <c r="E98" s="4" t="str">
        <f t="shared" si="9"/>
        <v>Electronics</v>
      </c>
      <c r="F98" s="5">
        <v>249</v>
      </c>
      <c r="G98" s="5">
        <v>799</v>
      </c>
      <c r="H98" s="5">
        <f t="shared" si="10"/>
        <v>862121</v>
      </c>
      <c r="I98" s="9" t="str">
        <f t="shared" si="11"/>
        <v>₹200–₹500</v>
      </c>
      <c r="J98" s="9">
        <v>0.69</v>
      </c>
      <c r="K98" s="10" t="str">
        <f t="shared" si="12"/>
        <v>50% or more</v>
      </c>
      <c r="L98" s="10" t="str">
        <f t="shared" si="13"/>
        <v>51-75%</v>
      </c>
      <c r="M98" s="10">
        <v>3.8</v>
      </c>
      <c r="N98" s="11">
        <v>1079</v>
      </c>
      <c r="O98" s="10">
        <f t="shared" si="14"/>
        <v>30.4</v>
      </c>
      <c r="P98" s="4" t="s">
        <v>294</v>
      </c>
      <c r="Q98" s="13">
        <f t="shared" si="15"/>
        <v>8</v>
      </c>
    </row>
    <row r="99" ht="15.75" spans="1:17">
      <c r="A99" s="4" t="s">
        <v>295</v>
      </c>
      <c r="B99" s="4" t="s">
        <v>296</v>
      </c>
      <c r="C99" s="4" t="str">
        <f t="shared" si="8"/>
        <v>Gilary </v>
      </c>
      <c r="D99" s="4" t="s">
        <v>19</v>
      </c>
      <c r="E99" s="4" t="str">
        <f t="shared" si="9"/>
        <v>Computers&amp;Accessories</v>
      </c>
      <c r="F99" s="5">
        <v>345</v>
      </c>
      <c r="G99" s="5">
        <v>999</v>
      </c>
      <c r="H99" s="5">
        <f t="shared" si="10"/>
        <v>1095903</v>
      </c>
      <c r="I99" s="9" t="str">
        <f t="shared" si="11"/>
        <v>₹200–₹500</v>
      </c>
      <c r="J99" s="9">
        <v>0.65</v>
      </c>
      <c r="K99" s="10" t="str">
        <f t="shared" si="12"/>
        <v>50% or more</v>
      </c>
      <c r="L99" s="10" t="str">
        <f t="shared" si="13"/>
        <v>51-75%</v>
      </c>
      <c r="M99" s="10">
        <v>3.7</v>
      </c>
      <c r="N99" s="11">
        <v>1097</v>
      </c>
      <c r="O99" s="10">
        <f t="shared" si="14"/>
        <v>29.6</v>
      </c>
      <c r="P99" s="4" t="s">
        <v>297</v>
      </c>
      <c r="Q99" s="13">
        <f t="shared" si="15"/>
        <v>8</v>
      </c>
    </row>
    <row r="100" ht="15.75" spans="1:17">
      <c r="A100" s="4" t="s">
        <v>298</v>
      </c>
      <c r="B100" s="4" t="s">
        <v>299</v>
      </c>
      <c r="C100" s="4" t="str">
        <f t="shared" si="8"/>
        <v>TP-Link </v>
      </c>
      <c r="D100" s="4" t="s">
        <v>44</v>
      </c>
      <c r="E100" s="4" t="str">
        <f t="shared" si="9"/>
        <v>Computers&amp;Accessories</v>
      </c>
      <c r="F100" s="5">
        <v>1099</v>
      </c>
      <c r="G100" s="5">
        <v>1899</v>
      </c>
      <c r="H100" s="5">
        <f t="shared" si="10"/>
        <v>42575580</v>
      </c>
      <c r="I100" s="9" t="str">
        <f t="shared" si="11"/>
        <v>&gt;₹500</v>
      </c>
      <c r="J100" s="9">
        <v>0.42</v>
      </c>
      <c r="K100" s="10" t="str">
        <f t="shared" si="12"/>
        <v>&lt;50%</v>
      </c>
      <c r="L100" s="10" t="str">
        <f t="shared" si="13"/>
        <v>26-50%</v>
      </c>
      <c r="M100" s="10">
        <v>4.5</v>
      </c>
      <c r="N100" s="11">
        <v>22420</v>
      </c>
      <c r="O100" s="10">
        <f t="shared" si="14"/>
        <v>36</v>
      </c>
      <c r="P100" s="4" t="s">
        <v>300</v>
      </c>
      <c r="Q100" s="13">
        <f t="shared" si="15"/>
        <v>8</v>
      </c>
    </row>
    <row r="101" ht="15.75" spans="1:17">
      <c r="A101" s="4" t="s">
        <v>301</v>
      </c>
      <c r="B101" s="4" t="s">
        <v>302</v>
      </c>
      <c r="C101" s="4" t="str">
        <f t="shared" si="8"/>
        <v>Wayona </v>
      </c>
      <c r="D101" s="4" t="s">
        <v>19</v>
      </c>
      <c r="E101" s="4" t="str">
        <f t="shared" si="9"/>
        <v>Computers&amp;Accessories</v>
      </c>
      <c r="F101" s="5">
        <v>719</v>
      </c>
      <c r="G101" s="5">
        <v>1499</v>
      </c>
      <c r="H101" s="5">
        <f t="shared" si="10"/>
        <v>1566455</v>
      </c>
      <c r="I101" s="9" t="str">
        <f t="shared" si="11"/>
        <v>&gt;₹500</v>
      </c>
      <c r="J101" s="9">
        <v>0.52</v>
      </c>
      <c r="K101" s="10" t="str">
        <f t="shared" si="12"/>
        <v>50% or more</v>
      </c>
      <c r="L101" s="10" t="str">
        <f t="shared" si="13"/>
        <v>51-75%</v>
      </c>
      <c r="M101" s="10">
        <v>4.1</v>
      </c>
      <c r="N101" s="11">
        <v>1045</v>
      </c>
      <c r="O101" s="10">
        <f t="shared" si="14"/>
        <v>32.8</v>
      </c>
      <c r="P101" s="4" t="s">
        <v>303</v>
      </c>
      <c r="Q101" s="13">
        <f t="shared" si="15"/>
        <v>8</v>
      </c>
    </row>
    <row r="102" ht="15.75" spans="1:17">
      <c r="A102" s="4" t="s">
        <v>304</v>
      </c>
      <c r="B102" s="4" t="s">
        <v>305</v>
      </c>
      <c r="C102" s="4" t="str">
        <f t="shared" si="8"/>
        <v>Dealfreez </v>
      </c>
      <c r="D102" s="4" t="s">
        <v>160</v>
      </c>
      <c r="E102" s="4" t="str">
        <f t="shared" si="9"/>
        <v>Electronics</v>
      </c>
      <c r="F102" s="5">
        <v>349</v>
      </c>
      <c r="G102" s="5">
        <v>1499</v>
      </c>
      <c r="H102" s="5">
        <f t="shared" si="10"/>
        <v>6213355</v>
      </c>
      <c r="I102" s="9" t="str">
        <f t="shared" si="11"/>
        <v>₹200–₹500</v>
      </c>
      <c r="J102" s="9">
        <v>0.77</v>
      </c>
      <c r="K102" s="10" t="str">
        <f t="shared" si="12"/>
        <v>50% or more</v>
      </c>
      <c r="L102" s="10" t="str">
        <f t="shared" si="13"/>
        <v>76-100%</v>
      </c>
      <c r="M102" s="10">
        <v>4.3</v>
      </c>
      <c r="N102" s="11">
        <v>4145</v>
      </c>
      <c r="O102" s="10">
        <f t="shared" si="14"/>
        <v>34.4</v>
      </c>
      <c r="P102" s="4" t="s">
        <v>306</v>
      </c>
      <c r="Q102" s="13">
        <f t="shared" si="15"/>
        <v>8</v>
      </c>
    </row>
    <row r="103" ht="15.75" spans="1:17">
      <c r="A103" s="4" t="s">
        <v>307</v>
      </c>
      <c r="B103" s="4" t="s">
        <v>308</v>
      </c>
      <c r="C103" s="4" t="str">
        <f t="shared" si="8"/>
        <v>Amazon </v>
      </c>
      <c r="D103" s="4" t="s">
        <v>19</v>
      </c>
      <c r="E103" s="4" t="str">
        <f t="shared" si="9"/>
        <v>Computers&amp;Accessories</v>
      </c>
      <c r="F103" s="5">
        <v>849</v>
      </c>
      <c r="G103" s="5">
        <v>1809</v>
      </c>
      <c r="H103" s="5">
        <f t="shared" si="10"/>
        <v>11843523</v>
      </c>
      <c r="I103" s="9" t="str">
        <f t="shared" si="11"/>
        <v>&gt;₹500</v>
      </c>
      <c r="J103" s="9">
        <v>0.53</v>
      </c>
      <c r="K103" s="10" t="str">
        <f t="shared" si="12"/>
        <v>50% or more</v>
      </c>
      <c r="L103" s="10" t="str">
        <f t="shared" si="13"/>
        <v>51-75%</v>
      </c>
      <c r="M103" s="10">
        <v>4.3</v>
      </c>
      <c r="N103" s="11">
        <v>6547</v>
      </c>
      <c r="O103" s="10">
        <f t="shared" si="14"/>
        <v>34.4</v>
      </c>
      <c r="P103" s="4" t="s">
        <v>309</v>
      </c>
      <c r="Q103" s="13">
        <f t="shared" si="15"/>
        <v>8</v>
      </c>
    </row>
    <row r="104" ht="15.75" spans="1:17">
      <c r="A104" s="4" t="s">
        <v>310</v>
      </c>
      <c r="B104" s="4" t="s">
        <v>311</v>
      </c>
      <c r="C104" s="4" t="str">
        <f t="shared" si="8"/>
        <v>Isoelite </v>
      </c>
      <c r="D104" s="4" t="s">
        <v>160</v>
      </c>
      <c r="E104" s="4" t="str">
        <f t="shared" si="9"/>
        <v>Electronics</v>
      </c>
      <c r="F104" s="5">
        <v>299</v>
      </c>
      <c r="G104" s="5">
        <v>899</v>
      </c>
      <c r="H104" s="5">
        <f t="shared" si="10"/>
        <v>1427612</v>
      </c>
      <c r="I104" s="9" t="str">
        <f t="shared" si="11"/>
        <v>₹200–₹500</v>
      </c>
      <c r="J104" s="9">
        <v>0.67</v>
      </c>
      <c r="K104" s="10" t="str">
        <f t="shared" si="12"/>
        <v>50% or more</v>
      </c>
      <c r="L104" s="10" t="str">
        <f t="shared" si="13"/>
        <v>51-75%</v>
      </c>
      <c r="M104" s="10">
        <v>4</v>
      </c>
      <c r="N104" s="11">
        <v>1588</v>
      </c>
      <c r="O104" s="10">
        <f t="shared" si="14"/>
        <v>32</v>
      </c>
      <c r="P104" s="4" t="s">
        <v>312</v>
      </c>
      <c r="Q104" s="13">
        <f t="shared" si="15"/>
        <v>8</v>
      </c>
    </row>
    <row r="105" ht="15.75" spans="1:17">
      <c r="A105" s="4" t="s">
        <v>313</v>
      </c>
      <c r="B105" s="4" t="s">
        <v>314</v>
      </c>
      <c r="C105" s="4" t="str">
        <f t="shared" si="8"/>
        <v>MI </v>
      </c>
      <c r="D105" s="4" t="s">
        <v>68</v>
      </c>
      <c r="E105" s="4" t="str">
        <f t="shared" si="9"/>
        <v>Electronics</v>
      </c>
      <c r="F105" s="5">
        <v>21999</v>
      </c>
      <c r="G105" s="5">
        <v>29999</v>
      </c>
      <c r="H105" s="5">
        <f t="shared" si="10"/>
        <v>985167160</v>
      </c>
      <c r="I105" s="9" t="str">
        <f t="shared" si="11"/>
        <v>&gt;₹500</v>
      </c>
      <c r="J105" s="9">
        <v>0.27</v>
      </c>
      <c r="K105" s="10" t="str">
        <f t="shared" si="12"/>
        <v>&lt;50%</v>
      </c>
      <c r="L105" s="10" t="str">
        <f t="shared" si="13"/>
        <v>26-50%</v>
      </c>
      <c r="M105" s="10">
        <v>4.2</v>
      </c>
      <c r="N105" s="11">
        <v>32840</v>
      </c>
      <c r="O105" s="10">
        <f t="shared" si="14"/>
        <v>33.6</v>
      </c>
      <c r="P105" s="4" t="s">
        <v>69</v>
      </c>
      <c r="Q105" s="13">
        <f t="shared" si="15"/>
        <v>8</v>
      </c>
    </row>
    <row r="106" ht="15.75" spans="1:17">
      <c r="A106" s="4" t="s">
        <v>315</v>
      </c>
      <c r="B106" s="4" t="s">
        <v>316</v>
      </c>
      <c r="C106" s="4" t="str">
        <f t="shared" si="8"/>
        <v>Wayona </v>
      </c>
      <c r="D106" s="4" t="s">
        <v>19</v>
      </c>
      <c r="E106" s="4" t="str">
        <f t="shared" si="9"/>
        <v>Computers&amp;Accessories</v>
      </c>
      <c r="F106" s="5">
        <v>349</v>
      </c>
      <c r="G106" s="5">
        <v>999</v>
      </c>
      <c r="H106" s="5">
        <f t="shared" si="10"/>
        <v>13106880</v>
      </c>
      <c r="I106" s="9" t="str">
        <f t="shared" si="11"/>
        <v>₹200–₹500</v>
      </c>
      <c r="J106" s="9">
        <v>0.65</v>
      </c>
      <c r="K106" s="10" t="str">
        <f t="shared" si="12"/>
        <v>50% or more</v>
      </c>
      <c r="L106" s="10" t="str">
        <f t="shared" si="13"/>
        <v>51-75%</v>
      </c>
      <c r="M106" s="10">
        <v>4.2</v>
      </c>
      <c r="N106" s="11">
        <v>13120</v>
      </c>
      <c r="O106" s="10">
        <f t="shared" si="14"/>
        <v>33.6</v>
      </c>
      <c r="P106" s="4" t="s">
        <v>317</v>
      </c>
      <c r="Q106" s="13">
        <f t="shared" si="15"/>
        <v>8</v>
      </c>
    </row>
    <row r="107" ht="15.75" spans="1:17">
      <c r="A107" s="4" t="s">
        <v>318</v>
      </c>
      <c r="B107" s="4" t="s">
        <v>319</v>
      </c>
      <c r="C107" s="4" t="str">
        <f t="shared" si="8"/>
        <v>Wayona </v>
      </c>
      <c r="D107" s="4" t="s">
        <v>19</v>
      </c>
      <c r="E107" s="4" t="str">
        <f t="shared" si="9"/>
        <v>Computers&amp;Accessories</v>
      </c>
      <c r="F107" s="5">
        <v>399</v>
      </c>
      <c r="G107" s="5">
        <v>999</v>
      </c>
      <c r="H107" s="5">
        <f t="shared" si="10"/>
        <v>2803194</v>
      </c>
      <c r="I107" s="9" t="str">
        <f t="shared" si="11"/>
        <v>₹200–₹500</v>
      </c>
      <c r="J107" s="9">
        <v>0.6</v>
      </c>
      <c r="K107" s="10" t="str">
        <f t="shared" si="12"/>
        <v>50% or more</v>
      </c>
      <c r="L107" s="10" t="str">
        <f t="shared" si="13"/>
        <v>51-75%</v>
      </c>
      <c r="M107" s="10">
        <v>4.3</v>
      </c>
      <c r="N107" s="11">
        <v>2806</v>
      </c>
      <c r="O107" s="10">
        <f t="shared" si="14"/>
        <v>34.4</v>
      </c>
      <c r="P107" s="4" t="s">
        <v>320</v>
      </c>
      <c r="Q107" s="13">
        <f t="shared" si="15"/>
        <v>8</v>
      </c>
    </row>
    <row r="108" ht="15.75" spans="1:17">
      <c r="A108" s="4" t="s">
        <v>321</v>
      </c>
      <c r="B108" s="4" t="s">
        <v>322</v>
      </c>
      <c r="C108" s="4" t="str">
        <f t="shared" si="8"/>
        <v>Wayona </v>
      </c>
      <c r="D108" s="4" t="s">
        <v>19</v>
      </c>
      <c r="E108" s="4" t="str">
        <f t="shared" si="9"/>
        <v>Computers&amp;Accessories</v>
      </c>
      <c r="F108" s="5">
        <v>449</v>
      </c>
      <c r="G108" s="5">
        <v>1299</v>
      </c>
      <c r="H108" s="5">
        <f t="shared" si="10"/>
        <v>31525431</v>
      </c>
      <c r="I108" s="9" t="str">
        <f t="shared" si="11"/>
        <v>₹200–₹500</v>
      </c>
      <c r="J108" s="9">
        <v>0.65</v>
      </c>
      <c r="K108" s="10" t="str">
        <f t="shared" si="12"/>
        <v>50% or more</v>
      </c>
      <c r="L108" s="10" t="str">
        <f t="shared" si="13"/>
        <v>51-75%</v>
      </c>
      <c r="M108" s="10">
        <v>4.2</v>
      </c>
      <c r="N108" s="11">
        <v>24269</v>
      </c>
      <c r="O108" s="10">
        <f t="shared" si="14"/>
        <v>33.6</v>
      </c>
      <c r="P108" s="4" t="s">
        <v>20</v>
      </c>
      <c r="Q108" s="13">
        <f t="shared" si="15"/>
        <v>8</v>
      </c>
    </row>
    <row r="109" ht="15.75" spans="1:17">
      <c r="A109" s="4" t="s">
        <v>323</v>
      </c>
      <c r="B109" s="4" t="s">
        <v>324</v>
      </c>
      <c r="C109" s="4" t="str">
        <f t="shared" si="8"/>
        <v>CROSSVOLT </v>
      </c>
      <c r="D109" s="4" t="s">
        <v>19</v>
      </c>
      <c r="E109" s="4" t="str">
        <f t="shared" si="9"/>
        <v>Computers&amp;Accessories</v>
      </c>
      <c r="F109" s="5">
        <v>299</v>
      </c>
      <c r="G109" s="5">
        <v>999</v>
      </c>
      <c r="H109" s="5">
        <f t="shared" si="10"/>
        <v>765234</v>
      </c>
      <c r="I109" s="9" t="str">
        <f t="shared" si="11"/>
        <v>₹200–₹500</v>
      </c>
      <c r="J109" s="9">
        <v>0.7</v>
      </c>
      <c r="K109" s="10" t="str">
        <f t="shared" si="12"/>
        <v>50% or more</v>
      </c>
      <c r="L109" s="10" t="str">
        <f t="shared" si="13"/>
        <v>51-75%</v>
      </c>
      <c r="M109" s="10">
        <v>4.3</v>
      </c>
      <c r="N109" s="11">
        <v>766</v>
      </c>
      <c r="O109" s="10">
        <f t="shared" si="14"/>
        <v>34.4</v>
      </c>
      <c r="P109" s="4" t="s">
        <v>325</v>
      </c>
      <c r="Q109" s="13">
        <f t="shared" si="15"/>
        <v>8</v>
      </c>
    </row>
    <row r="110" ht="15.75" spans="1:17">
      <c r="A110" s="4" t="s">
        <v>326</v>
      </c>
      <c r="B110" s="4" t="s">
        <v>327</v>
      </c>
      <c r="C110" s="4" t="str">
        <f t="shared" si="8"/>
        <v>VU </v>
      </c>
      <c r="D110" s="4" t="s">
        <v>68</v>
      </c>
      <c r="E110" s="4" t="str">
        <f t="shared" si="9"/>
        <v>Electronics</v>
      </c>
      <c r="F110" s="5">
        <v>37999</v>
      </c>
      <c r="G110" s="5">
        <v>65000</v>
      </c>
      <c r="H110" s="5">
        <f t="shared" si="10"/>
        <v>233155000</v>
      </c>
      <c r="I110" s="9" t="str">
        <f t="shared" si="11"/>
        <v>&gt;₹500</v>
      </c>
      <c r="J110" s="9">
        <v>0.42</v>
      </c>
      <c r="K110" s="10" t="str">
        <f t="shared" si="12"/>
        <v>&lt;50%</v>
      </c>
      <c r="L110" s="10" t="str">
        <f t="shared" si="13"/>
        <v>26-50%</v>
      </c>
      <c r="M110" s="10">
        <v>4.3</v>
      </c>
      <c r="N110" s="11">
        <v>3587</v>
      </c>
      <c r="O110" s="10">
        <f t="shared" si="14"/>
        <v>17.2</v>
      </c>
      <c r="P110" s="4" t="s">
        <v>328</v>
      </c>
      <c r="Q110" s="13">
        <f t="shared" si="15"/>
        <v>4</v>
      </c>
    </row>
    <row r="111" ht="15.75" spans="1:17">
      <c r="A111" s="4" t="s">
        <v>329</v>
      </c>
      <c r="B111" s="4" t="s">
        <v>330</v>
      </c>
      <c r="C111" s="4" t="str">
        <f t="shared" si="8"/>
        <v>PTron </v>
      </c>
      <c r="D111" s="4" t="s">
        <v>19</v>
      </c>
      <c r="E111" s="4" t="str">
        <f t="shared" si="9"/>
        <v>Computers&amp;Accessories</v>
      </c>
      <c r="F111" s="5">
        <v>99</v>
      </c>
      <c r="G111" s="5">
        <v>800</v>
      </c>
      <c r="H111" s="5">
        <f t="shared" si="10"/>
        <v>19896800</v>
      </c>
      <c r="I111" s="9" t="str">
        <f t="shared" si="11"/>
        <v> &lt;₹200</v>
      </c>
      <c r="J111" s="9">
        <v>0.88</v>
      </c>
      <c r="K111" s="10" t="str">
        <f t="shared" si="12"/>
        <v>50% or more</v>
      </c>
      <c r="L111" s="10" t="str">
        <f t="shared" si="13"/>
        <v>76-100%</v>
      </c>
      <c r="M111" s="10">
        <v>3.9</v>
      </c>
      <c r="N111" s="11">
        <v>24871</v>
      </c>
      <c r="O111" s="10">
        <f t="shared" si="14"/>
        <v>31.2</v>
      </c>
      <c r="P111" s="4" t="s">
        <v>35</v>
      </c>
      <c r="Q111" s="13">
        <f t="shared" si="15"/>
        <v>8</v>
      </c>
    </row>
    <row r="112" ht="15.75" spans="1:17">
      <c r="A112" s="4" t="s">
        <v>331</v>
      </c>
      <c r="B112" s="4" t="s">
        <v>332</v>
      </c>
      <c r="C112" s="4" t="str">
        <f t="shared" si="8"/>
        <v>Croma </v>
      </c>
      <c r="D112" s="4" t="s">
        <v>175</v>
      </c>
      <c r="E112" s="4" t="str">
        <f t="shared" si="9"/>
        <v>Electronics</v>
      </c>
      <c r="F112" s="5">
        <v>7390</v>
      </c>
      <c r="G112" s="5">
        <v>20000</v>
      </c>
      <c r="H112" s="5">
        <f t="shared" si="10"/>
        <v>51620000</v>
      </c>
      <c r="I112" s="9" t="str">
        <f t="shared" si="11"/>
        <v>&gt;₹500</v>
      </c>
      <c r="J112" s="9">
        <v>0.63</v>
      </c>
      <c r="K112" s="10" t="str">
        <f t="shared" si="12"/>
        <v>50% or more</v>
      </c>
      <c r="L112" s="10" t="str">
        <f t="shared" si="13"/>
        <v>51-75%</v>
      </c>
      <c r="M112" s="10">
        <v>4.1</v>
      </c>
      <c r="N112" s="11">
        <v>2581</v>
      </c>
      <c r="O112" s="10">
        <f t="shared" si="14"/>
        <v>32.8</v>
      </c>
      <c r="P112" s="4" t="s">
        <v>333</v>
      </c>
      <c r="Q112" s="13">
        <f t="shared" si="15"/>
        <v>8</v>
      </c>
    </row>
    <row r="113" ht="15.75" spans="1:17">
      <c r="A113" s="4" t="s">
        <v>334</v>
      </c>
      <c r="B113" s="4" t="s">
        <v>335</v>
      </c>
      <c r="C113" s="4" t="str">
        <f t="shared" si="8"/>
        <v>boAt </v>
      </c>
      <c r="D113" s="4" t="s">
        <v>19</v>
      </c>
      <c r="E113" s="4" t="str">
        <f t="shared" si="9"/>
        <v>Computers&amp;Accessories</v>
      </c>
      <c r="F113" s="5">
        <v>273.1</v>
      </c>
      <c r="G113" s="5">
        <v>999</v>
      </c>
      <c r="H113" s="5">
        <f t="shared" si="10"/>
        <v>20829150</v>
      </c>
      <c r="I113" s="9" t="str">
        <f t="shared" si="11"/>
        <v>₹200–₹500</v>
      </c>
      <c r="J113" s="9">
        <v>0.73</v>
      </c>
      <c r="K113" s="10" t="str">
        <f t="shared" si="12"/>
        <v>50% or more</v>
      </c>
      <c r="L113" s="10" t="str">
        <f t="shared" si="13"/>
        <v>51-75%</v>
      </c>
      <c r="M113" s="10">
        <v>4.3</v>
      </c>
      <c r="N113" s="11">
        <v>20850</v>
      </c>
      <c r="O113" s="10">
        <f t="shared" si="14"/>
        <v>34.4</v>
      </c>
      <c r="P113" s="4" t="s">
        <v>107</v>
      </c>
      <c r="Q113" s="13">
        <f t="shared" si="15"/>
        <v>8</v>
      </c>
    </row>
    <row r="114" ht="15.75" spans="1:17">
      <c r="A114" s="4" t="s">
        <v>336</v>
      </c>
      <c r="B114" s="4" t="s">
        <v>337</v>
      </c>
      <c r="C114" s="4" t="str">
        <f t="shared" si="8"/>
        <v>LG </v>
      </c>
      <c r="D114" s="4" t="s">
        <v>68</v>
      </c>
      <c r="E114" s="4" t="str">
        <f t="shared" si="9"/>
        <v>Electronics</v>
      </c>
      <c r="F114" s="5">
        <v>15990</v>
      </c>
      <c r="G114" s="5">
        <v>23990</v>
      </c>
      <c r="H114" s="5">
        <f t="shared" si="10"/>
        <v>24829650</v>
      </c>
      <c r="I114" s="9" t="str">
        <f t="shared" si="11"/>
        <v>&gt;₹500</v>
      </c>
      <c r="J114" s="9">
        <v>0.33</v>
      </c>
      <c r="K114" s="10" t="str">
        <f t="shared" si="12"/>
        <v>&lt;50%</v>
      </c>
      <c r="L114" s="10" t="str">
        <f t="shared" si="13"/>
        <v>26-50%</v>
      </c>
      <c r="M114" s="10">
        <v>4.3</v>
      </c>
      <c r="N114" s="11">
        <v>1035</v>
      </c>
      <c r="O114" s="10">
        <f t="shared" si="14"/>
        <v>34.4</v>
      </c>
      <c r="P114" s="4" t="s">
        <v>338</v>
      </c>
      <c r="Q114" s="13">
        <f t="shared" si="15"/>
        <v>8</v>
      </c>
    </row>
    <row r="115" ht="15.75" spans="1:17">
      <c r="A115" s="4" t="s">
        <v>339</v>
      </c>
      <c r="B115" s="4" t="s">
        <v>340</v>
      </c>
      <c r="C115" s="4" t="str">
        <f t="shared" si="8"/>
        <v>boAt </v>
      </c>
      <c r="D115" s="4" t="s">
        <v>19</v>
      </c>
      <c r="E115" s="4" t="str">
        <f t="shared" si="9"/>
        <v>Computers&amp;Accessories</v>
      </c>
      <c r="F115" s="5">
        <v>399</v>
      </c>
      <c r="G115" s="5">
        <v>999</v>
      </c>
      <c r="H115" s="5">
        <f t="shared" si="10"/>
        <v>1778220</v>
      </c>
      <c r="I115" s="9" t="str">
        <f t="shared" si="11"/>
        <v>₹200–₹500</v>
      </c>
      <c r="J115" s="9">
        <v>0.6</v>
      </c>
      <c r="K115" s="10" t="str">
        <f t="shared" si="12"/>
        <v>50% or more</v>
      </c>
      <c r="L115" s="10" t="str">
        <f t="shared" si="13"/>
        <v>51-75%</v>
      </c>
      <c r="M115" s="10">
        <v>4.1</v>
      </c>
      <c r="N115" s="11">
        <v>1780</v>
      </c>
      <c r="O115" s="10">
        <f t="shared" si="14"/>
        <v>32.8</v>
      </c>
      <c r="P115" s="4" t="s">
        <v>236</v>
      </c>
      <c r="Q115" s="13">
        <f t="shared" si="15"/>
        <v>8</v>
      </c>
    </row>
    <row r="116" ht="15.75" spans="1:17">
      <c r="A116" s="4" t="s">
        <v>341</v>
      </c>
      <c r="B116" s="4" t="s">
        <v>342</v>
      </c>
      <c r="C116" s="4" t="str">
        <f t="shared" si="8"/>
        <v>Cotbolt </v>
      </c>
      <c r="D116" s="4" t="s">
        <v>160</v>
      </c>
      <c r="E116" s="4" t="str">
        <f t="shared" si="9"/>
        <v>Electronics</v>
      </c>
      <c r="F116" s="5">
        <v>399</v>
      </c>
      <c r="G116" s="5">
        <v>1999</v>
      </c>
      <c r="H116" s="5">
        <f t="shared" si="10"/>
        <v>1009495</v>
      </c>
      <c r="I116" s="9" t="str">
        <f t="shared" si="11"/>
        <v>₹200–₹500</v>
      </c>
      <c r="J116" s="9">
        <v>0.8</v>
      </c>
      <c r="K116" s="10" t="str">
        <f t="shared" si="12"/>
        <v>50% or more</v>
      </c>
      <c r="L116" s="10" t="str">
        <f t="shared" si="13"/>
        <v>76-100%</v>
      </c>
      <c r="M116" s="10">
        <v>4.5</v>
      </c>
      <c r="N116" s="11">
        <v>505</v>
      </c>
      <c r="O116" s="10">
        <f t="shared" si="14"/>
        <v>36</v>
      </c>
      <c r="P116" s="4" t="s">
        <v>343</v>
      </c>
      <c r="Q116" s="13">
        <f t="shared" si="15"/>
        <v>8</v>
      </c>
    </row>
    <row r="117" ht="15.75" spans="1:17">
      <c r="A117" s="4" t="s">
        <v>344</v>
      </c>
      <c r="B117" s="4" t="s">
        <v>345</v>
      </c>
      <c r="C117" s="4" t="str">
        <f t="shared" si="8"/>
        <v>Portronics </v>
      </c>
      <c r="D117" s="4" t="s">
        <v>19</v>
      </c>
      <c r="E117" s="4" t="str">
        <f t="shared" si="9"/>
        <v>Computers&amp;Accessories</v>
      </c>
      <c r="F117" s="5">
        <v>210</v>
      </c>
      <c r="G117" s="5">
        <v>399</v>
      </c>
      <c r="H117" s="5">
        <f t="shared" si="10"/>
        <v>685083</v>
      </c>
      <c r="I117" s="9" t="str">
        <f t="shared" si="11"/>
        <v>₹200–₹500</v>
      </c>
      <c r="J117" s="9">
        <v>0.47</v>
      </c>
      <c r="K117" s="10" t="str">
        <f t="shared" si="12"/>
        <v>&lt;50%</v>
      </c>
      <c r="L117" s="10" t="str">
        <f t="shared" si="13"/>
        <v>26-50%</v>
      </c>
      <c r="M117" s="10">
        <v>4.1</v>
      </c>
      <c r="N117" s="11">
        <v>1717</v>
      </c>
      <c r="O117" s="10">
        <f t="shared" si="14"/>
        <v>32.8</v>
      </c>
      <c r="P117" s="4" t="s">
        <v>346</v>
      </c>
      <c r="Q117" s="13">
        <f t="shared" si="15"/>
        <v>8</v>
      </c>
    </row>
    <row r="118" ht="15.75" spans="1:17">
      <c r="A118" s="4" t="s">
        <v>347</v>
      </c>
      <c r="B118" s="4" t="s">
        <v>348</v>
      </c>
      <c r="C118" s="4" t="str">
        <f t="shared" si="8"/>
        <v>Electvision </v>
      </c>
      <c r="D118" s="4" t="s">
        <v>160</v>
      </c>
      <c r="E118" s="4" t="str">
        <f t="shared" si="9"/>
        <v>Electronics</v>
      </c>
      <c r="F118" s="5">
        <v>1299</v>
      </c>
      <c r="G118" s="5">
        <v>1999</v>
      </c>
      <c r="H118" s="5">
        <f t="shared" si="10"/>
        <v>1179410</v>
      </c>
      <c r="I118" s="9" t="str">
        <f t="shared" si="11"/>
        <v>&gt;₹500</v>
      </c>
      <c r="J118" s="9">
        <v>0.35</v>
      </c>
      <c r="K118" s="10" t="str">
        <f t="shared" si="12"/>
        <v>&lt;50%</v>
      </c>
      <c r="L118" s="10" t="str">
        <f t="shared" si="13"/>
        <v>26-50%</v>
      </c>
      <c r="M118" s="10">
        <v>3.6</v>
      </c>
      <c r="N118" s="11">
        <v>590</v>
      </c>
      <c r="O118" s="10">
        <f t="shared" si="14"/>
        <v>28.8</v>
      </c>
      <c r="P118" s="4" t="s">
        <v>349</v>
      </c>
      <c r="Q118" s="13">
        <f t="shared" si="15"/>
        <v>8</v>
      </c>
    </row>
    <row r="119" ht="15.75" spans="1:17">
      <c r="A119" s="4" t="s">
        <v>350</v>
      </c>
      <c r="B119" s="4" t="s">
        <v>351</v>
      </c>
      <c r="C119" s="4" t="str">
        <f t="shared" si="8"/>
        <v>King </v>
      </c>
      <c r="D119" s="4" t="s">
        <v>19</v>
      </c>
      <c r="E119" s="4" t="str">
        <f t="shared" si="9"/>
        <v>Computers&amp;Accessories</v>
      </c>
      <c r="F119" s="5">
        <v>347</v>
      </c>
      <c r="G119" s="5">
        <v>999</v>
      </c>
      <c r="H119" s="5">
        <f t="shared" si="10"/>
        <v>1119879</v>
      </c>
      <c r="I119" s="9" t="str">
        <f t="shared" si="11"/>
        <v>₹200–₹500</v>
      </c>
      <c r="J119" s="9">
        <v>0.65</v>
      </c>
      <c r="K119" s="10" t="str">
        <f t="shared" si="12"/>
        <v>50% or more</v>
      </c>
      <c r="L119" s="10" t="str">
        <f t="shared" si="13"/>
        <v>51-75%</v>
      </c>
      <c r="M119" s="10">
        <v>3.5</v>
      </c>
      <c r="N119" s="11">
        <v>1121</v>
      </c>
      <c r="O119" s="10">
        <f t="shared" si="14"/>
        <v>28</v>
      </c>
      <c r="P119" s="4" t="s">
        <v>352</v>
      </c>
      <c r="Q119" s="13">
        <f t="shared" si="15"/>
        <v>8</v>
      </c>
    </row>
    <row r="120" ht="15.75" spans="1:17">
      <c r="A120" s="4" t="s">
        <v>353</v>
      </c>
      <c r="B120" s="4" t="s">
        <v>354</v>
      </c>
      <c r="C120" s="4" t="str">
        <f t="shared" si="8"/>
        <v>Lapster </v>
      </c>
      <c r="D120" s="4" t="s">
        <v>19</v>
      </c>
      <c r="E120" s="4" t="str">
        <f t="shared" si="9"/>
        <v>Computers&amp;Accessories</v>
      </c>
      <c r="F120" s="5">
        <v>149</v>
      </c>
      <c r="G120" s="5">
        <v>999</v>
      </c>
      <c r="H120" s="5">
        <f t="shared" si="10"/>
        <v>1311687</v>
      </c>
      <c r="I120" s="9" t="str">
        <f t="shared" si="11"/>
        <v> &lt;₹200</v>
      </c>
      <c r="J120" s="9">
        <v>0.85</v>
      </c>
      <c r="K120" s="10" t="str">
        <f t="shared" si="12"/>
        <v>50% or more</v>
      </c>
      <c r="L120" s="10" t="str">
        <f t="shared" si="13"/>
        <v>76-100%</v>
      </c>
      <c r="M120" s="10">
        <v>4</v>
      </c>
      <c r="N120" s="11">
        <v>1313</v>
      </c>
      <c r="O120" s="10">
        <f t="shared" si="14"/>
        <v>32</v>
      </c>
      <c r="P120" s="4" t="s">
        <v>201</v>
      </c>
      <c r="Q120" s="13">
        <f t="shared" si="15"/>
        <v>8</v>
      </c>
    </row>
    <row r="121" ht="15.75" spans="1:17">
      <c r="A121" s="4" t="s">
        <v>355</v>
      </c>
      <c r="B121" s="4" t="s">
        <v>356</v>
      </c>
      <c r="C121" s="4" t="str">
        <f t="shared" si="8"/>
        <v>Portronics </v>
      </c>
      <c r="D121" s="4" t="s">
        <v>19</v>
      </c>
      <c r="E121" s="4" t="str">
        <f t="shared" si="9"/>
        <v>Computers&amp;Accessories</v>
      </c>
      <c r="F121" s="5">
        <v>228</v>
      </c>
      <c r="G121" s="5">
        <v>899</v>
      </c>
      <c r="H121" s="5">
        <f t="shared" si="10"/>
        <v>118668</v>
      </c>
      <c r="I121" s="9" t="str">
        <f t="shared" si="11"/>
        <v>₹200–₹500</v>
      </c>
      <c r="J121" s="9">
        <v>0.75</v>
      </c>
      <c r="K121" s="10" t="str">
        <f t="shared" si="12"/>
        <v>50% or more</v>
      </c>
      <c r="L121" s="10" t="str">
        <f t="shared" si="13"/>
        <v>51-75%</v>
      </c>
      <c r="M121" s="10">
        <v>3.8</v>
      </c>
      <c r="N121" s="11">
        <v>132</v>
      </c>
      <c r="O121" s="10">
        <f t="shared" si="14"/>
        <v>30.4</v>
      </c>
      <c r="P121" s="4" t="s">
        <v>357</v>
      </c>
      <c r="Q121" s="13">
        <f t="shared" si="15"/>
        <v>8</v>
      </c>
    </row>
    <row r="122" ht="15.75" spans="1:17">
      <c r="A122" s="4" t="s">
        <v>358</v>
      </c>
      <c r="B122" s="4" t="s">
        <v>359</v>
      </c>
      <c r="C122" s="4" t="str">
        <f t="shared" si="8"/>
        <v>Belkin </v>
      </c>
      <c r="D122" s="4" t="s">
        <v>19</v>
      </c>
      <c r="E122" s="4" t="str">
        <f t="shared" si="9"/>
        <v>Computers&amp;Accessories</v>
      </c>
      <c r="F122" s="5">
        <v>1599</v>
      </c>
      <c r="G122" s="5">
        <v>1999</v>
      </c>
      <c r="H122" s="5">
        <f t="shared" si="10"/>
        <v>3900049</v>
      </c>
      <c r="I122" s="9" t="str">
        <f t="shared" si="11"/>
        <v>&gt;₹500</v>
      </c>
      <c r="J122" s="9">
        <v>0.2</v>
      </c>
      <c r="K122" s="10" t="str">
        <f t="shared" si="12"/>
        <v>&lt;50%</v>
      </c>
      <c r="L122" s="10" t="str">
        <f t="shared" si="13"/>
        <v>0-25%</v>
      </c>
      <c r="M122" s="10">
        <v>4.4</v>
      </c>
      <c r="N122" s="11">
        <v>1951</v>
      </c>
      <c r="O122" s="10">
        <f t="shared" si="14"/>
        <v>35.2</v>
      </c>
      <c r="P122" s="4" t="s">
        <v>360</v>
      </c>
      <c r="Q122" s="13">
        <f t="shared" si="15"/>
        <v>8</v>
      </c>
    </row>
    <row r="123" ht="15.75" spans="1:17">
      <c r="A123" s="4" t="s">
        <v>361</v>
      </c>
      <c r="B123" s="4" t="s">
        <v>362</v>
      </c>
      <c r="C123" s="4" t="str">
        <f t="shared" si="8"/>
        <v>Remote </v>
      </c>
      <c r="D123" s="4" t="s">
        <v>160</v>
      </c>
      <c r="E123" s="4" t="str">
        <f t="shared" si="9"/>
        <v>Electronics</v>
      </c>
      <c r="F123" s="5">
        <v>1499</v>
      </c>
      <c r="G123" s="5">
        <v>3999</v>
      </c>
      <c r="H123" s="5">
        <f t="shared" si="10"/>
        <v>147963</v>
      </c>
      <c r="I123" s="9" t="str">
        <f t="shared" si="11"/>
        <v>&gt;₹500</v>
      </c>
      <c r="J123" s="9">
        <v>0.63</v>
      </c>
      <c r="K123" s="10" t="str">
        <f t="shared" si="12"/>
        <v>50% or more</v>
      </c>
      <c r="L123" s="10" t="str">
        <f t="shared" si="13"/>
        <v>51-75%</v>
      </c>
      <c r="M123" s="10">
        <v>3.7</v>
      </c>
      <c r="N123" s="11">
        <v>37</v>
      </c>
      <c r="O123" s="10">
        <f t="shared" si="14"/>
        <v>29.6</v>
      </c>
      <c r="P123" s="4" t="s">
        <v>363</v>
      </c>
      <c r="Q123" s="13">
        <f t="shared" si="15"/>
        <v>8</v>
      </c>
    </row>
    <row r="124" ht="15.75" spans="1:17">
      <c r="A124" s="4" t="s">
        <v>364</v>
      </c>
      <c r="B124" s="4" t="s">
        <v>365</v>
      </c>
      <c r="C124" s="4" t="str">
        <f t="shared" si="8"/>
        <v>VW </v>
      </c>
      <c r="D124" s="4" t="s">
        <v>68</v>
      </c>
      <c r="E124" s="4" t="str">
        <f t="shared" si="9"/>
        <v>Electronics</v>
      </c>
      <c r="F124" s="5">
        <v>8499</v>
      </c>
      <c r="G124" s="5">
        <v>15999</v>
      </c>
      <c r="H124" s="5">
        <f t="shared" si="10"/>
        <v>9471408</v>
      </c>
      <c r="I124" s="9" t="str">
        <f t="shared" si="11"/>
        <v>&gt;₹500</v>
      </c>
      <c r="J124" s="9">
        <v>0.47</v>
      </c>
      <c r="K124" s="10" t="str">
        <f t="shared" si="12"/>
        <v>&lt;50%</v>
      </c>
      <c r="L124" s="10" t="str">
        <f t="shared" si="13"/>
        <v>26-50%</v>
      </c>
      <c r="M124" s="10">
        <v>4.3</v>
      </c>
      <c r="N124" s="11">
        <v>592</v>
      </c>
      <c r="O124" s="10">
        <f t="shared" si="14"/>
        <v>34.4</v>
      </c>
      <c r="P124" s="4" t="s">
        <v>366</v>
      </c>
      <c r="Q124" s="13">
        <f t="shared" si="15"/>
        <v>8</v>
      </c>
    </row>
    <row r="125" ht="15.75" spans="1:17">
      <c r="A125" s="4" t="s">
        <v>367</v>
      </c>
      <c r="B125" s="4" t="s">
        <v>368</v>
      </c>
      <c r="C125" s="4" t="str">
        <f t="shared" si="8"/>
        <v>Hisense </v>
      </c>
      <c r="D125" s="4" t="s">
        <v>68</v>
      </c>
      <c r="E125" s="4" t="str">
        <f t="shared" si="9"/>
        <v>Electronics</v>
      </c>
      <c r="F125" s="5">
        <v>20990</v>
      </c>
      <c r="G125" s="5">
        <v>44990</v>
      </c>
      <c r="H125" s="5">
        <f t="shared" si="10"/>
        <v>56642410</v>
      </c>
      <c r="I125" s="9" t="str">
        <f t="shared" si="11"/>
        <v>&gt;₹500</v>
      </c>
      <c r="J125" s="9">
        <v>0.53</v>
      </c>
      <c r="K125" s="10" t="str">
        <f t="shared" si="12"/>
        <v>50% or more</v>
      </c>
      <c r="L125" s="10" t="str">
        <f t="shared" si="13"/>
        <v>51-75%</v>
      </c>
      <c r="M125" s="10">
        <v>4.1</v>
      </c>
      <c r="N125" s="11">
        <v>1259</v>
      </c>
      <c r="O125" s="10">
        <f t="shared" si="14"/>
        <v>32.8</v>
      </c>
      <c r="P125" s="4" t="s">
        <v>369</v>
      </c>
      <c r="Q125" s="13">
        <f t="shared" si="15"/>
        <v>8</v>
      </c>
    </row>
    <row r="126" ht="15.75" spans="1:17">
      <c r="A126" s="4" t="s">
        <v>370</v>
      </c>
      <c r="B126" s="4" t="s">
        <v>371</v>
      </c>
      <c r="C126" s="4" t="str">
        <f t="shared" si="8"/>
        <v>Redmi </v>
      </c>
      <c r="D126" s="4" t="s">
        <v>68</v>
      </c>
      <c r="E126" s="4" t="str">
        <f t="shared" si="9"/>
        <v>Electronics</v>
      </c>
      <c r="F126" s="5">
        <v>32999</v>
      </c>
      <c r="G126" s="5">
        <v>44999</v>
      </c>
      <c r="H126" s="5">
        <f t="shared" si="10"/>
        <v>2035664762</v>
      </c>
      <c r="I126" s="9" t="str">
        <f t="shared" si="11"/>
        <v>&gt;₹500</v>
      </c>
      <c r="J126" s="9">
        <v>0.27</v>
      </c>
      <c r="K126" s="10" t="str">
        <f t="shared" si="12"/>
        <v>&lt;50%</v>
      </c>
      <c r="L126" s="10" t="str">
        <f t="shared" si="13"/>
        <v>26-50%</v>
      </c>
      <c r="M126" s="10">
        <v>4.2</v>
      </c>
      <c r="N126" s="11">
        <v>45238</v>
      </c>
      <c r="O126" s="10">
        <f t="shared" si="14"/>
        <v>33.6</v>
      </c>
      <c r="P126" s="4" t="s">
        <v>207</v>
      </c>
      <c r="Q126" s="13">
        <f t="shared" si="15"/>
        <v>8</v>
      </c>
    </row>
    <row r="127" ht="15.75" spans="1:17">
      <c r="A127" s="4" t="s">
        <v>372</v>
      </c>
      <c r="B127" s="4" t="s">
        <v>373</v>
      </c>
      <c r="C127" s="4" t="str">
        <f t="shared" si="8"/>
        <v>AmazonBasics </v>
      </c>
      <c r="D127" s="4" t="s">
        <v>55</v>
      </c>
      <c r="E127" s="4" t="str">
        <f t="shared" si="9"/>
        <v>Electronics</v>
      </c>
      <c r="F127" s="5">
        <v>799</v>
      </c>
      <c r="G127" s="5">
        <v>1700</v>
      </c>
      <c r="H127" s="5">
        <f t="shared" si="10"/>
        <v>48684600</v>
      </c>
      <c r="I127" s="9" t="str">
        <f t="shared" si="11"/>
        <v>&gt;₹500</v>
      </c>
      <c r="J127" s="9">
        <v>0.53</v>
      </c>
      <c r="K127" s="10" t="str">
        <f t="shared" si="12"/>
        <v>50% or more</v>
      </c>
      <c r="L127" s="10" t="str">
        <f t="shared" si="13"/>
        <v>51-75%</v>
      </c>
      <c r="M127" s="10">
        <v>4.1</v>
      </c>
      <c r="N127" s="11">
        <v>28638</v>
      </c>
      <c r="O127" s="10">
        <f t="shared" si="14"/>
        <v>32.8</v>
      </c>
      <c r="P127" s="4" t="s">
        <v>374</v>
      </c>
      <c r="Q127" s="13">
        <f t="shared" si="15"/>
        <v>8</v>
      </c>
    </row>
    <row r="128" ht="15.75" spans="1:17">
      <c r="A128" s="4" t="s">
        <v>375</v>
      </c>
      <c r="B128" s="4" t="s">
        <v>376</v>
      </c>
      <c r="C128" s="4" t="str">
        <f t="shared" si="8"/>
        <v>AmazonBasics </v>
      </c>
      <c r="D128" s="4" t="s">
        <v>55</v>
      </c>
      <c r="E128" s="4" t="str">
        <f t="shared" si="9"/>
        <v>Electronics</v>
      </c>
      <c r="F128" s="5">
        <v>229</v>
      </c>
      <c r="G128" s="5">
        <v>595</v>
      </c>
      <c r="H128" s="5">
        <f t="shared" si="10"/>
        <v>7636825</v>
      </c>
      <c r="I128" s="9" t="str">
        <f t="shared" si="11"/>
        <v>₹200–₹500</v>
      </c>
      <c r="J128" s="9">
        <v>0.62</v>
      </c>
      <c r="K128" s="10" t="str">
        <f t="shared" si="12"/>
        <v>50% or more</v>
      </c>
      <c r="L128" s="10" t="str">
        <f t="shared" si="13"/>
        <v>51-75%</v>
      </c>
      <c r="M128" s="10">
        <v>4.3</v>
      </c>
      <c r="N128" s="11">
        <v>12835</v>
      </c>
      <c r="O128" s="10">
        <f t="shared" si="14"/>
        <v>34.4</v>
      </c>
      <c r="P128" s="4" t="s">
        <v>377</v>
      </c>
      <c r="Q128" s="13">
        <f t="shared" si="15"/>
        <v>8</v>
      </c>
    </row>
    <row r="129" ht="15.75" spans="1:17">
      <c r="A129" s="4" t="s">
        <v>378</v>
      </c>
      <c r="B129" s="4" t="s">
        <v>379</v>
      </c>
      <c r="C129" s="4" t="str">
        <f t="shared" si="8"/>
        <v>iFFALCON </v>
      </c>
      <c r="D129" s="4" t="s">
        <v>68</v>
      </c>
      <c r="E129" s="4" t="str">
        <f t="shared" si="9"/>
        <v>Electronics</v>
      </c>
      <c r="F129" s="5">
        <v>9999</v>
      </c>
      <c r="G129" s="5">
        <v>27990</v>
      </c>
      <c r="H129" s="5">
        <f t="shared" si="10"/>
        <v>35519310</v>
      </c>
      <c r="I129" s="9" t="str">
        <f t="shared" si="11"/>
        <v>&gt;₹500</v>
      </c>
      <c r="J129" s="9">
        <v>0.64</v>
      </c>
      <c r="K129" s="10" t="str">
        <f t="shared" si="12"/>
        <v>50% or more</v>
      </c>
      <c r="L129" s="10" t="str">
        <f t="shared" si="13"/>
        <v>51-75%</v>
      </c>
      <c r="M129" s="10">
        <v>4.2</v>
      </c>
      <c r="N129" s="11">
        <v>1269</v>
      </c>
      <c r="O129" s="10">
        <f t="shared" si="14"/>
        <v>33.6</v>
      </c>
      <c r="P129" s="4" t="s">
        <v>380</v>
      </c>
      <c r="Q129" s="13">
        <f t="shared" si="15"/>
        <v>8</v>
      </c>
    </row>
    <row r="130" ht="15.75" spans="1:17">
      <c r="A130" s="4" t="s">
        <v>381</v>
      </c>
      <c r="B130" s="4" t="s">
        <v>382</v>
      </c>
      <c r="C130" s="4" t="str">
        <f t="shared" ref="C130:C193" si="16">LEFT(B130,FIND(" ",B130))</f>
        <v>7SEVEN¬Æ </v>
      </c>
      <c r="D130" s="4" t="s">
        <v>160</v>
      </c>
      <c r="E130" s="4" t="str">
        <f t="shared" ref="E130:E193" si="17">LEFT(D130,FIND("|",D130)-1)</f>
        <v>Electronics</v>
      </c>
      <c r="F130" s="5">
        <v>349</v>
      </c>
      <c r="G130" s="5">
        <v>599</v>
      </c>
      <c r="H130" s="5">
        <f t="shared" ref="H130:H193" si="18">G130*N130</f>
        <v>170116</v>
      </c>
      <c r="I130" s="9" t="str">
        <f t="shared" ref="I130:I193" si="19">IF(F130&lt;200," &lt;₹200",IF(F130&lt;=500,"₹200–₹500","&gt;₹500"))</f>
        <v>₹200–₹500</v>
      </c>
      <c r="J130" s="9">
        <v>0.42</v>
      </c>
      <c r="K130" s="10" t="str">
        <f t="shared" ref="K130:K193" si="20">IF(J130&gt;=50%,"50% or more","&lt;50%")</f>
        <v>&lt;50%</v>
      </c>
      <c r="L130" s="10" t="str">
        <f t="shared" ref="L130:L193" si="21">IF(J130&lt;=25%,"0-25%",IF(J130&lt;=50%,"26-50%",IF(J130&lt;=75%,"51-75%","76-100%")))</f>
        <v>26-50%</v>
      </c>
      <c r="M130" s="10">
        <v>4.2</v>
      </c>
      <c r="N130" s="11">
        <v>284</v>
      </c>
      <c r="O130" s="10">
        <f t="shared" ref="O130:O193" si="22">M130*Q130</f>
        <v>33.6</v>
      </c>
      <c r="P130" s="4" t="s">
        <v>383</v>
      </c>
      <c r="Q130" s="13">
        <f t="shared" ref="Q130:Q193" si="23">COUNTA(_xlfn.TEXTSPLIT(P130,,","))</f>
        <v>8</v>
      </c>
    </row>
    <row r="131" ht="15.75" spans="1:17">
      <c r="A131" s="4" t="s">
        <v>384</v>
      </c>
      <c r="B131" s="4" t="s">
        <v>385</v>
      </c>
      <c r="C131" s="4" t="str">
        <f t="shared" si="16"/>
        <v>AmazonBasics </v>
      </c>
      <c r="D131" s="4" t="s">
        <v>386</v>
      </c>
      <c r="E131" s="4" t="str">
        <f t="shared" si="17"/>
        <v>Electronics</v>
      </c>
      <c r="F131" s="5">
        <v>489</v>
      </c>
      <c r="G131" s="5">
        <v>1200</v>
      </c>
      <c r="H131" s="5">
        <f t="shared" si="18"/>
        <v>83445600</v>
      </c>
      <c r="I131" s="9" t="str">
        <f t="shared" si="19"/>
        <v>₹200–₹500</v>
      </c>
      <c r="J131" s="9">
        <v>0.59</v>
      </c>
      <c r="K131" s="10" t="str">
        <f t="shared" si="20"/>
        <v>50% or more</v>
      </c>
      <c r="L131" s="10" t="str">
        <f t="shared" si="21"/>
        <v>51-75%</v>
      </c>
      <c r="M131" s="10">
        <v>4.4</v>
      </c>
      <c r="N131" s="11">
        <v>69538</v>
      </c>
      <c r="O131" s="10">
        <f t="shared" si="22"/>
        <v>35.2</v>
      </c>
      <c r="P131" s="4" t="s">
        <v>387</v>
      </c>
      <c r="Q131" s="13">
        <f t="shared" si="23"/>
        <v>8</v>
      </c>
    </row>
    <row r="132" ht="15.75" spans="1:17">
      <c r="A132" s="4" t="s">
        <v>388</v>
      </c>
      <c r="B132" s="4" t="s">
        <v>389</v>
      </c>
      <c r="C132" s="4" t="str">
        <f t="shared" si="16"/>
        <v>Acer </v>
      </c>
      <c r="D132" s="4" t="s">
        <v>68</v>
      </c>
      <c r="E132" s="4" t="str">
        <f t="shared" si="17"/>
        <v>Electronics</v>
      </c>
      <c r="F132" s="5">
        <v>23999</v>
      </c>
      <c r="G132" s="5">
        <v>34990</v>
      </c>
      <c r="H132" s="5">
        <f t="shared" si="18"/>
        <v>164557970</v>
      </c>
      <c r="I132" s="9" t="str">
        <f t="shared" si="19"/>
        <v>&gt;₹500</v>
      </c>
      <c r="J132" s="9">
        <v>0.31</v>
      </c>
      <c r="K132" s="10" t="str">
        <f t="shared" si="20"/>
        <v>&lt;50%</v>
      </c>
      <c r="L132" s="10" t="str">
        <f t="shared" si="21"/>
        <v>26-50%</v>
      </c>
      <c r="M132" s="10">
        <v>4.3</v>
      </c>
      <c r="N132" s="11">
        <v>4703</v>
      </c>
      <c r="O132" s="10">
        <f t="shared" si="22"/>
        <v>34.4</v>
      </c>
      <c r="P132" s="4" t="s">
        <v>92</v>
      </c>
      <c r="Q132" s="13">
        <f t="shared" si="23"/>
        <v>8</v>
      </c>
    </row>
    <row r="133" ht="15.75" spans="1:17">
      <c r="A133" s="4" t="s">
        <v>390</v>
      </c>
      <c r="B133" s="4" t="s">
        <v>391</v>
      </c>
      <c r="C133" s="4" t="str">
        <f t="shared" si="16"/>
        <v>Wayona </v>
      </c>
      <c r="D133" s="4" t="s">
        <v>19</v>
      </c>
      <c r="E133" s="4" t="str">
        <f t="shared" si="17"/>
        <v>Computers&amp;Accessories</v>
      </c>
      <c r="F133" s="5">
        <v>399</v>
      </c>
      <c r="G133" s="5">
        <v>999</v>
      </c>
      <c r="H133" s="5">
        <f t="shared" si="18"/>
        <v>2803194</v>
      </c>
      <c r="I133" s="9" t="str">
        <f t="shared" si="19"/>
        <v>₹200–₹500</v>
      </c>
      <c r="J133" s="9">
        <v>0.6</v>
      </c>
      <c r="K133" s="10" t="str">
        <f t="shared" si="20"/>
        <v>50% or more</v>
      </c>
      <c r="L133" s="10" t="str">
        <f t="shared" si="21"/>
        <v>51-75%</v>
      </c>
      <c r="M133" s="10">
        <v>4.3</v>
      </c>
      <c r="N133" s="11">
        <v>2806</v>
      </c>
      <c r="O133" s="10">
        <f t="shared" si="22"/>
        <v>34.4</v>
      </c>
      <c r="P133" s="4" t="s">
        <v>320</v>
      </c>
      <c r="Q133" s="13">
        <f t="shared" si="23"/>
        <v>8</v>
      </c>
    </row>
    <row r="134" ht="15.75" spans="1:17">
      <c r="A134" s="4" t="s">
        <v>392</v>
      </c>
      <c r="B134" s="4" t="s">
        <v>393</v>
      </c>
      <c r="C134" s="4" t="str">
        <f t="shared" si="16"/>
        <v>Saifsmart </v>
      </c>
      <c r="D134" s="4" t="s">
        <v>394</v>
      </c>
      <c r="E134" s="4" t="str">
        <f t="shared" si="17"/>
        <v>Electronics</v>
      </c>
      <c r="F134" s="5">
        <v>349</v>
      </c>
      <c r="G134" s="5">
        <v>1299</v>
      </c>
      <c r="H134" s="5">
        <f t="shared" si="18"/>
        <v>4280205</v>
      </c>
      <c r="I134" s="9" t="str">
        <f t="shared" si="19"/>
        <v>₹200–₹500</v>
      </c>
      <c r="J134" s="9">
        <v>0.73</v>
      </c>
      <c r="K134" s="10" t="str">
        <f t="shared" si="20"/>
        <v>50% or more</v>
      </c>
      <c r="L134" s="10" t="str">
        <f t="shared" si="21"/>
        <v>51-75%</v>
      </c>
      <c r="M134" s="10">
        <v>4</v>
      </c>
      <c r="N134" s="11">
        <v>3295</v>
      </c>
      <c r="O134" s="10">
        <f t="shared" si="22"/>
        <v>32</v>
      </c>
      <c r="P134" s="4" t="s">
        <v>395</v>
      </c>
      <c r="Q134" s="13">
        <f t="shared" si="23"/>
        <v>8</v>
      </c>
    </row>
    <row r="135" ht="15.75" spans="1:17">
      <c r="A135" s="4" t="s">
        <v>396</v>
      </c>
      <c r="B135" s="4" t="s">
        <v>397</v>
      </c>
      <c r="C135" s="4" t="str">
        <f t="shared" si="16"/>
        <v>MI </v>
      </c>
      <c r="D135" s="4" t="s">
        <v>19</v>
      </c>
      <c r="E135" s="4" t="str">
        <f t="shared" si="17"/>
        <v>Computers&amp;Accessories</v>
      </c>
      <c r="F135" s="5">
        <v>179</v>
      </c>
      <c r="G135" s="5">
        <v>299</v>
      </c>
      <c r="H135" s="5">
        <f t="shared" si="18"/>
        <v>24219</v>
      </c>
      <c r="I135" s="9" t="str">
        <f t="shared" si="19"/>
        <v> &lt;₹200</v>
      </c>
      <c r="J135" s="9">
        <v>0.4</v>
      </c>
      <c r="K135" s="10" t="str">
        <f t="shared" si="20"/>
        <v>&lt;50%</v>
      </c>
      <c r="L135" s="10" t="str">
        <f t="shared" si="21"/>
        <v>26-50%</v>
      </c>
      <c r="M135" s="10">
        <v>3.9</v>
      </c>
      <c r="N135" s="11">
        <v>81</v>
      </c>
      <c r="O135" s="10">
        <f t="shared" si="22"/>
        <v>31.2</v>
      </c>
      <c r="P135" s="4" t="s">
        <v>398</v>
      </c>
      <c r="Q135" s="13">
        <f t="shared" si="23"/>
        <v>8</v>
      </c>
    </row>
    <row r="136" ht="15.75" spans="1:17">
      <c r="A136" s="4" t="s">
        <v>399</v>
      </c>
      <c r="B136" s="4" t="s">
        <v>400</v>
      </c>
      <c r="C136" s="4" t="str">
        <f t="shared" si="16"/>
        <v>AmazonBasics </v>
      </c>
      <c r="D136" s="4" t="s">
        <v>19</v>
      </c>
      <c r="E136" s="4" t="str">
        <f t="shared" si="17"/>
        <v>Computers&amp;Accessories</v>
      </c>
      <c r="F136" s="5">
        <v>689</v>
      </c>
      <c r="G136" s="5">
        <v>1500</v>
      </c>
      <c r="H136" s="5">
        <f t="shared" si="18"/>
        <v>63451500</v>
      </c>
      <c r="I136" s="9" t="str">
        <f t="shared" si="19"/>
        <v>&gt;₹500</v>
      </c>
      <c r="J136" s="9">
        <v>0.54</v>
      </c>
      <c r="K136" s="10" t="str">
        <f t="shared" si="20"/>
        <v>50% or more</v>
      </c>
      <c r="L136" s="10" t="str">
        <f t="shared" si="21"/>
        <v>51-75%</v>
      </c>
      <c r="M136" s="10">
        <v>4.2</v>
      </c>
      <c r="N136" s="11">
        <v>42301</v>
      </c>
      <c r="O136" s="10">
        <f t="shared" si="22"/>
        <v>33.6</v>
      </c>
      <c r="P136" s="4" t="s">
        <v>401</v>
      </c>
      <c r="Q136" s="13">
        <f t="shared" si="23"/>
        <v>8</v>
      </c>
    </row>
    <row r="137" ht="15.75" spans="1:17">
      <c r="A137" s="4" t="s">
        <v>402</v>
      </c>
      <c r="B137" s="4" t="s">
        <v>403</v>
      </c>
      <c r="C137" s="4" t="str">
        <f t="shared" si="16"/>
        <v>LG </v>
      </c>
      <c r="D137" s="4" t="s">
        <v>68</v>
      </c>
      <c r="E137" s="4" t="str">
        <f t="shared" si="17"/>
        <v>Electronics</v>
      </c>
      <c r="F137" s="5">
        <v>30990</v>
      </c>
      <c r="G137" s="5">
        <v>49990</v>
      </c>
      <c r="H137" s="5">
        <f t="shared" si="18"/>
        <v>68786240</v>
      </c>
      <c r="I137" s="9" t="str">
        <f t="shared" si="19"/>
        <v>&gt;₹500</v>
      </c>
      <c r="J137" s="9">
        <v>0.38</v>
      </c>
      <c r="K137" s="10" t="str">
        <f t="shared" si="20"/>
        <v>&lt;50%</v>
      </c>
      <c r="L137" s="10" t="str">
        <f t="shared" si="21"/>
        <v>26-50%</v>
      </c>
      <c r="M137" s="10">
        <v>4.3</v>
      </c>
      <c r="N137" s="11">
        <v>1376</v>
      </c>
      <c r="O137" s="10">
        <f t="shared" si="22"/>
        <v>34.4</v>
      </c>
      <c r="P137" s="4" t="s">
        <v>404</v>
      </c>
      <c r="Q137" s="13">
        <f t="shared" si="23"/>
        <v>8</v>
      </c>
    </row>
    <row r="138" ht="15.75" spans="1:17">
      <c r="A138" s="4" t="s">
        <v>405</v>
      </c>
      <c r="B138" s="4" t="s">
        <v>406</v>
      </c>
      <c r="C138" s="4" t="str">
        <f t="shared" si="16"/>
        <v>pTron </v>
      </c>
      <c r="D138" s="4" t="s">
        <v>19</v>
      </c>
      <c r="E138" s="4" t="str">
        <f t="shared" si="17"/>
        <v>Computers&amp;Accessories</v>
      </c>
      <c r="F138" s="5">
        <v>249</v>
      </c>
      <c r="G138" s="5">
        <v>931</v>
      </c>
      <c r="H138" s="5">
        <f t="shared" si="18"/>
        <v>1000825</v>
      </c>
      <c r="I138" s="9" t="str">
        <f t="shared" si="19"/>
        <v>₹200–₹500</v>
      </c>
      <c r="J138" s="9">
        <v>0.73</v>
      </c>
      <c r="K138" s="10" t="str">
        <f t="shared" si="20"/>
        <v>50% or more</v>
      </c>
      <c r="L138" s="10" t="str">
        <f t="shared" si="21"/>
        <v>51-75%</v>
      </c>
      <c r="M138" s="10">
        <v>3.9</v>
      </c>
      <c r="N138" s="11">
        <v>1075</v>
      </c>
      <c r="O138" s="10">
        <f t="shared" si="22"/>
        <v>31.2</v>
      </c>
      <c r="P138" s="4" t="s">
        <v>122</v>
      </c>
      <c r="Q138" s="13">
        <f t="shared" si="23"/>
        <v>8</v>
      </c>
    </row>
    <row r="139" ht="15.75" spans="1:17">
      <c r="A139" s="4" t="s">
        <v>407</v>
      </c>
      <c r="B139" s="4" t="s">
        <v>408</v>
      </c>
      <c r="C139" s="4" t="str">
        <f t="shared" si="16"/>
        <v>10k </v>
      </c>
      <c r="D139" s="4" t="s">
        <v>55</v>
      </c>
      <c r="E139" s="4" t="str">
        <f t="shared" si="17"/>
        <v>Electronics</v>
      </c>
      <c r="F139" s="5">
        <v>999</v>
      </c>
      <c r="G139" s="5">
        <v>2399</v>
      </c>
      <c r="H139" s="5">
        <f t="shared" si="18"/>
        <v>8789936</v>
      </c>
      <c r="I139" s="9" t="str">
        <f t="shared" si="19"/>
        <v>&gt;₹500</v>
      </c>
      <c r="J139" s="9">
        <v>0.58</v>
      </c>
      <c r="K139" s="10" t="str">
        <f t="shared" si="20"/>
        <v>50% or more</v>
      </c>
      <c r="L139" s="10" t="str">
        <f t="shared" si="21"/>
        <v>51-75%</v>
      </c>
      <c r="M139" s="10">
        <v>4.6</v>
      </c>
      <c r="N139" s="11">
        <v>3664</v>
      </c>
      <c r="O139" s="10">
        <f t="shared" si="22"/>
        <v>13.8</v>
      </c>
      <c r="P139" s="4" t="s">
        <v>409</v>
      </c>
      <c r="Q139" s="13">
        <f t="shared" si="23"/>
        <v>3</v>
      </c>
    </row>
    <row r="140" ht="15.75" spans="1:17">
      <c r="A140" s="4" t="s">
        <v>410</v>
      </c>
      <c r="B140" s="4" t="s">
        <v>411</v>
      </c>
      <c r="C140" s="4" t="str">
        <f t="shared" si="16"/>
        <v>LRIPL </v>
      </c>
      <c r="D140" s="4" t="s">
        <v>160</v>
      </c>
      <c r="E140" s="4" t="str">
        <f t="shared" si="17"/>
        <v>Electronics</v>
      </c>
      <c r="F140" s="5">
        <v>399</v>
      </c>
      <c r="G140" s="5">
        <v>399</v>
      </c>
      <c r="H140" s="5">
        <f t="shared" si="18"/>
        <v>778449</v>
      </c>
      <c r="I140" s="9" t="str">
        <f t="shared" si="19"/>
        <v>₹200–₹500</v>
      </c>
      <c r="J140" s="9">
        <v>0</v>
      </c>
      <c r="K140" s="10" t="str">
        <f t="shared" si="20"/>
        <v>&lt;50%</v>
      </c>
      <c r="L140" s="10" t="str">
        <f t="shared" si="21"/>
        <v>0-25%</v>
      </c>
      <c r="M140" s="10">
        <v>3.9</v>
      </c>
      <c r="N140" s="11">
        <v>1951</v>
      </c>
      <c r="O140" s="10">
        <f t="shared" si="22"/>
        <v>31.2</v>
      </c>
      <c r="P140" s="4" t="s">
        <v>412</v>
      </c>
      <c r="Q140" s="13">
        <f t="shared" si="23"/>
        <v>8</v>
      </c>
    </row>
    <row r="141" ht="15.75" spans="1:17">
      <c r="A141" s="4" t="s">
        <v>413</v>
      </c>
      <c r="B141" s="4" t="s">
        <v>414</v>
      </c>
      <c r="C141" s="4" t="str">
        <f t="shared" si="16"/>
        <v>boAt </v>
      </c>
      <c r="D141" s="4" t="s">
        <v>19</v>
      </c>
      <c r="E141" s="4" t="str">
        <f t="shared" si="17"/>
        <v>Computers&amp;Accessories</v>
      </c>
      <c r="F141" s="5">
        <v>349</v>
      </c>
      <c r="G141" s="5">
        <v>699</v>
      </c>
      <c r="H141" s="5">
        <f t="shared" si="18"/>
        <v>14574150</v>
      </c>
      <c r="I141" s="9" t="str">
        <f t="shared" si="19"/>
        <v>₹200–₹500</v>
      </c>
      <c r="J141" s="9">
        <v>0.5</v>
      </c>
      <c r="K141" s="10" t="str">
        <f t="shared" si="20"/>
        <v>50% or more</v>
      </c>
      <c r="L141" s="10" t="str">
        <f t="shared" si="21"/>
        <v>26-50%</v>
      </c>
      <c r="M141" s="10">
        <v>4.3</v>
      </c>
      <c r="N141" s="11">
        <v>20850</v>
      </c>
      <c r="O141" s="10">
        <f t="shared" si="22"/>
        <v>34.4</v>
      </c>
      <c r="P141" s="4" t="s">
        <v>107</v>
      </c>
      <c r="Q141" s="13">
        <f t="shared" si="23"/>
        <v>8</v>
      </c>
    </row>
    <row r="142" ht="15.75" spans="1:17">
      <c r="A142" s="4" t="s">
        <v>415</v>
      </c>
      <c r="B142" s="4" t="s">
        <v>416</v>
      </c>
      <c r="C142" s="4" t="str">
        <f t="shared" si="16"/>
        <v>Zoul </v>
      </c>
      <c r="D142" s="4" t="s">
        <v>19</v>
      </c>
      <c r="E142" s="4" t="str">
        <f t="shared" si="17"/>
        <v>Computers&amp;Accessories</v>
      </c>
      <c r="F142" s="5">
        <v>399</v>
      </c>
      <c r="G142" s="5">
        <v>1099</v>
      </c>
      <c r="H142" s="5">
        <f t="shared" si="18"/>
        <v>2950815</v>
      </c>
      <c r="I142" s="9" t="str">
        <f t="shared" si="19"/>
        <v>₹200–₹500</v>
      </c>
      <c r="J142" s="9">
        <v>0.64</v>
      </c>
      <c r="K142" s="10" t="str">
        <f t="shared" si="20"/>
        <v>50% or more</v>
      </c>
      <c r="L142" s="10" t="str">
        <f t="shared" si="21"/>
        <v>51-75%</v>
      </c>
      <c r="M142" s="10">
        <v>4.1</v>
      </c>
      <c r="N142" s="11">
        <v>2685</v>
      </c>
      <c r="O142" s="10">
        <f t="shared" si="22"/>
        <v>32.8</v>
      </c>
      <c r="P142" s="4" t="s">
        <v>417</v>
      </c>
      <c r="Q142" s="13">
        <f t="shared" si="23"/>
        <v>8</v>
      </c>
    </row>
    <row r="143" ht="15.75" spans="1:17">
      <c r="A143" s="4" t="s">
        <v>418</v>
      </c>
      <c r="B143" s="4" t="s">
        <v>419</v>
      </c>
      <c r="C143" s="4" t="str">
        <f t="shared" si="16"/>
        <v>TP-LINK </v>
      </c>
      <c r="D143" s="4" t="s">
        <v>44</v>
      </c>
      <c r="E143" s="4" t="str">
        <f t="shared" si="17"/>
        <v>Computers&amp;Accessories</v>
      </c>
      <c r="F143" s="5">
        <v>1699</v>
      </c>
      <c r="G143" s="5">
        <v>2999</v>
      </c>
      <c r="H143" s="5">
        <f t="shared" si="18"/>
        <v>74315220</v>
      </c>
      <c r="I143" s="9" t="str">
        <f t="shared" si="19"/>
        <v>&gt;₹500</v>
      </c>
      <c r="J143" s="9">
        <v>0.43</v>
      </c>
      <c r="K143" s="10" t="str">
        <f t="shared" si="20"/>
        <v>&lt;50%</v>
      </c>
      <c r="L143" s="10" t="str">
        <f t="shared" si="21"/>
        <v>26-50%</v>
      </c>
      <c r="M143" s="10">
        <v>4.4</v>
      </c>
      <c r="N143" s="11">
        <v>24780</v>
      </c>
      <c r="O143" s="10">
        <f t="shared" si="22"/>
        <v>35.2</v>
      </c>
      <c r="P143" s="4" t="s">
        <v>167</v>
      </c>
      <c r="Q143" s="13">
        <f t="shared" si="23"/>
        <v>8</v>
      </c>
    </row>
    <row r="144" ht="15.75" spans="1:17">
      <c r="A144" s="4" t="s">
        <v>420</v>
      </c>
      <c r="B144" s="4" t="s">
        <v>421</v>
      </c>
      <c r="C144" s="4" t="str">
        <f t="shared" si="16"/>
        <v>LRIPL </v>
      </c>
      <c r="D144" s="4" t="s">
        <v>160</v>
      </c>
      <c r="E144" s="4" t="str">
        <f t="shared" si="17"/>
        <v>Electronics</v>
      </c>
      <c r="F144" s="5">
        <v>655</v>
      </c>
      <c r="G144" s="5">
        <v>1099</v>
      </c>
      <c r="H144" s="5">
        <f t="shared" si="18"/>
        <v>313215</v>
      </c>
      <c r="I144" s="9" t="str">
        <f t="shared" si="19"/>
        <v>&gt;₹500</v>
      </c>
      <c r="J144" s="9">
        <v>0.4</v>
      </c>
      <c r="K144" s="10" t="str">
        <f t="shared" si="20"/>
        <v>&lt;50%</v>
      </c>
      <c r="L144" s="10" t="str">
        <f t="shared" si="21"/>
        <v>26-50%</v>
      </c>
      <c r="M144" s="10">
        <v>3.2</v>
      </c>
      <c r="N144" s="11">
        <v>285</v>
      </c>
      <c r="O144" s="10">
        <f t="shared" si="22"/>
        <v>25.6</v>
      </c>
      <c r="P144" s="4" t="s">
        <v>422</v>
      </c>
      <c r="Q144" s="13">
        <f t="shared" si="23"/>
        <v>8</v>
      </c>
    </row>
    <row r="145" ht="15.75" spans="1:17">
      <c r="A145" s="4" t="s">
        <v>423</v>
      </c>
      <c r="B145" s="4" t="s">
        <v>424</v>
      </c>
      <c r="C145" s="4" t="str">
        <f t="shared" si="16"/>
        <v>TP-Link </v>
      </c>
      <c r="D145" s="4" t="s">
        <v>44</v>
      </c>
      <c r="E145" s="4" t="str">
        <f t="shared" si="17"/>
        <v>Computers&amp;Accessories</v>
      </c>
      <c r="F145" s="5">
        <v>749</v>
      </c>
      <c r="G145" s="5">
        <v>1339</v>
      </c>
      <c r="H145" s="5">
        <f t="shared" si="18"/>
        <v>240607588</v>
      </c>
      <c r="I145" s="9" t="str">
        <f t="shared" si="19"/>
        <v>&gt;₹500</v>
      </c>
      <c r="J145" s="9">
        <v>0.44</v>
      </c>
      <c r="K145" s="10" t="str">
        <f t="shared" si="20"/>
        <v>&lt;50%</v>
      </c>
      <c r="L145" s="10" t="str">
        <f t="shared" si="21"/>
        <v>26-50%</v>
      </c>
      <c r="M145" s="10">
        <v>4.2</v>
      </c>
      <c r="N145" s="11">
        <v>179692</v>
      </c>
      <c r="O145" s="10">
        <f t="shared" si="22"/>
        <v>33.6</v>
      </c>
      <c r="P145" s="4" t="s">
        <v>45</v>
      </c>
      <c r="Q145" s="13">
        <f t="shared" si="23"/>
        <v>8</v>
      </c>
    </row>
    <row r="146" ht="15.75" spans="1:17">
      <c r="A146" s="4" t="s">
        <v>425</v>
      </c>
      <c r="B146" s="4" t="s">
        <v>426</v>
      </c>
      <c r="C146" s="4" t="str">
        <f t="shared" si="16"/>
        <v>Kodak </v>
      </c>
      <c r="D146" s="4" t="s">
        <v>68</v>
      </c>
      <c r="E146" s="4" t="str">
        <f t="shared" si="17"/>
        <v>Electronics</v>
      </c>
      <c r="F146" s="5">
        <v>9999</v>
      </c>
      <c r="G146" s="5">
        <v>12999</v>
      </c>
      <c r="H146" s="5">
        <f t="shared" si="18"/>
        <v>79137912</v>
      </c>
      <c r="I146" s="9" t="str">
        <f t="shared" si="19"/>
        <v>&gt;₹500</v>
      </c>
      <c r="J146" s="9">
        <v>0.23</v>
      </c>
      <c r="K146" s="10" t="str">
        <f t="shared" si="20"/>
        <v>&lt;50%</v>
      </c>
      <c r="L146" s="10" t="str">
        <f t="shared" si="21"/>
        <v>0-25%</v>
      </c>
      <c r="M146" s="10">
        <v>4.2</v>
      </c>
      <c r="N146" s="11">
        <v>6088</v>
      </c>
      <c r="O146" s="10">
        <f t="shared" si="22"/>
        <v>33.6</v>
      </c>
      <c r="P146" s="4" t="s">
        <v>427</v>
      </c>
      <c r="Q146" s="13">
        <f t="shared" si="23"/>
        <v>8</v>
      </c>
    </row>
    <row r="147" ht="15.75" spans="1:17">
      <c r="A147" s="4" t="s">
        <v>428</v>
      </c>
      <c r="B147" s="4" t="s">
        <v>429</v>
      </c>
      <c r="C147" s="4" t="str">
        <f t="shared" si="16"/>
        <v>Airtel </v>
      </c>
      <c r="D147" s="4" t="s">
        <v>160</v>
      </c>
      <c r="E147" s="4" t="str">
        <f t="shared" si="17"/>
        <v>Electronics</v>
      </c>
      <c r="F147" s="5">
        <v>195</v>
      </c>
      <c r="G147" s="5">
        <v>499</v>
      </c>
      <c r="H147" s="5">
        <f t="shared" si="18"/>
        <v>690117</v>
      </c>
      <c r="I147" s="9" t="str">
        <f t="shared" si="19"/>
        <v> &lt;₹200</v>
      </c>
      <c r="J147" s="9">
        <v>0.61</v>
      </c>
      <c r="K147" s="10" t="str">
        <f t="shared" si="20"/>
        <v>50% or more</v>
      </c>
      <c r="L147" s="10" t="str">
        <f t="shared" si="21"/>
        <v>51-75%</v>
      </c>
      <c r="M147" s="10">
        <v>3.7</v>
      </c>
      <c r="N147" s="11">
        <v>1383</v>
      </c>
      <c r="O147" s="10">
        <f t="shared" si="22"/>
        <v>29.6</v>
      </c>
      <c r="P147" s="4" t="s">
        <v>430</v>
      </c>
      <c r="Q147" s="13">
        <f t="shared" si="23"/>
        <v>8</v>
      </c>
    </row>
    <row r="148" ht="15.75" spans="1:17">
      <c r="A148" s="4" t="s">
        <v>431</v>
      </c>
      <c r="B148" s="4" t="s">
        <v>432</v>
      </c>
      <c r="C148" s="4" t="str">
        <f t="shared" si="16"/>
        <v>AmazonBasics </v>
      </c>
      <c r="D148" s="4" t="s">
        <v>19</v>
      </c>
      <c r="E148" s="4" t="str">
        <f t="shared" si="17"/>
        <v>Computers&amp;Accessories</v>
      </c>
      <c r="F148" s="5">
        <v>999</v>
      </c>
      <c r="G148" s="5">
        <v>2100</v>
      </c>
      <c r="H148" s="5">
        <f t="shared" si="18"/>
        <v>11533200</v>
      </c>
      <c r="I148" s="9" t="str">
        <f t="shared" si="19"/>
        <v>&gt;₹500</v>
      </c>
      <c r="J148" s="9">
        <v>0.52</v>
      </c>
      <c r="K148" s="10" t="str">
        <f t="shared" si="20"/>
        <v>50% or more</v>
      </c>
      <c r="L148" s="10" t="str">
        <f t="shared" si="21"/>
        <v>51-75%</v>
      </c>
      <c r="M148" s="10">
        <v>4.5</v>
      </c>
      <c r="N148" s="11">
        <v>5492</v>
      </c>
      <c r="O148" s="10">
        <f t="shared" si="22"/>
        <v>36</v>
      </c>
      <c r="P148" s="4" t="s">
        <v>433</v>
      </c>
      <c r="Q148" s="13">
        <f t="shared" si="23"/>
        <v>8</v>
      </c>
    </row>
    <row r="149" ht="15.75" spans="1:17">
      <c r="A149" s="4" t="s">
        <v>434</v>
      </c>
      <c r="B149" s="4" t="s">
        <v>435</v>
      </c>
      <c r="C149" s="4" t="str">
        <f t="shared" si="16"/>
        <v>Ambrane </v>
      </c>
      <c r="D149" s="4" t="s">
        <v>19</v>
      </c>
      <c r="E149" s="4" t="str">
        <f t="shared" si="17"/>
        <v>Computers&amp;Accessories</v>
      </c>
      <c r="F149" s="5">
        <v>499</v>
      </c>
      <c r="G149" s="5">
        <v>899</v>
      </c>
      <c r="H149" s="5">
        <f t="shared" si="18"/>
        <v>826181</v>
      </c>
      <c r="I149" s="9" t="str">
        <f t="shared" si="19"/>
        <v>₹200–₹500</v>
      </c>
      <c r="J149" s="9">
        <v>0.44</v>
      </c>
      <c r="K149" s="10" t="str">
        <f t="shared" si="20"/>
        <v>&lt;50%</v>
      </c>
      <c r="L149" s="10" t="str">
        <f t="shared" si="21"/>
        <v>26-50%</v>
      </c>
      <c r="M149" s="10">
        <v>4.2</v>
      </c>
      <c r="N149" s="11">
        <v>919</v>
      </c>
      <c r="O149" s="10">
        <f t="shared" si="22"/>
        <v>33.6</v>
      </c>
      <c r="P149" s="4" t="s">
        <v>436</v>
      </c>
      <c r="Q149" s="13">
        <f t="shared" si="23"/>
        <v>8</v>
      </c>
    </row>
    <row r="150" ht="15.75" spans="1:17">
      <c r="A150" s="4" t="s">
        <v>437</v>
      </c>
      <c r="B150" s="4" t="s">
        <v>438</v>
      </c>
      <c r="C150" s="4" t="str">
        <f t="shared" si="16"/>
        <v>BlueRigger </v>
      </c>
      <c r="D150" s="4" t="s">
        <v>439</v>
      </c>
      <c r="E150" s="4" t="str">
        <f t="shared" si="17"/>
        <v>Electronics</v>
      </c>
      <c r="F150" s="5">
        <v>416</v>
      </c>
      <c r="G150" s="5">
        <v>599</v>
      </c>
      <c r="H150" s="5">
        <f t="shared" si="18"/>
        <v>17983777</v>
      </c>
      <c r="I150" s="9" t="str">
        <f t="shared" si="19"/>
        <v>₹200–₹500</v>
      </c>
      <c r="J150" s="9">
        <v>0.31</v>
      </c>
      <c r="K150" s="10" t="str">
        <f t="shared" si="20"/>
        <v>&lt;50%</v>
      </c>
      <c r="L150" s="10" t="str">
        <f t="shared" si="21"/>
        <v>26-50%</v>
      </c>
      <c r="M150" s="10">
        <v>4.2</v>
      </c>
      <c r="N150" s="11">
        <v>30023</v>
      </c>
      <c r="O150" s="10">
        <f t="shared" si="22"/>
        <v>33.6</v>
      </c>
      <c r="P150" s="4" t="s">
        <v>440</v>
      </c>
      <c r="Q150" s="13">
        <f t="shared" si="23"/>
        <v>8</v>
      </c>
    </row>
    <row r="151" ht="15.75" spans="1:17">
      <c r="A151" s="4" t="s">
        <v>441</v>
      </c>
      <c r="B151" s="4" t="s">
        <v>442</v>
      </c>
      <c r="C151" s="4" t="str">
        <f t="shared" si="16"/>
        <v>Duracell </v>
      </c>
      <c r="D151" s="4" t="s">
        <v>19</v>
      </c>
      <c r="E151" s="4" t="str">
        <f t="shared" si="17"/>
        <v>Computers&amp;Accessories</v>
      </c>
      <c r="F151" s="5">
        <v>368</v>
      </c>
      <c r="G151" s="5">
        <v>699</v>
      </c>
      <c r="H151" s="5">
        <f t="shared" si="18"/>
        <v>270513</v>
      </c>
      <c r="I151" s="9" t="str">
        <f t="shared" si="19"/>
        <v>₹200–₹500</v>
      </c>
      <c r="J151" s="9">
        <v>0.47</v>
      </c>
      <c r="K151" s="10" t="str">
        <f t="shared" si="20"/>
        <v>&lt;50%</v>
      </c>
      <c r="L151" s="10" t="str">
        <f t="shared" si="21"/>
        <v>26-50%</v>
      </c>
      <c r="M151" s="10">
        <v>4.2</v>
      </c>
      <c r="N151" s="11">
        <v>387</v>
      </c>
      <c r="O151" s="10">
        <f t="shared" si="22"/>
        <v>33.6</v>
      </c>
      <c r="P151" s="4" t="s">
        <v>443</v>
      </c>
      <c r="Q151" s="13">
        <f t="shared" si="23"/>
        <v>8</v>
      </c>
    </row>
    <row r="152" ht="15.75" spans="1:17">
      <c r="A152" s="4" t="s">
        <v>444</v>
      </c>
      <c r="B152" s="4" t="s">
        <v>445</v>
      </c>
      <c r="C152" s="4" t="str">
        <f t="shared" si="16"/>
        <v>VU </v>
      </c>
      <c r="D152" s="4" t="s">
        <v>68</v>
      </c>
      <c r="E152" s="4" t="str">
        <f t="shared" si="17"/>
        <v>Electronics</v>
      </c>
      <c r="F152" s="5">
        <v>29990</v>
      </c>
      <c r="G152" s="5">
        <v>65000</v>
      </c>
      <c r="H152" s="5">
        <f t="shared" si="18"/>
        <v>13715000</v>
      </c>
      <c r="I152" s="9" t="str">
        <f t="shared" si="19"/>
        <v>&gt;₹500</v>
      </c>
      <c r="J152" s="9">
        <v>0.54</v>
      </c>
      <c r="K152" s="10" t="str">
        <f t="shared" si="20"/>
        <v>50% or more</v>
      </c>
      <c r="L152" s="10" t="str">
        <f t="shared" si="21"/>
        <v>51-75%</v>
      </c>
      <c r="M152" s="10">
        <v>4.1</v>
      </c>
      <c r="N152" s="11">
        <v>211</v>
      </c>
      <c r="O152" s="10">
        <f t="shared" si="22"/>
        <v>32.8</v>
      </c>
      <c r="P152" s="4" t="s">
        <v>446</v>
      </c>
      <c r="Q152" s="13">
        <f t="shared" si="23"/>
        <v>8</v>
      </c>
    </row>
    <row r="153" ht="15.75" spans="1:17">
      <c r="A153" s="4" t="s">
        <v>447</v>
      </c>
      <c r="B153" s="4" t="s">
        <v>448</v>
      </c>
      <c r="C153" s="4" t="str">
        <f t="shared" si="16"/>
        <v>Zoul </v>
      </c>
      <c r="D153" s="4" t="s">
        <v>19</v>
      </c>
      <c r="E153" s="4" t="str">
        <f t="shared" si="17"/>
        <v>Computers&amp;Accessories</v>
      </c>
      <c r="F153" s="5">
        <v>339</v>
      </c>
      <c r="G153" s="5">
        <v>1099</v>
      </c>
      <c r="H153" s="5">
        <f t="shared" si="18"/>
        <v>1070426</v>
      </c>
      <c r="I153" s="9" t="str">
        <f t="shared" si="19"/>
        <v>₹200–₹500</v>
      </c>
      <c r="J153" s="9">
        <v>0.69</v>
      </c>
      <c r="K153" s="10" t="str">
        <f t="shared" si="20"/>
        <v>50% or more</v>
      </c>
      <c r="L153" s="10" t="str">
        <f t="shared" si="21"/>
        <v>51-75%</v>
      </c>
      <c r="M153" s="10">
        <v>4.3</v>
      </c>
      <c r="N153" s="11">
        <v>974</v>
      </c>
      <c r="O153" s="10">
        <f t="shared" si="22"/>
        <v>34.4</v>
      </c>
      <c r="P153" s="4" t="s">
        <v>116</v>
      </c>
      <c r="Q153" s="13">
        <f t="shared" si="23"/>
        <v>8</v>
      </c>
    </row>
    <row r="154" ht="15.75" spans="1:17">
      <c r="A154" s="4" t="s">
        <v>449</v>
      </c>
      <c r="B154" s="4" t="s">
        <v>450</v>
      </c>
      <c r="C154" s="4" t="str">
        <f t="shared" si="16"/>
        <v>Samsung </v>
      </c>
      <c r="D154" s="4" t="s">
        <v>68</v>
      </c>
      <c r="E154" s="4" t="str">
        <f t="shared" si="17"/>
        <v>Electronics</v>
      </c>
      <c r="F154" s="5">
        <v>15490</v>
      </c>
      <c r="G154" s="5">
        <v>20900</v>
      </c>
      <c r="H154" s="5">
        <f t="shared" si="18"/>
        <v>340649100</v>
      </c>
      <c r="I154" s="9" t="str">
        <f t="shared" si="19"/>
        <v>&gt;₹500</v>
      </c>
      <c r="J154" s="9">
        <v>0.26</v>
      </c>
      <c r="K154" s="10" t="str">
        <f t="shared" si="20"/>
        <v>&lt;50%</v>
      </c>
      <c r="L154" s="10" t="str">
        <f t="shared" si="21"/>
        <v>26-50%</v>
      </c>
      <c r="M154" s="10">
        <v>4.3</v>
      </c>
      <c r="N154" s="11">
        <v>16299</v>
      </c>
      <c r="O154" s="10">
        <f t="shared" si="22"/>
        <v>34.4</v>
      </c>
      <c r="P154" s="4" t="s">
        <v>86</v>
      </c>
      <c r="Q154" s="13">
        <f t="shared" si="23"/>
        <v>8</v>
      </c>
    </row>
    <row r="155" ht="15.75" spans="1:17">
      <c r="A155" s="4" t="s">
        <v>451</v>
      </c>
      <c r="B155" s="4" t="s">
        <v>452</v>
      </c>
      <c r="C155" s="4" t="str">
        <f t="shared" si="16"/>
        <v>MI </v>
      </c>
      <c r="D155" s="4" t="s">
        <v>19</v>
      </c>
      <c r="E155" s="4" t="str">
        <f t="shared" si="17"/>
        <v>Computers&amp;Accessories</v>
      </c>
      <c r="F155" s="5">
        <v>499</v>
      </c>
      <c r="G155" s="5">
        <v>1299</v>
      </c>
      <c r="H155" s="5">
        <f t="shared" si="18"/>
        <v>39503889</v>
      </c>
      <c r="I155" s="9" t="str">
        <f t="shared" si="19"/>
        <v>₹200–₹500</v>
      </c>
      <c r="J155" s="9">
        <v>0.62</v>
      </c>
      <c r="K155" s="10" t="str">
        <f t="shared" si="20"/>
        <v>50% or more</v>
      </c>
      <c r="L155" s="10" t="str">
        <f t="shared" si="21"/>
        <v>51-75%</v>
      </c>
      <c r="M155" s="10">
        <v>4.3</v>
      </c>
      <c r="N155" s="11">
        <v>30411</v>
      </c>
      <c r="O155" s="10">
        <f t="shared" si="22"/>
        <v>34.4</v>
      </c>
      <c r="P155" s="4" t="s">
        <v>41</v>
      </c>
      <c r="Q155" s="13">
        <f t="shared" si="23"/>
        <v>8</v>
      </c>
    </row>
    <row r="156" ht="15.75" spans="1:17">
      <c r="A156" s="4" t="s">
        <v>453</v>
      </c>
      <c r="B156" s="4" t="s">
        <v>454</v>
      </c>
      <c r="C156" s="4" t="str">
        <f t="shared" si="16"/>
        <v>GENERIC </v>
      </c>
      <c r="D156" s="4" t="s">
        <v>44</v>
      </c>
      <c r="E156" s="4" t="str">
        <f t="shared" si="17"/>
        <v>Computers&amp;Accessories</v>
      </c>
      <c r="F156" s="5">
        <v>249</v>
      </c>
      <c r="G156" s="5">
        <v>399</v>
      </c>
      <c r="H156" s="5">
        <f t="shared" si="18"/>
        <v>1852158</v>
      </c>
      <c r="I156" s="9" t="str">
        <f t="shared" si="19"/>
        <v>₹200–₹500</v>
      </c>
      <c r="J156" s="9">
        <v>0.38</v>
      </c>
      <c r="K156" s="10" t="str">
        <f t="shared" si="20"/>
        <v>&lt;50%</v>
      </c>
      <c r="L156" s="10" t="str">
        <f t="shared" si="21"/>
        <v>26-50%</v>
      </c>
      <c r="M156" s="10">
        <v>3.4</v>
      </c>
      <c r="N156" s="11">
        <v>4642</v>
      </c>
      <c r="O156" s="10">
        <f t="shared" si="22"/>
        <v>27.2</v>
      </c>
      <c r="P156" s="4" t="s">
        <v>455</v>
      </c>
      <c r="Q156" s="13">
        <f t="shared" si="23"/>
        <v>8</v>
      </c>
    </row>
    <row r="157" ht="15.75" spans="1:17">
      <c r="A157" s="4" t="s">
        <v>456</v>
      </c>
      <c r="B157" s="4" t="s">
        <v>457</v>
      </c>
      <c r="C157" s="4" t="str">
        <f t="shared" si="16"/>
        <v>7SEVEN¬Æ </v>
      </c>
      <c r="D157" s="4" t="s">
        <v>160</v>
      </c>
      <c r="E157" s="4" t="str">
        <f t="shared" si="17"/>
        <v>Electronics</v>
      </c>
      <c r="F157" s="5">
        <v>399</v>
      </c>
      <c r="G157" s="5">
        <v>799</v>
      </c>
      <c r="H157" s="5">
        <f t="shared" si="18"/>
        <v>9588</v>
      </c>
      <c r="I157" s="9" t="str">
        <f t="shared" si="19"/>
        <v>₹200–₹500</v>
      </c>
      <c r="J157" s="9">
        <v>0.5</v>
      </c>
      <c r="K157" s="10" t="str">
        <f t="shared" si="20"/>
        <v>50% or more</v>
      </c>
      <c r="L157" s="10" t="str">
        <f t="shared" si="21"/>
        <v>26-50%</v>
      </c>
      <c r="M157" s="10">
        <v>4.3</v>
      </c>
      <c r="N157" s="11">
        <v>12</v>
      </c>
      <c r="O157" s="10">
        <f t="shared" si="22"/>
        <v>4.3</v>
      </c>
      <c r="P157" s="4" t="s">
        <v>458</v>
      </c>
      <c r="Q157" s="13">
        <f t="shared" si="23"/>
        <v>1</v>
      </c>
    </row>
    <row r="158" ht="15.75" spans="1:17">
      <c r="A158" s="4" t="s">
        <v>459</v>
      </c>
      <c r="B158" s="4" t="s">
        <v>460</v>
      </c>
      <c r="C158" s="4" t="str">
        <f t="shared" si="16"/>
        <v>Belkin </v>
      </c>
      <c r="D158" s="4" t="s">
        <v>19</v>
      </c>
      <c r="E158" s="4" t="str">
        <f t="shared" si="17"/>
        <v>Computers&amp;Accessories</v>
      </c>
      <c r="F158" s="5">
        <v>1499</v>
      </c>
      <c r="G158" s="5">
        <v>1999</v>
      </c>
      <c r="H158" s="5">
        <f t="shared" si="18"/>
        <v>3900049</v>
      </c>
      <c r="I158" s="9" t="str">
        <f t="shared" si="19"/>
        <v>&gt;₹500</v>
      </c>
      <c r="J158" s="9">
        <v>0.25</v>
      </c>
      <c r="K158" s="10" t="str">
        <f t="shared" si="20"/>
        <v>&lt;50%</v>
      </c>
      <c r="L158" s="10" t="str">
        <f t="shared" si="21"/>
        <v>0-25%</v>
      </c>
      <c r="M158" s="10">
        <v>4.4</v>
      </c>
      <c r="N158" s="11">
        <v>1951</v>
      </c>
      <c r="O158" s="10">
        <f t="shared" si="22"/>
        <v>35.2</v>
      </c>
      <c r="P158" s="4" t="s">
        <v>360</v>
      </c>
      <c r="Q158" s="13">
        <f t="shared" si="23"/>
        <v>8</v>
      </c>
    </row>
    <row r="159" ht="15.75" spans="1:17">
      <c r="A159" s="4" t="s">
        <v>461</v>
      </c>
      <c r="B159" s="4" t="s">
        <v>462</v>
      </c>
      <c r="C159" s="4" t="str">
        <f t="shared" si="16"/>
        <v>EGate </v>
      </c>
      <c r="D159" s="4" t="s">
        <v>463</v>
      </c>
      <c r="E159" s="4" t="str">
        <f t="shared" si="17"/>
        <v>Electronics</v>
      </c>
      <c r="F159" s="5">
        <v>9490</v>
      </c>
      <c r="G159" s="5">
        <v>15990</v>
      </c>
      <c r="H159" s="5">
        <f t="shared" si="18"/>
        <v>167575200</v>
      </c>
      <c r="I159" s="9" t="str">
        <f t="shared" si="19"/>
        <v>&gt;₹500</v>
      </c>
      <c r="J159" s="9">
        <v>0.41</v>
      </c>
      <c r="K159" s="10" t="str">
        <f t="shared" si="20"/>
        <v>&lt;50%</v>
      </c>
      <c r="L159" s="10" t="str">
        <f t="shared" si="21"/>
        <v>26-50%</v>
      </c>
      <c r="M159" s="10">
        <v>3.9</v>
      </c>
      <c r="N159" s="11">
        <v>10480</v>
      </c>
      <c r="O159" s="10">
        <f t="shared" si="22"/>
        <v>31.2</v>
      </c>
      <c r="P159" s="4" t="s">
        <v>464</v>
      </c>
      <c r="Q159" s="13">
        <f t="shared" si="23"/>
        <v>8</v>
      </c>
    </row>
    <row r="160" ht="15.75" spans="1:17">
      <c r="A160" s="4" t="s">
        <v>465</v>
      </c>
      <c r="B160" s="4" t="s">
        <v>466</v>
      </c>
      <c r="C160" s="4" t="str">
        <f t="shared" si="16"/>
        <v>ZEBRONICS </v>
      </c>
      <c r="D160" s="4" t="s">
        <v>55</v>
      </c>
      <c r="E160" s="4" t="str">
        <f t="shared" si="17"/>
        <v>Electronics</v>
      </c>
      <c r="F160" s="5">
        <v>637</v>
      </c>
      <c r="G160" s="5">
        <v>1499</v>
      </c>
      <c r="H160" s="5">
        <f t="shared" si="18"/>
        <v>35976</v>
      </c>
      <c r="I160" s="9" t="str">
        <f t="shared" si="19"/>
        <v>&gt;₹500</v>
      </c>
      <c r="J160" s="9">
        <v>0.58</v>
      </c>
      <c r="K160" s="10" t="str">
        <f t="shared" si="20"/>
        <v>50% or more</v>
      </c>
      <c r="L160" s="10" t="str">
        <f t="shared" si="21"/>
        <v>51-75%</v>
      </c>
      <c r="M160" s="10">
        <v>4.1</v>
      </c>
      <c r="N160" s="11">
        <v>24</v>
      </c>
      <c r="O160" s="10">
        <f t="shared" si="22"/>
        <v>28.7</v>
      </c>
      <c r="P160" s="4" t="s">
        <v>467</v>
      </c>
      <c r="Q160" s="13">
        <f t="shared" si="23"/>
        <v>7</v>
      </c>
    </row>
    <row r="161" ht="15.75" spans="1:17">
      <c r="A161" s="4" t="s">
        <v>468</v>
      </c>
      <c r="B161" s="4" t="s">
        <v>469</v>
      </c>
      <c r="C161" s="4" t="str">
        <f t="shared" si="16"/>
        <v>7SEVEN¬Æ </v>
      </c>
      <c r="D161" s="4" t="s">
        <v>160</v>
      </c>
      <c r="E161" s="4" t="str">
        <f t="shared" si="17"/>
        <v>Electronics</v>
      </c>
      <c r="F161" s="5">
        <v>399</v>
      </c>
      <c r="G161" s="5">
        <v>899</v>
      </c>
      <c r="H161" s="5">
        <f t="shared" si="18"/>
        <v>228346</v>
      </c>
      <c r="I161" s="9" t="str">
        <f t="shared" si="19"/>
        <v>₹200–₹500</v>
      </c>
      <c r="J161" s="9">
        <v>0.56</v>
      </c>
      <c r="K161" s="10" t="str">
        <f t="shared" si="20"/>
        <v>50% or more</v>
      </c>
      <c r="L161" s="10" t="str">
        <f t="shared" si="21"/>
        <v>51-75%</v>
      </c>
      <c r="M161" s="10">
        <v>3.9</v>
      </c>
      <c r="N161" s="11">
        <v>254</v>
      </c>
      <c r="O161" s="10">
        <f t="shared" si="22"/>
        <v>31.2</v>
      </c>
      <c r="P161" s="4" t="s">
        <v>470</v>
      </c>
      <c r="Q161" s="13">
        <f t="shared" si="23"/>
        <v>8</v>
      </c>
    </row>
    <row r="162" ht="15.75" spans="1:17">
      <c r="A162" s="4" t="s">
        <v>471</v>
      </c>
      <c r="B162" s="4" t="s">
        <v>472</v>
      </c>
      <c r="C162" s="4" t="str">
        <f t="shared" si="16"/>
        <v>AmazonBasics </v>
      </c>
      <c r="D162" s="4" t="s">
        <v>439</v>
      </c>
      <c r="E162" s="4" t="str">
        <f t="shared" si="17"/>
        <v>Electronics</v>
      </c>
      <c r="F162" s="5">
        <v>1089</v>
      </c>
      <c r="G162" s="5">
        <v>1600</v>
      </c>
      <c r="H162" s="5">
        <f t="shared" si="18"/>
        <v>5704000</v>
      </c>
      <c r="I162" s="9" t="str">
        <f t="shared" si="19"/>
        <v>&gt;₹500</v>
      </c>
      <c r="J162" s="9">
        <v>0.32</v>
      </c>
      <c r="K162" s="10" t="str">
        <f t="shared" si="20"/>
        <v>&lt;50%</v>
      </c>
      <c r="L162" s="10" t="str">
        <f t="shared" si="21"/>
        <v>26-50%</v>
      </c>
      <c r="M162" s="10">
        <v>4</v>
      </c>
      <c r="N162" s="11">
        <v>3565</v>
      </c>
      <c r="O162" s="10">
        <f t="shared" si="22"/>
        <v>32</v>
      </c>
      <c r="P162" s="4" t="s">
        <v>473</v>
      </c>
      <c r="Q162" s="13">
        <f t="shared" si="23"/>
        <v>8</v>
      </c>
    </row>
    <row r="163" ht="15.75" spans="1:17">
      <c r="A163" s="4" t="s">
        <v>474</v>
      </c>
      <c r="B163" s="4" t="s">
        <v>475</v>
      </c>
      <c r="C163" s="4" t="str">
        <f t="shared" si="16"/>
        <v>Wayona </v>
      </c>
      <c r="D163" s="4" t="s">
        <v>19</v>
      </c>
      <c r="E163" s="4" t="str">
        <f t="shared" si="17"/>
        <v>Computers&amp;Accessories</v>
      </c>
      <c r="F163" s="5">
        <v>339</v>
      </c>
      <c r="G163" s="5">
        <v>999</v>
      </c>
      <c r="H163" s="5">
        <f t="shared" si="18"/>
        <v>6248745</v>
      </c>
      <c r="I163" s="9" t="str">
        <f t="shared" si="19"/>
        <v>₹200–₹500</v>
      </c>
      <c r="J163" s="9">
        <v>0.66</v>
      </c>
      <c r="K163" s="10" t="str">
        <f t="shared" si="20"/>
        <v>50% or more</v>
      </c>
      <c r="L163" s="10" t="str">
        <f t="shared" si="21"/>
        <v>51-75%</v>
      </c>
      <c r="M163" s="10">
        <v>4.3</v>
      </c>
      <c r="N163" s="11">
        <v>6255</v>
      </c>
      <c r="O163" s="10">
        <f t="shared" si="22"/>
        <v>34.4</v>
      </c>
      <c r="P163" s="4" t="s">
        <v>476</v>
      </c>
      <c r="Q163" s="13">
        <f t="shared" si="23"/>
        <v>8</v>
      </c>
    </row>
    <row r="164" ht="15.75" spans="1:17">
      <c r="A164" s="4" t="s">
        <v>477</v>
      </c>
      <c r="B164" s="4" t="s">
        <v>478</v>
      </c>
      <c r="C164" s="4" t="str">
        <f t="shared" si="16"/>
        <v>Pinnaclz </v>
      </c>
      <c r="D164" s="4" t="s">
        <v>19</v>
      </c>
      <c r="E164" s="4" t="str">
        <f t="shared" si="17"/>
        <v>Computers&amp;Accessories</v>
      </c>
      <c r="F164" s="5">
        <v>149</v>
      </c>
      <c r="G164" s="5">
        <v>499</v>
      </c>
      <c r="H164" s="5">
        <f t="shared" si="18"/>
        <v>3858268</v>
      </c>
      <c r="I164" s="9" t="str">
        <f t="shared" si="19"/>
        <v> &lt;₹200</v>
      </c>
      <c r="J164" s="9">
        <v>0.7</v>
      </c>
      <c r="K164" s="10" t="str">
        <f t="shared" si="20"/>
        <v>50% or more</v>
      </c>
      <c r="L164" s="10" t="str">
        <f t="shared" si="21"/>
        <v>51-75%</v>
      </c>
      <c r="M164" s="10">
        <v>4</v>
      </c>
      <c r="N164" s="11">
        <v>7732</v>
      </c>
      <c r="O164" s="10">
        <f t="shared" si="22"/>
        <v>32</v>
      </c>
      <c r="P164" s="4" t="s">
        <v>233</v>
      </c>
      <c r="Q164" s="13">
        <f t="shared" si="23"/>
        <v>8</v>
      </c>
    </row>
    <row r="165" ht="15.75" spans="1:17">
      <c r="A165" s="4" t="s">
        <v>479</v>
      </c>
      <c r="B165" s="4" t="s">
        <v>480</v>
      </c>
      <c r="C165" s="4" t="str">
        <f t="shared" si="16"/>
        <v>Ambrane </v>
      </c>
      <c r="D165" s="4" t="s">
        <v>19</v>
      </c>
      <c r="E165" s="4" t="str">
        <f t="shared" si="17"/>
        <v>Computers&amp;Accessories</v>
      </c>
      <c r="F165" s="5">
        <v>149</v>
      </c>
      <c r="G165" s="5">
        <v>399</v>
      </c>
      <c r="H165" s="5">
        <f t="shared" si="18"/>
        <v>22743</v>
      </c>
      <c r="I165" s="9" t="str">
        <f t="shared" si="19"/>
        <v> &lt;₹200</v>
      </c>
      <c r="J165" s="9">
        <v>0.63</v>
      </c>
      <c r="K165" s="10" t="str">
        <f t="shared" si="20"/>
        <v>50% or more</v>
      </c>
      <c r="L165" s="10" t="str">
        <f t="shared" si="21"/>
        <v>51-75%</v>
      </c>
      <c r="M165" s="10">
        <v>3.9</v>
      </c>
      <c r="N165" s="11">
        <v>57</v>
      </c>
      <c r="O165" s="10">
        <f t="shared" si="22"/>
        <v>31.2</v>
      </c>
      <c r="P165" s="4" t="s">
        <v>481</v>
      </c>
      <c r="Q165" s="13">
        <f t="shared" si="23"/>
        <v>8</v>
      </c>
    </row>
    <row r="166" ht="15.75" spans="1:17">
      <c r="A166" s="4" t="s">
        <v>482</v>
      </c>
      <c r="B166" s="4" t="s">
        <v>483</v>
      </c>
      <c r="C166" s="4" t="str">
        <f t="shared" si="16"/>
        <v>Belkin </v>
      </c>
      <c r="D166" s="4" t="s">
        <v>19</v>
      </c>
      <c r="E166" s="4" t="str">
        <f t="shared" si="17"/>
        <v>Computers&amp;Accessories</v>
      </c>
      <c r="F166" s="5">
        <v>599</v>
      </c>
      <c r="G166" s="5">
        <v>849</v>
      </c>
      <c r="H166" s="5">
        <f t="shared" si="18"/>
        <v>489873</v>
      </c>
      <c r="I166" s="9" t="str">
        <f t="shared" si="19"/>
        <v>&gt;₹500</v>
      </c>
      <c r="J166" s="9">
        <v>0.29</v>
      </c>
      <c r="K166" s="10" t="str">
        <f t="shared" si="20"/>
        <v>&lt;50%</v>
      </c>
      <c r="L166" s="10" t="str">
        <f t="shared" si="21"/>
        <v>26-50%</v>
      </c>
      <c r="M166" s="10">
        <v>4.5</v>
      </c>
      <c r="N166" s="11">
        <v>577</v>
      </c>
      <c r="O166" s="10">
        <f t="shared" si="22"/>
        <v>36</v>
      </c>
      <c r="P166" s="4" t="s">
        <v>484</v>
      </c>
      <c r="Q166" s="13">
        <f t="shared" si="23"/>
        <v>8</v>
      </c>
    </row>
    <row r="167" ht="15.75" spans="1:17">
      <c r="A167" s="4" t="s">
        <v>485</v>
      </c>
      <c r="B167" s="4" t="s">
        <v>486</v>
      </c>
      <c r="C167" s="4" t="str">
        <f t="shared" si="16"/>
        <v>LOHAYA </v>
      </c>
      <c r="D167" s="4" t="s">
        <v>160</v>
      </c>
      <c r="E167" s="4" t="str">
        <f t="shared" si="17"/>
        <v>Electronics</v>
      </c>
      <c r="F167" s="5">
        <v>299</v>
      </c>
      <c r="G167" s="5">
        <v>1199</v>
      </c>
      <c r="H167" s="5">
        <f t="shared" si="18"/>
        <v>1430407</v>
      </c>
      <c r="I167" s="9" t="str">
        <f t="shared" si="19"/>
        <v>₹200–₹500</v>
      </c>
      <c r="J167" s="9">
        <v>0.75</v>
      </c>
      <c r="K167" s="10" t="str">
        <f t="shared" si="20"/>
        <v>50% or more</v>
      </c>
      <c r="L167" s="10" t="str">
        <f t="shared" si="21"/>
        <v>51-75%</v>
      </c>
      <c r="M167" s="10">
        <v>3.9</v>
      </c>
      <c r="N167" s="11">
        <v>1193</v>
      </c>
      <c r="O167" s="10">
        <f t="shared" si="22"/>
        <v>31.2</v>
      </c>
      <c r="P167" s="4" t="s">
        <v>487</v>
      </c>
      <c r="Q167" s="13">
        <f t="shared" si="23"/>
        <v>8</v>
      </c>
    </row>
    <row r="168" ht="15.75" spans="1:17">
      <c r="A168" s="4" t="s">
        <v>488</v>
      </c>
      <c r="B168" s="4" t="s">
        <v>489</v>
      </c>
      <c r="C168" s="4" t="str">
        <f t="shared" si="16"/>
        <v>Wayona </v>
      </c>
      <c r="D168" s="4" t="s">
        <v>19</v>
      </c>
      <c r="E168" s="4" t="str">
        <f t="shared" si="17"/>
        <v>Computers&amp;Accessories</v>
      </c>
      <c r="F168" s="5">
        <v>399</v>
      </c>
      <c r="G168" s="5">
        <v>1299</v>
      </c>
      <c r="H168" s="5">
        <f t="shared" si="18"/>
        <v>17042880</v>
      </c>
      <c r="I168" s="9" t="str">
        <f t="shared" si="19"/>
        <v>₹200–₹500</v>
      </c>
      <c r="J168" s="9">
        <v>0.69</v>
      </c>
      <c r="K168" s="10" t="str">
        <f t="shared" si="20"/>
        <v>50% or more</v>
      </c>
      <c r="L168" s="10" t="str">
        <f t="shared" si="21"/>
        <v>51-75%</v>
      </c>
      <c r="M168" s="10">
        <v>4.2</v>
      </c>
      <c r="N168" s="11">
        <v>13120</v>
      </c>
      <c r="O168" s="10">
        <f t="shared" si="22"/>
        <v>33.6</v>
      </c>
      <c r="P168" s="4" t="s">
        <v>317</v>
      </c>
      <c r="Q168" s="13">
        <f t="shared" si="23"/>
        <v>8</v>
      </c>
    </row>
    <row r="169" ht="15.75" spans="1:17">
      <c r="A169" s="4" t="s">
        <v>490</v>
      </c>
      <c r="B169" s="4" t="s">
        <v>491</v>
      </c>
      <c r="C169" s="4" t="str">
        <f t="shared" si="16"/>
        <v>Electvision </v>
      </c>
      <c r="D169" s="4" t="s">
        <v>160</v>
      </c>
      <c r="E169" s="4" t="str">
        <f t="shared" si="17"/>
        <v>Electronics</v>
      </c>
      <c r="F169" s="5">
        <v>339</v>
      </c>
      <c r="G169" s="5">
        <v>1999</v>
      </c>
      <c r="H169" s="5">
        <f t="shared" si="18"/>
        <v>685657</v>
      </c>
      <c r="I169" s="9" t="str">
        <f t="shared" si="19"/>
        <v>₹200–₹500</v>
      </c>
      <c r="J169" s="9">
        <v>0.83</v>
      </c>
      <c r="K169" s="10" t="str">
        <f t="shared" si="20"/>
        <v>50% or more</v>
      </c>
      <c r="L169" s="10" t="str">
        <f t="shared" si="21"/>
        <v>76-100%</v>
      </c>
      <c r="M169" s="10">
        <v>4</v>
      </c>
      <c r="N169" s="11">
        <v>343</v>
      </c>
      <c r="O169" s="10">
        <f t="shared" si="22"/>
        <v>32</v>
      </c>
      <c r="P169" s="4" t="s">
        <v>492</v>
      </c>
      <c r="Q169" s="13">
        <f t="shared" si="23"/>
        <v>8</v>
      </c>
    </row>
    <row r="170" ht="15.75" spans="1:17">
      <c r="A170" s="4" t="s">
        <v>493</v>
      </c>
      <c r="B170" s="4" t="s">
        <v>494</v>
      </c>
      <c r="C170" s="4" t="str">
        <f t="shared" si="16"/>
        <v>Acer </v>
      </c>
      <c r="D170" s="4" t="s">
        <v>68</v>
      </c>
      <c r="E170" s="4" t="str">
        <f t="shared" si="17"/>
        <v>Electronics</v>
      </c>
      <c r="F170" s="5">
        <v>12499</v>
      </c>
      <c r="G170" s="5">
        <v>22990</v>
      </c>
      <c r="H170" s="5">
        <f t="shared" si="18"/>
        <v>37036890</v>
      </c>
      <c r="I170" s="9" t="str">
        <f t="shared" si="19"/>
        <v>&gt;₹500</v>
      </c>
      <c r="J170" s="9">
        <v>0.46</v>
      </c>
      <c r="K170" s="10" t="str">
        <f t="shared" si="20"/>
        <v>&lt;50%</v>
      </c>
      <c r="L170" s="10" t="str">
        <f t="shared" si="21"/>
        <v>26-50%</v>
      </c>
      <c r="M170" s="10">
        <v>4.3</v>
      </c>
      <c r="N170" s="11">
        <v>1611</v>
      </c>
      <c r="O170" s="10">
        <f t="shared" si="22"/>
        <v>34.4</v>
      </c>
      <c r="P170" s="4" t="s">
        <v>495</v>
      </c>
      <c r="Q170" s="13">
        <f t="shared" si="23"/>
        <v>8</v>
      </c>
    </row>
    <row r="171" ht="15.75" spans="1:17">
      <c r="A171" s="4" t="s">
        <v>496</v>
      </c>
      <c r="B171" s="4" t="s">
        <v>497</v>
      </c>
      <c r="C171" s="4" t="str">
        <f t="shared" si="16"/>
        <v>realme </v>
      </c>
      <c r="D171" s="4" t="s">
        <v>19</v>
      </c>
      <c r="E171" s="4" t="str">
        <f t="shared" si="17"/>
        <v>Computers&amp;Accessories</v>
      </c>
      <c r="F171" s="5">
        <v>249</v>
      </c>
      <c r="G171" s="5">
        <v>399</v>
      </c>
      <c r="H171" s="5">
        <f t="shared" si="18"/>
        <v>2616642</v>
      </c>
      <c r="I171" s="9" t="str">
        <f t="shared" si="19"/>
        <v>₹200–₹500</v>
      </c>
      <c r="J171" s="9">
        <v>0.38</v>
      </c>
      <c r="K171" s="10" t="str">
        <f t="shared" si="20"/>
        <v>&lt;50%</v>
      </c>
      <c r="L171" s="10" t="str">
        <f t="shared" si="21"/>
        <v>26-50%</v>
      </c>
      <c r="M171" s="10">
        <v>4</v>
      </c>
      <c r="N171" s="11">
        <v>6558</v>
      </c>
      <c r="O171" s="10">
        <f t="shared" si="22"/>
        <v>32</v>
      </c>
      <c r="P171" s="4" t="s">
        <v>498</v>
      </c>
      <c r="Q171" s="13">
        <f t="shared" si="23"/>
        <v>8</v>
      </c>
    </row>
    <row r="172" ht="15.75" spans="1:17">
      <c r="A172" s="4" t="s">
        <v>499</v>
      </c>
      <c r="B172" s="4" t="s">
        <v>500</v>
      </c>
      <c r="C172" s="4" t="str">
        <f t="shared" si="16"/>
        <v>TP-Link </v>
      </c>
      <c r="D172" s="4" t="s">
        <v>44</v>
      </c>
      <c r="E172" s="4" t="str">
        <f t="shared" si="17"/>
        <v>Computers&amp;Accessories</v>
      </c>
      <c r="F172" s="5">
        <v>1399</v>
      </c>
      <c r="G172" s="5">
        <v>2499</v>
      </c>
      <c r="H172" s="5">
        <f t="shared" si="18"/>
        <v>57899331</v>
      </c>
      <c r="I172" s="9" t="str">
        <f t="shared" si="19"/>
        <v>&gt;₹500</v>
      </c>
      <c r="J172" s="9">
        <v>0.44</v>
      </c>
      <c r="K172" s="10" t="str">
        <f t="shared" si="20"/>
        <v>&lt;50%</v>
      </c>
      <c r="L172" s="10" t="str">
        <f t="shared" si="21"/>
        <v>26-50%</v>
      </c>
      <c r="M172" s="10">
        <v>4.4</v>
      </c>
      <c r="N172" s="11">
        <v>23169</v>
      </c>
      <c r="O172" s="10">
        <f t="shared" si="22"/>
        <v>35.2</v>
      </c>
      <c r="P172" s="4" t="s">
        <v>501</v>
      </c>
      <c r="Q172" s="13">
        <f t="shared" si="23"/>
        <v>8</v>
      </c>
    </row>
    <row r="173" ht="15.75" spans="1:17">
      <c r="A173" s="4" t="s">
        <v>502</v>
      </c>
      <c r="B173" s="4" t="s">
        <v>503</v>
      </c>
      <c r="C173" s="4" t="str">
        <f t="shared" si="16"/>
        <v>Acer </v>
      </c>
      <c r="D173" s="4" t="s">
        <v>68</v>
      </c>
      <c r="E173" s="4" t="str">
        <f t="shared" si="17"/>
        <v>Electronics</v>
      </c>
      <c r="F173" s="5">
        <v>32999</v>
      </c>
      <c r="G173" s="5">
        <v>47990</v>
      </c>
      <c r="H173" s="5">
        <f t="shared" si="18"/>
        <v>225696970</v>
      </c>
      <c r="I173" s="9" t="str">
        <f t="shared" si="19"/>
        <v>&gt;₹500</v>
      </c>
      <c r="J173" s="9">
        <v>0.31</v>
      </c>
      <c r="K173" s="10" t="str">
        <f t="shared" si="20"/>
        <v>&lt;50%</v>
      </c>
      <c r="L173" s="10" t="str">
        <f t="shared" si="21"/>
        <v>26-50%</v>
      </c>
      <c r="M173" s="10">
        <v>4.3</v>
      </c>
      <c r="N173" s="11">
        <v>4703</v>
      </c>
      <c r="O173" s="10">
        <f t="shared" si="22"/>
        <v>34.4</v>
      </c>
      <c r="P173" s="4" t="s">
        <v>92</v>
      </c>
      <c r="Q173" s="13">
        <f t="shared" si="23"/>
        <v>8</v>
      </c>
    </row>
    <row r="174" ht="15.75" spans="1:17">
      <c r="A174" s="4" t="s">
        <v>504</v>
      </c>
      <c r="B174" s="4" t="s">
        <v>505</v>
      </c>
      <c r="C174" s="4" t="str">
        <f t="shared" si="16"/>
        <v>Ambrane </v>
      </c>
      <c r="D174" s="4" t="s">
        <v>19</v>
      </c>
      <c r="E174" s="4" t="str">
        <f t="shared" si="17"/>
        <v>Computers&amp;Accessories</v>
      </c>
      <c r="F174" s="5">
        <v>149</v>
      </c>
      <c r="G174" s="5">
        <v>399</v>
      </c>
      <c r="H174" s="5">
        <f t="shared" si="18"/>
        <v>567777</v>
      </c>
      <c r="I174" s="9" t="str">
        <f t="shared" si="19"/>
        <v> &lt;₹200</v>
      </c>
      <c r="J174" s="9">
        <v>0.63</v>
      </c>
      <c r="K174" s="10" t="str">
        <f t="shared" si="20"/>
        <v>50% or more</v>
      </c>
      <c r="L174" s="10" t="str">
        <f t="shared" si="21"/>
        <v>51-75%</v>
      </c>
      <c r="M174" s="10">
        <v>4</v>
      </c>
      <c r="N174" s="11">
        <v>1423</v>
      </c>
      <c r="O174" s="10">
        <f t="shared" si="22"/>
        <v>32</v>
      </c>
      <c r="P174" s="4" t="s">
        <v>242</v>
      </c>
      <c r="Q174" s="13">
        <f t="shared" si="23"/>
        <v>8</v>
      </c>
    </row>
    <row r="175" ht="15.75" spans="1:17">
      <c r="A175" s="4" t="s">
        <v>506</v>
      </c>
      <c r="B175" s="4" t="s">
        <v>507</v>
      </c>
      <c r="C175" s="4" t="str">
        <f t="shared" si="16"/>
        <v>Wayona </v>
      </c>
      <c r="D175" s="4" t="s">
        <v>19</v>
      </c>
      <c r="E175" s="4" t="str">
        <f t="shared" si="17"/>
        <v>Computers&amp;Accessories</v>
      </c>
      <c r="F175" s="5">
        <v>325</v>
      </c>
      <c r="G175" s="5">
        <v>999</v>
      </c>
      <c r="H175" s="5">
        <f t="shared" si="18"/>
        <v>2648349</v>
      </c>
      <c r="I175" s="9" t="str">
        <f t="shared" si="19"/>
        <v>₹200–₹500</v>
      </c>
      <c r="J175" s="9">
        <v>0.67</v>
      </c>
      <c r="K175" s="10" t="str">
        <f t="shared" si="20"/>
        <v>50% or more</v>
      </c>
      <c r="L175" s="10" t="str">
        <f t="shared" si="21"/>
        <v>51-75%</v>
      </c>
      <c r="M175" s="10">
        <v>4.3</v>
      </c>
      <c r="N175" s="11">
        <v>2651</v>
      </c>
      <c r="O175" s="10">
        <f t="shared" si="22"/>
        <v>34.4</v>
      </c>
      <c r="P175" s="4" t="s">
        <v>508</v>
      </c>
      <c r="Q175" s="13">
        <f t="shared" si="23"/>
        <v>8</v>
      </c>
    </row>
    <row r="176" ht="15.75" spans="1:17">
      <c r="A176" s="4" t="s">
        <v>509</v>
      </c>
      <c r="B176" s="4" t="s">
        <v>510</v>
      </c>
      <c r="C176" s="4" t="str">
        <f t="shared" si="16"/>
        <v>Syncwire </v>
      </c>
      <c r="D176" s="4" t="s">
        <v>19</v>
      </c>
      <c r="E176" s="4" t="str">
        <f t="shared" si="17"/>
        <v>Computers&amp;Accessories</v>
      </c>
      <c r="F176" s="5">
        <v>399</v>
      </c>
      <c r="G176" s="5">
        <v>1999</v>
      </c>
      <c r="H176" s="5">
        <f t="shared" si="18"/>
        <v>9995</v>
      </c>
      <c r="I176" s="9" t="str">
        <f t="shared" si="19"/>
        <v>₹200–₹500</v>
      </c>
      <c r="J176" s="9">
        <v>0.8</v>
      </c>
      <c r="K176" s="10" t="str">
        <f t="shared" si="20"/>
        <v>50% or more</v>
      </c>
      <c r="L176" s="10" t="str">
        <f t="shared" si="21"/>
        <v>76-100%</v>
      </c>
      <c r="M176" s="10">
        <v>5</v>
      </c>
      <c r="N176" s="11">
        <v>5</v>
      </c>
      <c r="O176" s="10">
        <f t="shared" si="22"/>
        <v>25</v>
      </c>
      <c r="P176" s="4" t="s">
        <v>511</v>
      </c>
      <c r="Q176" s="13">
        <f t="shared" si="23"/>
        <v>5</v>
      </c>
    </row>
    <row r="177" ht="15.75" spans="1:17">
      <c r="A177" s="4" t="s">
        <v>512</v>
      </c>
      <c r="B177" s="4" t="s">
        <v>513</v>
      </c>
      <c r="C177" s="4" t="str">
        <f t="shared" si="16"/>
        <v>Skadioo </v>
      </c>
      <c r="D177" s="4" t="s">
        <v>44</v>
      </c>
      <c r="E177" s="4" t="str">
        <f t="shared" si="17"/>
        <v>Computers&amp;Accessories</v>
      </c>
      <c r="F177" s="5">
        <v>199</v>
      </c>
      <c r="G177" s="5">
        <v>499</v>
      </c>
      <c r="H177" s="5">
        <f t="shared" si="18"/>
        <v>305388</v>
      </c>
      <c r="I177" s="9" t="str">
        <f t="shared" si="19"/>
        <v> &lt;₹200</v>
      </c>
      <c r="J177" s="9">
        <v>0.6</v>
      </c>
      <c r="K177" s="10" t="str">
        <f t="shared" si="20"/>
        <v>50% or more</v>
      </c>
      <c r="L177" s="10" t="str">
        <f t="shared" si="21"/>
        <v>51-75%</v>
      </c>
      <c r="M177" s="10">
        <v>3.7</v>
      </c>
      <c r="N177" s="11">
        <v>612</v>
      </c>
      <c r="O177" s="10">
        <f t="shared" si="22"/>
        <v>29.6</v>
      </c>
      <c r="P177" s="4" t="s">
        <v>514</v>
      </c>
      <c r="Q177" s="13">
        <f t="shared" si="23"/>
        <v>8</v>
      </c>
    </row>
    <row r="178" ht="15.75" spans="1:17">
      <c r="A178" s="4" t="s">
        <v>515</v>
      </c>
      <c r="B178" s="4" t="s">
        <v>516</v>
      </c>
      <c r="C178" s="4" t="str">
        <f t="shared" si="16"/>
        <v>FLiX </v>
      </c>
      <c r="D178" s="4" t="s">
        <v>19</v>
      </c>
      <c r="E178" s="4" t="str">
        <f t="shared" si="17"/>
        <v>Computers&amp;Accessories</v>
      </c>
      <c r="F178" s="5">
        <v>88</v>
      </c>
      <c r="G178" s="5">
        <v>299</v>
      </c>
      <c r="H178" s="5">
        <f t="shared" si="18"/>
        <v>2804022</v>
      </c>
      <c r="I178" s="9" t="str">
        <f t="shared" si="19"/>
        <v> &lt;₹200</v>
      </c>
      <c r="J178" s="9">
        <v>0.71</v>
      </c>
      <c r="K178" s="10" t="str">
        <f t="shared" si="20"/>
        <v>50% or more</v>
      </c>
      <c r="L178" s="10" t="str">
        <f t="shared" si="21"/>
        <v>51-75%</v>
      </c>
      <c r="M178" s="10">
        <v>4</v>
      </c>
      <c r="N178" s="11">
        <v>9378</v>
      </c>
      <c r="O178" s="10">
        <f t="shared" si="22"/>
        <v>32</v>
      </c>
      <c r="P178" s="4" t="s">
        <v>89</v>
      </c>
      <c r="Q178" s="13">
        <f t="shared" si="23"/>
        <v>8</v>
      </c>
    </row>
    <row r="179" ht="15.75" spans="1:17">
      <c r="A179" s="4" t="s">
        <v>517</v>
      </c>
      <c r="B179" s="4" t="s">
        <v>518</v>
      </c>
      <c r="C179" s="4" t="str">
        <f t="shared" si="16"/>
        <v>Zoul </v>
      </c>
      <c r="D179" s="4" t="s">
        <v>19</v>
      </c>
      <c r="E179" s="4" t="str">
        <f t="shared" si="17"/>
        <v>Computers&amp;Accessories</v>
      </c>
      <c r="F179" s="5">
        <v>399</v>
      </c>
      <c r="G179" s="5">
        <v>1099</v>
      </c>
      <c r="H179" s="5">
        <f t="shared" si="18"/>
        <v>2950815</v>
      </c>
      <c r="I179" s="9" t="str">
        <f t="shared" si="19"/>
        <v>₹200–₹500</v>
      </c>
      <c r="J179" s="9">
        <v>0.64</v>
      </c>
      <c r="K179" s="10" t="str">
        <f t="shared" si="20"/>
        <v>50% or more</v>
      </c>
      <c r="L179" s="10" t="str">
        <f t="shared" si="21"/>
        <v>51-75%</v>
      </c>
      <c r="M179" s="10">
        <v>4.1</v>
      </c>
      <c r="N179" s="11">
        <v>2685</v>
      </c>
      <c r="O179" s="10">
        <f t="shared" si="22"/>
        <v>32.8</v>
      </c>
      <c r="P179" s="4" t="s">
        <v>417</v>
      </c>
      <c r="Q179" s="13">
        <f t="shared" si="23"/>
        <v>8</v>
      </c>
    </row>
    <row r="180" ht="15.75" spans="1:17">
      <c r="A180" s="4" t="s">
        <v>519</v>
      </c>
      <c r="B180" s="4" t="s">
        <v>520</v>
      </c>
      <c r="C180" s="4" t="str">
        <f t="shared" si="16"/>
        <v>FLiX </v>
      </c>
      <c r="D180" s="4" t="s">
        <v>19</v>
      </c>
      <c r="E180" s="4" t="str">
        <f t="shared" si="17"/>
        <v>Computers&amp;Accessories</v>
      </c>
      <c r="F180" s="5">
        <v>57.89</v>
      </c>
      <c r="G180" s="5">
        <v>199</v>
      </c>
      <c r="H180" s="5">
        <f t="shared" si="18"/>
        <v>1866222</v>
      </c>
      <c r="I180" s="9" t="str">
        <f t="shared" si="19"/>
        <v> &lt;₹200</v>
      </c>
      <c r="J180" s="9">
        <v>0.71</v>
      </c>
      <c r="K180" s="10" t="str">
        <f t="shared" si="20"/>
        <v>50% or more</v>
      </c>
      <c r="L180" s="10" t="str">
        <f t="shared" si="21"/>
        <v>51-75%</v>
      </c>
      <c r="M180" s="10">
        <v>4</v>
      </c>
      <c r="N180" s="11">
        <v>9378</v>
      </c>
      <c r="O180" s="10">
        <f t="shared" si="22"/>
        <v>32</v>
      </c>
      <c r="P180" s="4" t="s">
        <v>89</v>
      </c>
      <c r="Q180" s="13">
        <f t="shared" si="23"/>
        <v>8</v>
      </c>
    </row>
    <row r="181" ht="15.75" spans="1:17">
      <c r="A181" s="4" t="s">
        <v>521</v>
      </c>
      <c r="B181" s="4" t="s">
        <v>522</v>
      </c>
      <c r="C181" s="4" t="str">
        <f t="shared" si="16"/>
        <v>7SEVEN¬Æ </v>
      </c>
      <c r="D181" s="4" t="s">
        <v>160</v>
      </c>
      <c r="E181" s="4" t="str">
        <f t="shared" si="17"/>
        <v>Electronics</v>
      </c>
      <c r="F181" s="5">
        <v>799</v>
      </c>
      <c r="G181" s="5">
        <v>1999</v>
      </c>
      <c r="H181" s="5">
        <f t="shared" si="18"/>
        <v>1151424</v>
      </c>
      <c r="I181" s="9" t="str">
        <f t="shared" si="19"/>
        <v>&gt;₹500</v>
      </c>
      <c r="J181" s="9">
        <v>0.6</v>
      </c>
      <c r="K181" s="10" t="str">
        <f t="shared" si="20"/>
        <v>50% or more</v>
      </c>
      <c r="L181" s="10" t="str">
        <f t="shared" si="21"/>
        <v>51-75%</v>
      </c>
      <c r="M181" s="10">
        <v>3.3</v>
      </c>
      <c r="N181" s="11">
        <v>576</v>
      </c>
      <c r="O181" s="10">
        <f t="shared" si="22"/>
        <v>26.4</v>
      </c>
      <c r="P181" s="4" t="s">
        <v>523</v>
      </c>
      <c r="Q181" s="13">
        <f t="shared" si="23"/>
        <v>8</v>
      </c>
    </row>
    <row r="182" ht="15.75" spans="1:17">
      <c r="A182" s="4" t="s">
        <v>524</v>
      </c>
      <c r="B182" s="4" t="s">
        <v>525</v>
      </c>
      <c r="C182" s="4" t="str">
        <f t="shared" si="16"/>
        <v>Sony </v>
      </c>
      <c r="D182" s="4" t="s">
        <v>160</v>
      </c>
      <c r="E182" s="4" t="str">
        <f t="shared" si="17"/>
        <v>Electronics</v>
      </c>
      <c r="F182" s="5">
        <v>205</v>
      </c>
      <c r="G182" s="5">
        <v>499</v>
      </c>
      <c r="H182" s="5">
        <f t="shared" si="18"/>
        <v>156187</v>
      </c>
      <c r="I182" s="9" t="str">
        <f t="shared" si="19"/>
        <v>₹200–₹500</v>
      </c>
      <c r="J182" s="9">
        <v>0.59</v>
      </c>
      <c r="K182" s="10" t="str">
        <f t="shared" si="20"/>
        <v>50% or more</v>
      </c>
      <c r="L182" s="10" t="str">
        <f t="shared" si="21"/>
        <v>51-75%</v>
      </c>
      <c r="M182" s="10">
        <v>3.8</v>
      </c>
      <c r="N182" s="11">
        <v>313</v>
      </c>
      <c r="O182" s="10">
        <f t="shared" si="22"/>
        <v>30.4</v>
      </c>
      <c r="P182" s="4" t="s">
        <v>526</v>
      </c>
      <c r="Q182" s="13">
        <f t="shared" si="23"/>
        <v>8</v>
      </c>
    </row>
    <row r="183" ht="15.75" spans="1:17">
      <c r="A183" s="4" t="s">
        <v>527</v>
      </c>
      <c r="B183" s="4" t="s">
        <v>528</v>
      </c>
      <c r="C183" s="4" t="str">
        <f t="shared" si="16"/>
        <v>Storite </v>
      </c>
      <c r="D183" s="4" t="s">
        <v>19</v>
      </c>
      <c r="E183" s="4" t="str">
        <f t="shared" si="17"/>
        <v>Computers&amp;Accessories</v>
      </c>
      <c r="F183" s="5">
        <v>299</v>
      </c>
      <c r="G183" s="5">
        <v>699</v>
      </c>
      <c r="H183" s="5">
        <f t="shared" si="18"/>
        <v>2066943</v>
      </c>
      <c r="I183" s="9" t="str">
        <f t="shared" si="19"/>
        <v>₹200–₹500</v>
      </c>
      <c r="J183" s="9">
        <v>0.57</v>
      </c>
      <c r="K183" s="10" t="str">
        <f t="shared" si="20"/>
        <v>50% or more</v>
      </c>
      <c r="L183" s="10" t="str">
        <f t="shared" si="21"/>
        <v>51-75%</v>
      </c>
      <c r="M183" s="10">
        <v>4.1</v>
      </c>
      <c r="N183" s="11">
        <v>2957</v>
      </c>
      <c r="O183" s="10">
        <f t="shared" si="22"/>
        <v>32.8</v>
      </c>
      <c r="P183" s="4" t="s">
        <v>529</v>
      </c>
      <c r="Q183" s="13">
        <f t="shared" si="23"/>
        <v>8</v>
      </c>
    </row>
    <row r="184" ht="15.75" spans="1:17">
      <c r="A184" s="4" t="s">
        <v>530</v>
      </c>
      <c r="B184" s="4" t="s">
        <v>531</v>
      </c>
      <c r="C184" s="4" t="str">
        <f t="shared" si="16"/>
        <v>boAt </v>
      </c>
      <c r="D184" s="4" t="s">
        <v>19</v>
      </c>
      <c r="E184" s="4" t="str">
        <f t="shared" si="17"/>
        <v>Computers&amp;Accessories</v>
      </c>
      <c r="F184" s="5">
        <v>849</v>
      </c>
      <c r="G184" s="5">
        <v>999</v>
      </c>
      <c r="H184" s="5">
        <f t="shared" si="18"/>
        <v>6729264</v>
      </c>
      <c r="I184" s="9" t="str">
        <f t="shared" si="19"/>
        <v>&gt;₹500</v>
      </c>
      <c r="J184" s="9">
        <v>0.15</v>
      </c>
      <c r="K184" s="10" t="str">
        <f t="shared" si="20"/>
        <v>&lt;50%</v>
      </c>
      <c r="L184" s="10" t="str">
        <f t="shared" si="21"/>
        <v>0-25%</v>
      </c>
      <c r="M184" s="10">
        <v>4.1</v>
      </c>
      <c r="N184" s="11">
        <v>6736</v>
      </c>
      <c r="O184" s="10">
        <f t="shared" si="22"/>
        <v>32.8</v>
      </c>
      <c r="P184" s="4" t="s">
        <v>532</v>
      </c>
      <c r="Q184" s="13">
        <f t="shared" si="23"/>
        <v>8</v>
      </c>
    </row>
    <row r="185" ht="15.75" spans="1:17">
      <c r="A185" s="4" t="s">
        <v>533</v>
      </c>
      <c r="B185" s="4" t="s">
        <v>534</v>
      </c>
      <c r="C185" s="4" t="str">
        <f t="shared" si="16"/>
        <v>AmazonBasics </v>
      </c>
      <c r="D185" s="4" t="s">
        <v>19</v>
      </c>
      <c r="E185" s="4" t="str">
        <f t="shared" si="17"/>
        <v>Computers&amp;Accessories</v>
      </c>
      <c r="F185" s="5">
        <v>949</v>
      </c>
      <c r="G185" s="5">
        <v>1999</v>
      </c>
      <c r="H185" s="5">
        <f t="shared" si="18"/>
        <v>27090448</v>
      </c>
      <c r="I185" s="9" t="str">
        <f t="shared" si="19"/>
        <v>&gt;₹500</v>
      </c>
      <c r="J185" s="9">
        <v>0.53</v>
      </c>
      <c r="K185" s="10" t="str">
        <f t="shared" si="20"/>
        <v>50% or more</v>
      </c>
      <c r="L185" s="10" t="str">
        <f t="shared" si="21"/>
        <v>51-75%</v>
      </c>
      <c r="M185" s="10">
        <v>4.4</v>
      </c>
      <c r="N185" s="11">
        <v>13552</v>
      </c>
      <c r="O185" s="10">
        <f t="shared" si="22"/>
        <v>35.2</v>
      </c>
      <c r="P185" s="4" t="s">
        <v>127</v>
      </c>
      <c r="Q185" s="13">
        <f t="shared" si="23"/>
        <v>8</v>
      </c>
    </row>
    <row r="186" ht="15.75" spans="1:17">
      <c r="A186" s="4" t="s">
        <v>535</v>
      </c>
      <c r="B186" s="4" t="s">
        <v>536</v>
      </c>
      <c r="C186" s="4" t="str">
        <f t="shared" si="16"/>
        <v>AmazonBasics </v>
      </c>
      <c r="D186" s="4" t="s">
        <v>19</v>
      </c>
      <c r="E186" s="4" t="str">
        <f t="shared" si="17"/>
        <v>Computers&amp;Accessories</v>
      </c>
      <c r="F186" s="5">
        <v>499</v>
      </c>
      <c r="G186" s="5">
        <v>1200</v>
      </c>
      <c r="H186" s="5">
        <f t="shared" si="18"/>
        <v>6541200</v>
      </c>
      <c r="I186" s="9" t="str">
        <f t="shared" si="19"/>
        <v>₹200–₹500</v>
      </c>
      <c r="J186" s="9">
        <v>0.58</v>
      </c>
      <c r="K186" s="10" t="str">
        <f t="shared" si="20"/>
        <v>50% or more</v>
      </c>
      <c r="L186" s="10" t="str">
        <f t="shared" si="21"/>
        <v>51-75%</v>
      </c>
      <c r="M186" s="10">
        <v>4.3</v>
      </c>
      <c r="N186" s="11">
        <v>5451</v>
      </c>
      <c r="O186" s="10">
        <f t="shared" si="22"/>
        <v>34.4</v>
      </c>
      <c r="P186" s="4" t="s">
        <v>537</v>
      </c>
      <c r="Q186" s="13">
        <f t="shared" si="23"/>
        <v>8</v>
      </c>
    </row>
    <row r="187" ht="15.75" spans="1:17">
      <c r="A187" s="4" t="s">
        <v>538</v>
      </c>
      <c r="B187" s="4" t="s">
        <v>539</v>
      </c>
      <c r="C187" s="4" t="str">
        <f t="shared" si="16"/>
        <v>Amazon </v>
      </c>
      <c r="D187" s="4" t="s">
        <v>19</v>
      </c>
      <c r="E187" s="4" t="str">
        <f t="shared" si="17"/>
        <v>Computers&amp;Accessories</v>
      </c>
      <c r="F187" s="5">
        <v>299</v>
      </c>
      <c r="G187" s="5">
        <v>485</v>
      </c>
      <c r="H187" s="5">
        <f t="shared" si="18"/>
        <v>5291835</v>
      </c>
      <c r="I187" s="9" t="str">
        <f t="shared" si="19"/>
        <v>₹200–₹500</v>
      </c>
      <c r="J187" s="9">
        <v>0.38</v>
      </c>
      <c r="K187" s="10" t="str">
        <f t="shared" si="20"/>
        <v>&lt;50%</v>
      </c>
      <c r="L187" s="10" t="str">
        <f t="shared" si="21"/>
        <v>26-50%</v>
      </c>
      <c r="M187" s="10">
        <v>4.3</v>
      </c>
      <c r="N187" s="11">
        <v>10911</v>
      </c>
      <c r="O187" s="10">
        <f t="shared" si="22"/>
        <v>34.4</v>
      </c>
      <c r="P187" s="4" t="s">
        <v>540</v>
      </c>
      <c r="Q187" s="13">
        <f t="shared" si="23"/>
        <v>8</v>
      </c>
    </row>
    <row r="188" ht="15.75" spans="1:17">
      <c r="A188" s="4" t="s">
        <v>541</v>
      </c>
      <c r="B188" s="4" t="s">
        <v>542</v>
      </c>
      <c r="C188" s="4" t="str">
        <f t="shared" si="16"/>
        <v>AmazonBasics </v>
      </c>
      <c r="D188" s="4" t="s">
        <v>19</v>
      </c>
      <c r="E188" s="4" t="str">
        <f t="shared" si="17"/>
        <v>Computers&amp;Accessories</v>
      </c>
      <c r="F188" s="5">
        <v>949</v>
      </c>
      <c r="G188" s="5">
        <v>1999</v>
      </c>
      <c r="H188" s="5">
        <f t="shared" si="18"/>
        <v>27090448</v>
      </c>
      <c r="I188" s="9" t="str">
        <f t="shared" si="19"/>
        <v>&gt;₹500</v>
      </c>
      <c r="J188" s="9">
        <v>0.53</v>
      </c>
      <c r="K188" s="10" t="str">
        <f t="shared" si="20"/>
        <v>50% or more</v>
      </c>
      <c r="L188" s="10" t="str">
        <f t="shared" si="21"/>
        <v>51-75%</v>
      </c>
      <c r="M188" s="10">
        <v>4.4</v>
      </c>
      <c r="N188" s="11">
        <v>13552</v>
      </c>
      <c r="O188" s="10">
        <f t="shared" si="22"/>
        <v>35.2</v>
      </c>
      <c r="P188" s="4" t="s">
        <v>127</v>
      </c>
      <c r="Q188" s="13">
        <f t="shared" si="23"/>
        <v>8</v>
      </c>
    </row>
    <row r="189" ht="15.75" spans="1:17">
      <c r="A189" s="4" t="s">
        <v>543</v>
      </c>
      <c r="B189" s="4" t="s">
        <v>544</v>
      </c>
      <c r="C189" s="4" t="str">
        <f t="shared" si="16"/>
        <v>Wayona </v>
      </c>
      <c r="D189" s="4" t="s">
        <v>19</v>
      </c>
      <c r="E189" s="4" t="str">
        <f t="shared" si="17"/>
        <v>Computers&amp;Accessories</v>
      </c>
      <c r="F189" s="5">
        <v>379</v>
      </c>
      <c r="G189" s="5">
        <v>1099</v>
      </c>
      <c r="H189" s="5">
        <f t="shared" si="18"/>
        <v>3083794</v>
      </c>
      <c r="I189" s="9" t="str">
        <f t="shared" si="19"/>
        <v>₹200–₹500</v>
      </c>
      <c r="J189" s="9">
        <v>0.66</v>
      </c>
      <c r="K189" s="10" t="str">
        <f t="shared" si="20"/>
        <v>50% or more</v>
      </c>
      <c r="L189" s="10" t="str">
        <f t="shared" si="21"/>
        <v>51-75%</v>
      </c>
      <c r="M189" s="10">
        <v>4.3</v>
      </c>
      <c r="N189" s="11">
        <v>2806</v>
      </c>
      <c r="O189" s="10">
        <f t="shared" si="22"/>
        <v>34.4</v>
      </c>
      <c r="P189" s="4" t="s">
        <v>320</v>
      </c>
      <c r="Q189" s="13">
        <f t="shared" si="23"/>
        <v>8</v>
      </c>
    </row>
    <row r="190" ht="15.75" spans="1:17">
      <c r="A190" s="4" t="s">
        <v>545</v>
      </c>
      <c r="B190" s="4" t="s">
        <v>546</v>
      </c>
      <c r="C190" s="4" t="str">
        <f t="shared" si="16"/>
        <v>Karbonn </v>
      </c>
      <c r="D190" s="4" t="s">
        <v>68</v>
      </c>
      <c r="E190" s="4" t="str">
        <f t="shared" si="17"/>
        <v>Electronics</v>
      </c>
      <c r="F190" s="5">
        <v>8990</v>
      </c>
      <c r="G190" s="5">
        <v>18990</v>
      </c>
      <c r="H190" s="5">
        <f t="shared" si="18"/>
        <v>6646500</v>
      </c>
      <c r="I190" s="9" t="str">
        <f t="shared" si="19"/>
        <v>&gt;₹500</v>
      </c>
      <c r="J190" s="9">
        <v>0.53</v>
      </c>
      <c r="K190" s="10" t="str">
        <f t="shared" si="20"/>
        <v>50% or more</v>
      </c>
      <c r="L190" s="10" t="str">
        <f t="shared" si="21"/>
        <v>51-75%</v>
      </c>
      <c r="M190" s="10">
        <v>3.9</v>
      </c>
      <c r="N190" s="11">
        <v>350</v>
      </c>
      <c r="O190" s="10">
        <f t="shared" si="22"/>
        <v>31.2</v>
      </c>
      <c r="P190" s="4" t="s">
        <v>547</v>
      </c>
      <c r="Q190" s="13">
        <f t="shared" si="23"/>
        <v>8</v>
      </c>
    </row>
    <row r="191" ht="15.75" spans="1:17">
      <c r="A191" s="4" t="s">
        <v>548</v>
      </c>
      <c r="B191" s="4" t="s">
        <v>549</v>
      </c>
      <c r="C191" s="4" t="str">
        <f t="shared" si="16"/>
        <v>BlueRigger </v>
      </c>
      <c r="D191" s="4" t="s">
        <v>439</v>
      </c>
      <c r="E191" s="4" t="str">
        <f t="shared" si="17"/>
        <v>Electronics</v>
      </c>
      <c r="F191" s="5">
        <v>486</v>
      </c>
      <c r="G191" s="5">
        <v>1999</v>
      </c>
      <c r="H191" s="5">
        <f t="shared" si="18"/>
        <v>60015977</v>
      </c>
      <c r="I191" s="9" t="str">
        <f t="shared" si="19"/>
        <v>₹200–₹500</v>
      </c>
      <c r="J191" s="9">
        <v>0.76</v>
      </c>
      <c r="K191" s="10" t="str">
        <f t="shared" si="20"/>
        <v>50% or more</v>
      </c>
      <c r="L191" s="10" t="str">
        <f t="shared" si="21"/>
        <v>76-100%</v>
      </c>
      <c r="M191" s="10">
        <v>4.2</v>
      </c>
      <c r="N191" s="11">
        <v>30023</v>
      </c>
      <c r="O191" s="10">
        <f t="shared" si="22"/>
        <v>33.6</v>
      </c>
      <c r="P191" s="4" t="s">
        <v>440</v>
      </c>
      <c r="Q191" s="13">
        <f t="shared" si="23"/>
        <v>8</v>
      </c>
    </row>
    <row r="192" ht="15.75" spans="1:17">
      <c r="A192" s="4" t="s">
        <v>550</v>
      </c>
      <c r="B192" s="4" t="s">
        <v>551</v>
      </c>
      <c r="C192" s="4" t="str">
        <f t="shared" si="16"/>
        <v>VW </v>
      </c>
      <c r="D192" s="4" t="s">
        <v>175</v>
      </c>
      <c r="E192" s="4" t="str">
        <f t="shared" si="17"/>
        <v>Electronics</v>
      </c>
      <c r="F192" s="5">
        <v>5699</v>
      </c>
      <c r="G192" s="5">
        <v>11000</v>
      </c>
      <c r="H192" s="5">
        <f t="shared" si="18"/>
        <v>44033000</v>
      </c>
      <c r="I192" s="9" t="str">
        <f t="shared" si="19"/>
        <v>&gt;₹500</v>
      </c>
      <c r="J192" s="9">
        <v>0.48</v>
      </c>
      <c r="K192" s="10" t="str">
        <f t="shared" si="20"/>
        <v>&lt;50%</v>
      </c>
      <c r="L192" s="10" t="str">
        <f t="shared" si="21"/>
        <v>26-50%</v>
      </c>
      <c r="M192" s="10">
        <v>4.2</v>
      </c>
      <c r="N192" s="11">
        <v>4003</v>
      </c>
      <c r="O192" s="10">
        <f t="shared" si="22"/>
        <v>33.6</v>
      </c>
      <c r="P192" s="4" t="s">
        <v>176</v>
      </c>
      <c r="Q192" s="13">
        <f t="shared" si="23"/>
        <v>8</v>
      </c>
    </row>
    <row r="193" ht="15.75" spans="1:17">
      <c r="A193" s="4" t="s">
        <v>552</v>
      </c>
      <c r="B193" s="4" t="s">
        <v>553</v>
      </c>
      <c r="C193" s="4" t="str">
        <f t="shared" si="16"/>
        <v>Amazon </v>
      </c>
      <c r="D193" s="4" t="s">
        <v>19</v>
      </c>
      <c r="E193" s="4" t="str">
        <f t="shared" si="17"/>
        <v>Computers&amp;Accessories</v>
      </c>
      <c r="F193" s="5">
        <v>709</v>
      </c>
      <c r="G193" s="5">
        <v>1999</v>
      </c>
      <c r="H193" s="5">
        <f t="shared" si="18"/>
        <v>357455183</v>
      </c>
      <c r="I193" s="9" t="str">
        <f t="shared" si="19"/>
        <v>&gt;₹500</v>
      </c>
      <c r="J193" s="9">
        <v>0.65</v>
      </c>
      <c r="K193" s="10" t="str">
        <f t="shared" si="20"/>
        <v>50% or more</v>
      </c>
      <c r="L193" s="10" t="str">
        <f t="shared" si="21"/>
        <v>51-75%</v>
      </c>
      <c r="M193" s="10">
        <v>4.1</v>
      </c>
      <c r="N193" s="11">
        <v>178817</v>
      </c>
      <c r="O193" s="10">
        <f t="shared" si="22"/>
        <v>32.8</v>
      </c>
      <c r="P193" s="4" t="s">
        <v>554</v>
      </c>
      <c r="Q193" s="13">
        <f t="shared" si="23"/>
        <v>8</v>
      </c>
    </row>
    <row r="194" ht="15.75" spans="1:17">
      <c r="A194" s="4" t="s">
        <v>555</v>
      </c>
      <c r="B194" s="4" t="s">
        <v>556</v>
      </c>
      <c r="C194" s="4" t="str">
        <f t="shared" ref="C194:C257" si="24">LEFT(B194,FIND(" ",B194))</f>
        <v>Samsung </v>
      </c>
      <c r="D194" s="4" t="s">
        <v>68</v>
      </c>
      <c r="E194" s="4" t="str">
        <f t="shared" ref="E194:E257" si="25">LEFT(D194,FIND("|",D194)-1)</f>
        <v>Electronics</v>
      </c>
      <c r="F194" s="5">
        <v>47990</v>
      </c>
      <c r="G194" s="5">
        <v>70900</v>
      </c>
      <c r="H194" s="5">
        <f t="shared" ref="H194:H257" si="26">G194*N194</f>
        <v>504028100</v>
      </c>
      <c r="I194" s="9" t="str">
        <f t="shared" ref="I194:I257" si="27">IF(F194&lt;200," &lt;₹200",IF(F194&lt;=500,"₹200–₹500","&gt;₹500"))</f>
        <v>&gt;₹500</v>
      </c>
      <c r="J194" s="9">
        <v>0.32</v>
      </c>
      <c r="K194" s="10" t="str">
        <f t="shared" ref="K194:K257" si="28">IF(J194&gt;=50%,"50% or more","&lt;50%")</f>
        <v>&lt;50%</v>
      </c>
      <c r="L194" s="10" t="str">
        <f t="shared" ref="L194:L257" si="29">IF(J194&lt;=25%,"0-25%",IF(J194&lt;=50%,"26-50%",IF(J194&lt;=75%,"51-75%","76-100%")))</f>
        <v>26-50%</v>
      </c>
      <c r="M194" s="10">
        <v>4.3</v>
      </c>
      <c r="N194" s="11">
        <v>7109</v>
      </c>
      <c r="O194" s="10">
        <f t="shared" ref="O194:O257" si="30">M194*Q194</f>
        <v>34.4</v>
      </c>
      <c r="P194" s="4" t="s">
        <v>198</v>
      </c>
      <c r="Q194" s="13">
        <f t="shared" ref="Q194:Q257" si="31">COUNTA(_xlfn.TEXTSPLIT(P194,,","))</f>
        <v>8</v>
      </c>
    </row>
    <row r="195" ht="15.75" spans="1:17">
      <c r="A195" s="4" t="s">
        <v>557</v>
      </c>
      <c r="B195" s="4" t="s">
        <v>558</v>
      </c>
      <c r="C195" s="4" t="str">
        <f t="shared" si="24"/>
        <v>LOHAYA </v>
      </c>
      <c r="D195" s="4" t="s">
        <v>160</v>
      </c>
      <c r="E195" s="4" t="str">
        <f t="shared" si="25"/>
        <v>Electronics</v>
      </c>
      <c r="F195" s="5">
        <v>299</v>
      </c>
      <c r="G195" s="5">
        <v>1199</v>
      </c>
      <c r="H195" s="5">
        <f t="shared" si="26"/>
        <v>587510</v>
      </c>
      <c r="I195" s="9" t="str">
        <f t="shared" si="27"/>
        <v>₹200–₹500</v>
      </c>
      <c r="J195" s="9">
        <v>0.75</v>
      </c>
      <c r="K195" s="10" t="str">
        <f t="shared" si="28"/>
        <v>50% or more</v>
      </c>
      <c r="L195" s="10" t="str">
        <f t="shared" si="29"/>
        <v>51-75%</v>
      </c>
      <c r="M195" s="10">
        <v>3.7</v>
      </c>
      <c r="N195" s="11">
        <v>490</v>
      </c>
      <c r="O195" s="10">
        <f t="shared" si="30"/>
        <v>29.6</v>
      </c>
      <c r="P195" s="4" t="s">
        <v>559</v>
      </c>
      <c r="Q195" s="13">
        <f t="shared" si="31"/>
        <v>8</v>
      </c>
    </row>
    <row r="196" ht="15.75" spans="1:17">
      <c r="A196" s="4" t="s">
        <v>560</v>
      </c>
      <c r="B196" s="4" t="s">
        <v>561</v>
      </c>
      <c r="C196" s="4" t="str">
        <f t="shared" si="24"/>
        <v>Duracell </v>
      </c>
      <c r="D196" s="4" t="s">
        <v>19</v>
      </c>
      <c r="E196" s="4" t="str">
        <f t="shared" si="25"/>
        <v>Computers&amp;Accessories</v>
      </c>
      <c r="F196" s="5">
        <v>320</v>
      </c>
      <c r="G196" s="5">
        <v>599</v>
      </c>
      <c r="H196" s="5">
        <f t="shared" si="26"/>
        <v>294109</v>
      </c>
      <c r="I196" s="9" t="str">
        <f t="shared" si="27"/>
        <v>₹200–₹500</v>
      </c>
      <c r="J196" s="9">
        <v>0.47</v>
      </c>
      <c r="K196" s="10" t="str">
        <f t="shared" si="28"/>
        <v>&lt;50%</v>
      </c>
      <c r="L196" s="10" t="str">
        <f t="shared" si="29"/>
        <v>26-50%</v>
      </c>
      <c r="M196" s="10">
        <v>4.1</v>
      </c>
      <c r="N196" s="11">
        <v>491</v>
      </c>
      <c r="O196" s="10">
        <f t="shared" si="30"/>
        <v>32.8</v>
      </c>
      <c r="P196" s="4" t="s">
        <v>562</v>
      </c>
      <c r="Q196" s="13">
        <f t="shared" si="31"/>
        <v>8</v>
      </c>
    </row>
    <row r="197" ht="15.75" spans="1:17">
      <c r="A197" s="4" t="s">
        <v>563</v>
      </c>
      <c r="B197" s="4" t="s">
        <v>564</v>
      </c>
      <c r="C197" s="4" t="str">
        <f t="shared" si="24"/>
        <v>Zebronics </v>
      </c>
      <c r="D197" s="4" t="s">
        <v>19</v>
      </c>
      <c r="E197" s="4" t="str">
        <f t="shared" si="25"/>
        <v>Computers&amp;Accessories</v>
      </c>
      <c r="F197" s="5">
        <v>139</v>
      </c>
      <c r="G197" s="5">
        <v>549</v>
      </c>
      <c r="H197" s="5">
        <f t="shared" si="26"/>
        <v>33489</v>
      </c>
      <c r="I197" s="9" t="str">
        <f t="shared" si="27"/>
        <v> &lt;₹200</v>
      </c>
      <c r="J197" s="9">
        <v>0.75</v>
      </c>
      <c r="K197" s="10" t="str">
        <f t="shared" si="28"/>
        <v>50% or more</v>
      </c>
      <c r="L197" s="10" t="str">
        <f t="shared" si="29"/>
        <v>51-75%</v>
      </c>
      <c r="M197" s="10">
        <v>3.9</v>
      </c>
      <c r="N197" s="11">
        <v>61</v>
      </c>
      <c r="O197" s="10">
        <f t="shared" si="30"/>
        <v>31.2</v>
      </c>
      <c r="P197" s="4" t="s">
        <v>565</v>
      </c>
      <c r="Q197" s="13">
        <f t="shared" si="31"/>
        <v>8</v>
      </c>
    </row>
    <row r="198" ht="15.75" spans="1:17">
      <c r="A198" s="4" t="s">
        <v>566</v>
      </c>
      <c r="B198" s="4" t="s">
        <v>567</v>
      </c>
      <c r="C198" s="4" t="str">
        <f t="shared" si="24"/>
        <v>FLiX </v>
      </c>
      <c r="D198" s="4" t="s">
        <v>19</v>
      </c>
      <c r="E198" s="4" t="str">
        <f t="shared" si="25"/>
        <v>Computers&amp;Accessories</v>
      </c>
      <c r="F198" s="5">
        <v>129</v>
      </c>
      <c r="G198" s="5">
        <v>249</v>
      </c>
      <c r="H198" s="5">
        <f t="shared" si="26"/>
        <v>2335122</v>
      </c>
      <c r="I198" s="9" t="str">
        <f t="shared" si="27"/>
        <v> &lt;₹200</v>
      </c>
      <c r="J198" s="9">
        <v>0.48</v>
      </c>
      <c r="K198" s="10" t="str">
        <f t="shared" si="28"/>
        <v>&lt;50%</v>
      </c>
      <c r="L198" s="10" t="str">
        <f t="shared" si="29"/>
        <v>26-50%</v>
      </c>
      <c r="M198" s="10">
        <v>4</v>
      </c>
      <c r="N198" s="11">
        <v>9378</v>
      </c>
      <c r="O198" s="10">
        <f t="shared" si="30"/>
        <v>32</v>
      </c>
      <c r="P198" s="4" t="s">
        <v>89</v>
      </c>
      <c r="Q198" s="13">
        <f t="shared" si="31"/>
        <v>8</v>
      </c>
    </row>
    <row r="199" ht="15.75" spans="1:17">
      <c r="A199" s="4" t="s">
        <v>568</v>
      </c>
      <c r="B199" s="4" t="s">
        <v>569</v>
      </c>
      <c r="C199" s="4" t="str">
        <f t="shared" si="24"/>
        <v>MI </v>
      </c>
      <c r="D199" s="4" t="s">
        <v>68</v>
      </c>
      <c r="E199" s="4" t="str">
        <f t="shared" si="25"/>
        <v>Electronics</v>
      </c>
      <c r="F199" s="5">
        <v>24999</v>
      </c>
      <c r="G199" s="5">
        <v>35999</v>
      </c>
      <c r="H199" s="5">
        <f t="shared" si="26"/>
        <v>1182207160</v>
      </c>
      <c r="I199" s="9" t="str">
        <f t="shared" si="27"/>
        <v>&gt;₹500</v>
      </c>
      <c r="J199" s="9">
        <v>0.31</v>
      </c>
      <c r="K199" s="10" t="str">
        <f t="shared" si="28"/>
        <v>&lt;50%</v>
      </c>
      <c r="L199" s="10" t="str">
        <f t="shared" si="29"/>
        <v>26-50%</v>
      </c>
      <c r="M199" s="10">
        <v>4.2</v>
      </c>
      <c r="N199" s="11">
        <v>32840</v>
      </c>
      <c r="O199" s="10">
        <f t="shared" si="30"/>
        <v>33.6</v>
      </c>
      <c r="P199" s="4" t="s">
        <v>69</v>
      </c>
      <c r="Q199" s="13">
        <f t="shared" si="31"/>
        <v>8</v>
      </c>
    </row>
    <row r="200" ht="15.75" spans="1:17">
      <c r="A200" s="4" t="s">
        <v>570</v>
      </c>
      <c r="B200" s="4" t="s">
        <v>571</v>
      </c>
      <c r="C200" s="4" t="str">
        <f t="shared" si="24"/>
        <v>Belkin </v>
      </c>
      <c r="D200" s="4" t="s">
        <v>19</v>
      </c>
      <c r="E200" s="4" t="str">
        <f t="shared" si="25"/>
        <v>Computers&amp;Accessories</v>
      </c>
      <c r="F200" s="5">
        <v>999</v>
      </c>
      <c r="G200" s="5">
        <v>1699</v>
      </c>
      <c r="H200" s="5">
        <f t="shared" si="26"/>
        <v>12433282</v>
      </c>
      <c r="I200" s="9" t="str">
        <f t="shared" si="27"/>
        <v>&gt;₹500</v>
      </c>
      <c r="J200" s="9">
        <v>0.41</v>
      </c>
      <c r="K200" s="10" t="str">
        <f t="shared" si="28"/>
        <v>&lt;50%</v>
      </c>
      <c r="L200" s="10" t="str">
        <f t="shared" si="29"/>
        <v>26-50%</v>
      </c>
      <c r="M200" s="10">
        <v>4.4</v>
      </c>
      <c r="N200" s="11">
        <v>7318</v>
      </c>
      <c r="O200" s="10">
        <f t="shared" si="30"/>
        <v>35.2</v>
      </c>
      <c r="P200" s="4" t="s">
        <v>572</v>
      </c>
      <c r="Q200" s="13">
        <f t="shared" si="31"/>
        <v>8</v>
      </c>
    </row>
    <row r="201" ht="15.75" spans="1:17">
      <c r="A201" s="4" t="s">
        <v>573</v>
      </c>
      <c r="B201" s="4" t="s">
        <v>574</v>
      </c>
      <c r="C201" s="4" t="str">
        <f t="shared" si="24"/>
        <v>Time </v>
      </c>
      <c r="D201" s="4" t="s">
        <v>19</v>
      </c>
      <c r="E201" s="4" t="str">
        <f t="shared" si="25"/>
        <v>Computers&amp;Accessories</v>
      </c>
      <c r="F201" s="5">
        <v>225</v>
      </c>
      <c r="G201" s="5">
        <v>499</v>
      </c>
      <c r="H201" s="5">
        <f t="shared" si="26"/>
        <v>393711</v>
      </c>
      <c r="I201" s="9" t="str">
        <f t="shared" si="27"/>
        <v>₹200–₹500</v>
      </c>
      <c r="J201" s="9">
        <v>0.55</v>
      </c>
      <c r="K201" s="10" t="str">
        <f t="shared" si="28"/>
        <v>50% or more</v>
      </c>
      <c r="L201" s="10" t="str">
        <f t="shared" si="29"/>
        <v>51-75%</v>
      </c>
      <c r="M201" s="10">
        <v>4.1</v>
      </c>
      <c r="N201" s="11">
        <v>789</v>
      </c>
      <c r="O201" s="10">
        <f t="shared" si="30"/>
        <v>32.8</v>
      </c>
      <c r="P201" s="4" t="s">
        <v>575</v>
      </c>
      <c r="Q201" s="13">
        <f t="shared" si="31"/>
        <v>8</v>
      </c>
    </row>
    <row r="202" ht="15.75" spans="1:17">
      <c r="A202" s="4" t="s">
        <v>576</v>
      </c>
      <c r="B202" s="4" t="s">
        <v>577</v>
      </c>
      <c r="C202" s="4" t="str">
        <f t="shared" si="24"/>
        <v>Caldipree </v>
      </c>
      <c r="D202" s="4" t="s">
        <v>160</v>
      </c>
      <c r="E202" s="4" t="str">
        <f t="shared" si="25"/>
        <v>Electronics</v>
      </c>
      <c r="F202" s="5">
        <v>547</v>
      </c>
      <c r="G202" s="5">
        <v>2999</v>
      </c>
      <c r="H202" s="5">
        <f t="shared" si="26"/>
        <v>1220593</v>
      </c>
      <c r="I202" s="9" t="str">
        <f t="shared" si="27"/>
        <v>&gt;₹500</v>
      </c>
      <c r="J202" s="9">
        <v>0.82</v>
      </c>
      <c r="K202" s="10" t="str">
        <f t="shared" si="28"/>
        <v>50% or more</v>
      </c>
      <c r="L202" s="10" t="str">
        <f t="shared" si="29"/>
        <v>76-100%</v>
      </c>
      <c r="M202" s="10">
        <v>4.3</v>
      </c>
      <c r="N202" s="11">
        <v>407</v>
      </c>
      <c r="O202" s="10">
        <f t="shared" si="30"/>
        <v>34.4</v>
      </c>
      <c r="P202" s="4" t="s">
        <v>578</v>
      </c>
      <c r="Q202" s="13">
        <f t="shared" si="31"/>
        <v>8</v>
      </c>
    </row>
    <row r="203" ht="15.75" spans="1:17">
      <c r="A203" s="4" t="s">
        <v>579</v>
      </c>
      <c r="B203" s="4" t="s">
        <v>580</v>
      </c>
      <c r="C203" s="4" t="str">
        <f t="shared" si="24"/>
        <v>Storite </v>
      </c>
      <c r="D203" s="4" t="s">
        <v>19</v>
      </c>
      <c r="E203" s="4" t="str">
        <f t="shared" si="25"/>
        <v>Computers&amp;Accessories</v>
      </c>
      <c r="F203" s="5">
        <v>259</v>
      </c>
      <c r="G203" s="5">
        <v>699</v>
      </c>
      <c r="H203" s="5">
        <f t="shared" si="26"/>
        <v>1676901</v>
      </c>
      <c r="I203" s="9" t="str">
        <f t="shared" si="27"/>
        <v>₹200–₹500</v>
      </c>
      <c r="J203" s="9">
        <v>0.63</v>
      </c>
      <c r="K203" s="10" t="str">
        <f t="shared" si="28"/>
        <v>50% or more</v>
      </c>
      <c r="L203" s="10" t="str">
        <f t="shared" si="29"/>
        <v>51-75%</v>
      </c>
      <c r="M203" s="10">
        <v>3.8</v>
      </c>
      <c r="N203" s="11">
        <v>2399</v>
      </c>
      <c r="O203" s="10">
        <f t="shared" si="30"/>
        <v>30.4</v>
      </c>
      <c r="P203" s="4" t="s">
        <v>581</v>
      </c>
      <c r="Q203" s="13">
        <f t="shared" si="31"/>
        <v>8</v>
      </c>
    </row>
    <row r="204" ht="15.75" spans="1:17">
      <c r="A204" s="4" t="s">
        <v>582</v>
      </c>
      <c r="B204" s="4" t="s">
        <v>583</v>
      </c>
      <c r="C204" s="4" t="str">
        <f t="shared" si="24"/>
        <v>Universal </v>
      </c>
      <c r="D204" s="4" t="s">
        <v>160</v>
      </c>
      <c r="E204" s="4" t="str">
        <f t="shared" si="25"/>
        <v>Electronics</v>
      </c>
      <c r="F204" s="5">
        <v>239</v>
      </c>
      <c r="G204" s="5">
        <v>699</v>
      </c>
      <c r="H204" s="5">
        <f t="shared" si="26"/>
        <v>1845360</v>
      </c>
      <c r="I204" s="9" t="str">
        <f t="shared" si="27"/>
        <v>₹200–₹500</v>
      </c>
      <c r="J204" s="9">
        <v>0.66</v>
      </c>
      <c r="K204" s="10" t="str">
        <f t="shared" si="28"/>
        <v>50% or more</v>
      </c>
      <c r="L204" s="10" t="str">
        <f t="shared" si="29"/>
        <v>51-75%</v>
      </c>
      <c r="M204" s="10">
        <v>4.4</v>
      </c>
      <c r="N204" s="11">
        <v>2640</v>
      </c>
      <c r="O204" s="10">
        <f t="shared" si="30"/>
        <v>26.4</v>
      </c>
      <c r="P204" s="4" t="s">
        <v>584</v>
      </c>
      <c r="Q204" s="13">
        <f t="shared" si="31"/>
        <v>6</v>
      </c>
    </row>
    <row r="205" ht="15.75" spans="1:17">
      <c r="A205" s="4" t="s">
        <v>585</v>
      </c>
      <c r="B205" s="4" t="s">
        <v>586</v>
      </c>
      <c r="C205" s="4" t="str">
        <f t="shared" si="24"/>
        <v>Cotbolt </v>
      </c>
      <c r="D205" s="4" t="s">
        <v>160</v>
      </c>
      <c r="E205" s="4" t="str">
        <f t="shared" si="25"/>
        <v>Electronics</v>
      </c>
      <c r="F205" s="5">
        <v>349</v>
      </c>
      <c r="G205" s="5">
        <v>999</v>
      </c>
      <c r="H205" s="5">
        <f t="shared" si="26"/>
        <v>838161</v>
      </c>
      <c r="I205" s="9" t="str">
        <f t="shared" si="27"/>
        <v>₹200–₹500</v>
      </c>
      <c r="J205" s="9">
        <v>0.65</v>
      </c>
      <c r="K205" s="10" t="str">
        <f t="shared" si="28"/>
        <v>50% or more</v>
      </c>
      <c r="L205" s="10" t="str">
        <f t="shared" si="29"/>
        <v>51-75%</v>
      </c>
      <c r="M205" s="10">
        <v>4</v>
      </c>
      <c r="N205" s="11">
        <v>839</v>
      </c>
      <c r="O205" s="10">
        <f t="shared" si="30"/>
        <v>32</v>
      </c>
      <c r="P205" s="4" t="s">
        <v>587</v>
      </c>
      <c r="Q205" s="13">
        <f t="shared" si="31"/>
        <v>8</v>
      </c>
    </row>
    <row r="206" ht="15.75" spans="1:17">
      <c r="A206" s="4" t="s">
        <v>588</v>
      </c>
      <c r="B206" s="4" t="s">
        <v>589</v>
      </c>
      <c r="C206" s="4" t="str">
        <f t="shared" si="24"/>
        <v>BlueRigger </v>
      </c>
      <c r="D206" s="4" t="s">
        <v>55</v>
      </c>
      <c r="E206" s="4" t="str">
        <f t="shared" si="25"/>
        <v>Electronics</v>
      </c>
      <c r="F206" s="5">
        <v>467</v>
      </c>
      <c r="G206" s="5">
        <v>599</v>
      </c>
      <c r="H206" s="5">
        <f t="shared" si="26"/>
        <v>26388346</v>
      </c>
      <c r="I206" s="9" t="str">
        <f t="shared" si="27"/>
        <v>₹200–₹500</v>
      </c>
      <c r="J206" s="9">
        <v>0.22</v>
      </c>
      <c r="K206" s="10" t="str">
        <f t="shared" si="28"/>
        <v>&lt;50%</v>
      </c>
      <c r="L206" s="10" t="str">
        <f t="shared" si="29"/>
        <v>0-25%</v>
      </c>
      <c r="M206" s="10">
        <v>4.4</v>
      </c>
      <c r="N206" s="11">
        <v>44054</v>
      </c>
      <c r="O206" s="10">
        <f t="shared" si="30"/>
        <v>35.2</v>
      </c>
      <c r="P206" s="4" t="s">
        <v>590</v>
      </c>
      <c r="Q206" s="13">
        <f t="shared" si="31"/>
        <v>8</v>
      </c>
    </row>
    <row r="207" ht="15.75" spans="1:17">
      <c r="A207" s="4" t="s">
        <v>591</v>
      </c>
      <c r="B207" s="4" t="s">
        <v>592</v>
      </c>
      <c r="C207" s="4" t="str">
        <f t="shared" si="24"/>
        <v>Amkette </v>
      </c>
      <c r="D207" s="4" t="s">
        <v>19</v>
      </c>
      <c r="E207" s="4" t="str">
        <f t="shared" si="25"/>
        <v>Computers&amp;Accessories</v>
      </c>
      <c r="F207" s="5">
        <v>449</v>
      </c>
      <c r="G207" s="5">
        <v>599</v>
      </c>
      <c r="H207" s="5">
        <f t="shared" si="26"/>
        <v>1935369</v>
      </c>
      <c r="I207" s="9" t="str">
        <f t="shared" si="27"/>
        <v>₹200–₹500</v>
      </c>
      <c r="J207" s="9">
        <v>0.25</v>
      </c>
      <c r="K207" s="10" t="str">
        <f t="shared" si="28"/>
        <v>&lt;50%</v>
      </c>
      <c r="L207" s="10" t="str">
        <f t="shared" si="29"/>
        <v>0-25%</v>
      </c>
      <c r="M207" s="10">
        <v>4</v>
      </c>
      <c r="N207" s="11">
        <v>3231</v>
      </c>
      <c r="O207" s="10">
        <f t="shared" si="30"/>
        <v>32</v>
      </c>
      <c r="P207" s="4" t="s">
        <v>593</v>
      </c>
      <c r="Q207" s="13">
        <f t="shared" si="31"/>
        <v>8</v>
      </c>
    </row>
    <row r="208" ht="15.75" spans="1:17">
      <c r="A208" s="4" t="s">
        <v>594</v>
      </c>
      <c r="B208" s="4" t="s">
        <v>595</v>
      </c>
      <c r="C208" s="4" t="str">
        <f t="shared" si="24"/>
        <v>TCL </v>
      </c>
      <c r="D208" s="4" t="s">
        <v>68</v>
      </c>
      <c r="E208" s="4" t="str">
        <f t="shared" si="25"/>
        <v>Electronics</v>
      </c>
      <c r="F208" s="5">
        <v>11990</v>
      </c>
      <c r="G208" s="5">
        <v>31990</v>
      </c>
      <c r="H208" s="5">
        <f t="shared" si="26"/>
        <v>2047360</v>
      </c>
      <c r="I208" s="9" t="str">
        <f t="shared" si="27"/>
        <v>&gt;₹500</v>
      </c>
      <c r="J208" s="9">
        <v>0.63</v>
      </c>
      <c r="K208" s="10" t="str">
        <f t="shared" si="28"/>
        <v>50% or more</v>
      </c>
      <c r="L208" s="10" t="str">
        <f t="shared" si="29"/>
        <v>51-75%</v>
      </c>
      <c r="M208" s="10">
        <v>4.2</v>
      </c>
      <c r="N208" s="11">
        <v>64</v>
      </c>
      <c r="O208" s="10">
        <f t="shared" si="30"/>
        <v>33.6</v>
      </c>
      <c r="P208" s="4" t="s">
        <v>596</v>
      </c>
      <c r="Q208" s="13">
        <f t="shared" si="31"/>
        <v>8</v>
      </c>
    </row>
    <row r="209" ht="15.75" spans="1:17">
      <c r="A209" s="4" t="s">
        <v>597</v>
      </c>
      <c r="B209" s="4" t="s">
        <v>598</v>
      </c>
      <c r="C209" s="4" t="str">
        <f t="shared" si="24"/>
        <v>POPIO </v>
      </c>
      <c r="D209" s="4" t="s">
        <v>19</v>
      </c>
      <c r="E209" s="4" t="str">
        <f t="shared" si="25"/>
        <v>Computers&amp;Accessories</v>
      </c>
      <c r="F209" s="5">
        <v>350</v>
      </c>
      <c r="G209" s="5">
        <v>599</v>
      </c>
      <c r="H209" s="5">
        <f t="shared" si="26"/>
        <v>4980086</v>
      </c>
      <c r="I209" s="9" t="str">
        <f t="shared" si="27"/>
        <v>₹200–₹500</v>
      </c>
      <c r="J209" s="9">
        <v>0.42</v>
      </c>
      <c r="K209" s="10" t="str">
        <f t="shared" si="28"/>
        <v>&lt;50%</v>
      </c>
      <c r="L209" s="10" t="str">
        <f t="shared" si="29"/>
        <v>26-50%</v>
      </c>
      <c r="M209" s="10">
        <v>3.9</v>
      </c>
      <c r="N209" s="11">
        <v>8314</v>
      </c>
      <c r="O209" s="10">
        <f t="shared" si="30"/>
        <v>31.2</v>
      </c>
      <c r="P209" s="4" t="s">
        <v>599</v>
      </c>
      <c r="Q209" s="13">
        <f t="shared" si="31"/>
        <v>8</v>
      </c>
    </row>
    <row r="210" ht="15.75" spans="1:17">
      <c r="A210" s="4" t="s">
        <v>600</v>
      </c>
      <c r="B210" s="4" t="s">
        <v>601</v>
      </c>
      <c r="C210" s="4" t="str">
        <f t="shared" si="24"/>
        <v>MYVN </v>
      </c>
      <c r="D210" s="4" t="s">
        <v>19</v>
      </c>
      <c r="E210" s="4" t="str">
        <f t="shared" si="25"/>
        <v>Computers&amp;Accessories</v>
      </c>
      <c r="F210" s="5">
        <v>252</v>
      </c>
      <c r="G210" s="5">
        <v>999</v>
      </c>
      <c r="H210" s="5">
        <f t="shared" si="26"/>
        <v>2246751</v>
      </c>
      <c r="I210" s="9" t="str">
        <f t="shared" si="27"/>
        <v>₹200–₹500</v>
      </c>
      <c r="J210" s="9">
        <v>0.75</v>
      </c>
      <c r="K210" s="10" t="str">
        <f t="shared" si="28"/>
        <v>50% or more</v>
      </c>
      <c r="L210" s="10" t="str">
        <f t="shared" si="29"/>
        <v>51-75%</v>
      </c>
      <c r="M210" s="10">
        <v>3.7</v>
      </c>
      <c r="N210" s="11">
        <v>2249</v>
      </c>
      <c r="O210" s="10">
        <f t="shared" si="30"/>
        <v>29.6</v>
      </c>
      <c r="P210" s="4" t="s">
        <v>602</v>
      </c>
      <c r="Q210" s="13">
        <f t="shared" si="31"/>
        <v>8</v>
      </c>
    </row>
    <row r="211" ht="15.75" spans="1:17">
      <c r="A211" s="4" t="s">
        <v>603</v>
      </c>
      <c r="B211" s="4" t="s">
        <v>604</v>
      </c>
      <c r="C211" s="4" t="str">
        <f t="shared" si="24"/>
        <v>Tata </v>
      </c>
      <c r="D211" s="4" t="s">
        <v>160</v>
      </c>
      <c r="E211" s="4" t="str">
        <f t="shared" si="25"/>
        <v>Electronics</v>
      </c>
      <c r="F211" s="5">
        <v>204</v>
      </c>
      <c r="G211" s="5">
        <v>599</v>
      </c>
      <c r="H211" s="5">
        <f t="shared" si="26"/>
        <v>203061</v>
      </c>
      <c r="I211" s="9" t="str">
        <f t="shared" si="27"/>
        <v>₹200–₹500</v>
      </c>
      <c r="J211" s="9">
        <v>0.66</v>
      </c>
      <c r="K211" s="10" t="str">
        <f t="shared" si="28"/>
        <v>50% or more</v>
      </c>
      <c r="L211" s="10" t="str">
        <f t="shared" si="29"/>
        <v>51-75%</v>
      </c>
      <c r="M211" s="10">
        <v>3.6</v>
      </c>
      <c r="N211" s="11">
        <v>339</v>
      </c>
      <c r="O211" s="10">
        <f t="shared" si="30"/>
        <v>28.8</v>
      </c>
      <c r="P211" s="4" t="s">
        <v>605</v>
      </c>
      <c r="Q211" s="13">
        <f t="shared" si="31"/>
        <v>8</v>
      </c>
    </row>
    <row r="212" ht="15.75" spans="1:17">
      <c r="A212" s="4" t="s">
        <v>606</v>
      </c>
      <c r="B212" s="4" t="s">
        <v>607</v>
      </c>
      <c r="C212" s="4" t="str">
        <f t="shared" si="24"/>
        <v>WZATCO </v>
      </c>
      <c r="D212" s="4" t="s">
        <v>463</v>
      </c>
      <c r="E212" s="4" t="str">
        <f t="shared" si="25"/>
        <v>Electronics</v>
      </c>
      <c r="F212" s="5">
        <v>6490</v>
      </c>
      <c r="G212" s="5">
        <v>9990</v>
      </c>
      <c r="H212" s="5">
        <f t="shared" si="26"/>
        <v>269730</v>
      </c>
      <c r="I212" s="9" t="str">
        <f t="shared" si="27"/>
        <v>&gt;₹500</v>
      </c>
      <c r="J212" s="9">
        <v>0.35</v>
      </c>
      <c r="K212" s="10" t="str">
        <f t="shared" si="28"/>
        <v>&lt;50%</v>
      </c>
      <c r="L212" s="10" t="str">
        <f t="shared" si="29"/>
        <v>26-50%</v>
      </c>
      <c r="M212" s="10">
        <v>4</v>
      </c>
      <c r="N212" s="11">
        <v>27</v>
      </c>
      <c r="O212" s="10">
        <f t="shared" si="30"/>
        <v>32</v>
      </c>
      <c r="P212" s="4" t="s">
        <v>608</v>
      </c>
      <c r="Q212" s="13">
        <f t="shared" si="31"/>
        <v>8</v>
      </c>
    </row>
    <row r="213" ht="15.75" spans="1:17">
      <c r="A213" s="4" t="s">
        <v>609</v>
      </c>
      <c r="B213" s="4" t="s">
        <v>610</v>
      </c>
      <c r="C213" s="4" t="str">
        <f t="shared" si="24"/>
        <v>7SEVEN¬Æ </v>
      </c>
      <c r="D213" s="4" t="s">
        <v>160</v>
      </c>
      <c r="E213" s="4" t="str">
        <f t="shared" si="25"/>
        <v>Electronics</v>
      </c>
      <c r="F213" s="5">
        <v>235</v>
      </c>
      <c r="G213" s="5">
        <v>599</v>
      </c>
      <c r="H213" s="5">
        <f t="shared" si="26"/>
        <v>118003</v>
      </c>
      <c r="I213" s="9" t="str">
        <f t="shared" si="27"/>
        <v>₹200–₹500</v>
      </c>
      <c r="J213" s="9">
        <v>0.61</v>
      </c>
      <c r="K213" s="10" t="str">
        <f t="shared" si="28"/>
        <v>50% or more</v>
      </c>
      <c r="L213" s="10" t="str">
        <f t="shared" si="29"/>
        <v>51-75%</v>
      </c>
      <c r="M213" s="10">
        <v>3.5</v>
      </c>
      <c r="N213" s="11">
        <v>197</v>
      </c>
      <c r="O213" s="10">
        <f t="shared" si="30"/>
        <v>28</v>
      </c>
      <c r="P213" s="4" t="s">
        <v>611</v>
      </c>
      <c r="Q213" s="13">
        <f t="shared" si="31"/>
        <v>8</v>
      </c>
    </row>
    <row r="214" ht="15.75" spans="1:17">
      <c r="A214" s="4" t="s">
        <v>612</v>
      </c>
      <c r="B214" s="4" t="s">
        <v>613</v>
      </c>
      <c r="C214" s="4" t="str">
        <f t="shared" si="24"/>
        <v>AmazonBasics </v>
      </c>
      <c r="D214" s="4" t="s">
        <v>19</v>
      </c>
      <c r="E214" s="4" t="str">
        <f t="shared" si="25"/>
        <v>Computers&amp;Accessories</v>
      </c>
      <c r="F214" s="5">
        <v>299</v>
      </c>
      <c r="G214" s="5">
        <v>800</v>
      </c>
      <c r="H214" s="5">
        <f t="shared" si="26"/>
        <v>59981600</v>
      </c>
      <c r="I214" s="9" t="str">
        <f t="shared" si="27"/>
        <v>₹200–₹500</v>
      </c>
      <c r="J214" s="9">
        <v>0.63</v>
      </c>
      <c r="K214" s="10" t="str">
        <f t="shared" si="28"/>
        <v>50% or more</v>
      </c>
      <c r="L214" s="10" t="str">
        <f t="shared" si="29"/>
        <v>51-75%</v>
      </c>
      <c r="M214" s="10">
        <v>4.5</v>
      </c>
      <c r="N214" s="11">
        <v>74977</v>
      </c>
      <c r="O214" s="10">
        <f t="shared" si="30"/>
        <v>36</v>
      </c>
      <c r="P214" s="4" t="s">
        <v>110</v>
      </c>
      <c r="Q214" s="13">
        <f t="shared" si="31"/>
        <v>8</v>
      </c>
    </row>
    <row r="215" ht="15.75" spans="1:17">
      <c r="A215" s="4" t="s">
        <v>614</v>
      </c>
      <c r="B215" s="4" t="s">
        <v>615</v>
      </c>
      <c r="C215" s="4" t="str">
        <f t="shared" si="24"/>
        <v>Amazon </v>
      </c>
      <c r="D215" s="4" t="s">
        <v>19</v>
      </c>
      <c r="E215" s="4" t="str">
        <f t="shared" si="25"/>
        <v>Computers&amp;Accessories</v>
      </c>
      <c r="F215" s="5">
        <v>799</v>
      </c>
      <c r="G215" s="5">
        <v>1999</v>
      </c>
      <c r="H215" s="5">
        <f t="shared" si="26"/>
        <v>17157417</v>
      </c>
      <c r="I215" s="9" t="str">
        <f t="shared" si="27"/>
        <v>&gt;₹500</v>
      </c>
      <c r="J215" s="9">
        <v>0.6</v>
      </c>
      <c r="K215" s="10" t="str">
        <f t="shared" si="28"/>
        <v>50% or more</v>
      </c>
      <c r="L215" s="10" t="str">
        <f t="shared" si="29"/>
        <v>51-75%</v>
      </c>
      <c r="M215" s="10">
        <v>4.2</v>
      </c>
      <c r="N215" s="11">
        <v>8583</v>
      </c>
      <c r="O215" s="10">
        <f t="shared" si="30"/>
        <v>33.6</v>
      </c>
      <c r="P215" s="4" t="s">
        <v>616</v>
      </c>
      <c r="Q215" s="13">
        <f t="shared" si="31"/>
        <v>8</v>
      </c>
    </row>
    <row r="216" ht="15.75" spans="1:17">
      <c r="A216" s="4" t="s">
        <v>617</v>
      </c>
      <c r="B216" s="4" t="s">
        <v>618</v>
      </c>
      <c r="C216" s="4" t="str">
        <f t="shared" si="24"/>
        <v>Crypo‚Ñ¢ </v>
      </c>
      <c r="D216" s="4" t="s">
        <v>160</v>
      </c>
      <c r="E216" s="4" t="str">
        <f t="shared" si="25"/>
        <v>Electronics</v>
      </c>
      <c r="F216" s="5">
        <v>299</v>
      </c>
      <c r="G216" s="5">
        <v>999</v>
      </c>
      <c r="H216" s="5">
        <f t="shared" si="26"/>
        <v>927072</v>
      </c>
      <c r="I216" s="9" t="str">
        <f t="shared" si="27"/>
        <v>₹200–₹500</v>
      </c>
      <c r="J216" s="9">
        <v>0.7</v>
      </c>
      <c r="K216" s="10" t="str">
        <f t="shared" si="28"/>
        <v>50% or more</v>
      </c>
      <c r="L216" s="10" t="str">
        <f t="shared" si="29"/>
        <v>51-75%</v>
      </c>
      <c r="M216" s="10">
        <v>3.8</v>
      </c>
      <c r="N216" s="11">
        <v>928</v>
      </c>
      <c r="O216" s="10">
        <f t="shared" si="30"/>
        <v>30.4</v>
      </c>
      <c r="P216" s="4" t="s">
        <v>619</v>
      </c>
      <c r="Q216" s="13">
        <f t="shared" si="31"/>
        <v>8</v>
      </c>
    </row>
    <row r="217" ht="15.75" spans="1:17">
      <c r="A217" s="4" t="s">
        <v>620</v>
      </c>
      <c r="B217" s="4" t="s">
        <v>621</v>
      </c>
      <c r="C217" s="4" t="str">
        <f t="shared" si="24"/>
        <v>Karbonn </v>
      </c>
      <c r="D217" s="4" t="s">
        <v>175</v>
      </c>
      <c r="E217" s="4" t="str">
        <f t="shared" si="25"/>
        <v>Electronics</v>
      </c>
      <c r="F217" s="5">
        <v>6999</v>
      </c>
      <c r="G217" s="5">
        <v>16990</v>
      </c>
      <c r="H217" s="5">
        <f t="shared" si="26"/>
        <v>1868900</v>
      </c>
      <c r="I217" s="9" t="str">
        <f t="shared" si="27"/>
        <v>&gt;₹500</v>
      </c>
      <c r="J217" s="9">
        <v>0.59</v>
      </c>
      <c r="K217" s="10" t="str">
        <f t="shared" si="28"/>
        <v>50% or more</v>
      </c>
      <c r="L217" s="10" t="str">
        <f t="shared" si="29"/>
        <v>51-75%</v>
      </c>
      <c r="M217" s="10">
        <v>3.8</v>
      </c>
      <c r="N217" s="11">
        <v>110</v>
      </c>
      <c r="O217" s="10">
        <f t="shared" si="30"/>
        <v>30.4</v>
      </c>
      <c r="P217" s="4" t="s">
        <v>622</v>
      </c>
      <c r="Q217" s="13">
        <f t="shared" si="31"/>
        <v>8</v>
      </c>
    </row>
    <row r="218" ht="15.75" spans="1:17">
      <c r="A218" s="4" t="s">
        <v>623</v>
      </c>
      <c r="B218" s="4" t="s">
        <v>624</v>
      </c>
      <c r="C218" s="4" t="str">
        <f t="shared" si="24"/>
        <v>OnePlus </v>
      </c>
      <c r="D218" s="4" t="s">
        <v>68</v>
      </c>
      <c r="E218" s="4" t="str">
        <f t="shared" si="25"/>
        <v>Electronics</v>
      </c>
      <c r="F218" s="5">
        <v>42999</v>
      </c>
      <c r="G218" s="5">
        <v>59999</v>
      </c>
      <c r="H218" s="5">
        <f t="shared" si="26"/>
        <v>405173247</v>
      </c>
      <c r="I218" s="9" t="str">
        <f t="shared" si="27"/>
        <v>&gt;₹500</v>
      </c>
      <c r="J218" s="9">
        <v>0.28</v>
      </c>
      <c r="K218" s="10" t="str">
        <f t="shared" si="28"/>
        <v>&lt;50%</v>
      </c>
      <c r="L218" s="10" t="str">
        <f t="shared" si="29"/>
        <v>26-50%</v>
      </c>
      <c r="M218" s="10">
        <v>4.1</v>
      </c>
      <c r="N218" s="11">
        <v>6753</v>
      </c>
      <c r="O218" s="10">
        <f t="shared" si="30"/>
        <v>32.8</v>
      </c>
      <c r="P218" s="4" t="s">
        <v>625</v>
      </c>
      <c r="Q218" s="13">
        <f t="shared" si="31"/>
        <v>8</v>
      </c>
    </row>
    <row r="219" ht="15.75" spans="1:17">
      <c r="A219" s="4" t="s">
        <v>626</v>
      </c>
      <c r="B219" s="4" t="s">
        <v>627</v>
      </c>
      <c r="C219" s="4" t="str">
        <f t="shared" si="24"/>
        <v>Posh </v>
      </c>
      <c r="D219" s="4" t="s">
        <v>55</v>
      </c>
      <c r="E219" s="4" t="str">
        <f t="shared" si="25"/>
        <v>Electronics</v>
      </c>
      <c r="F219" s="5">
        <v>173</v>
      </c>
      <c r="G219" s="5">
        <v>999</v>
      </c>
      <c r="H219" s="5">
        <f t="shared" si="26"/>
        <v>1235763</v>
      </c>
      <c r="I219" s="9" t="str">
        <f t="shared" si="27"/>
        <v> &lt;₹200</v>
      </c>
      <c r="J219" s="9">
        <v>0.83</v>
      </c>
      <c r="K219" s="10" t="str">
        <f t="shared" si="28"/>
        <v>50% or more</v>
      </c>
      <c r="L219" s="10" t="str">
        <f t="shared" si="29"/>
        <v>76-100%</v>
      </c>
      <c r="M219" s="10">
        <v>4.3</v>
      </c>
      <c r="N219" s="11">
        <v>1237</v>
      </c>
      <c r="O219" s="10">
        <f t="shared" si="30"/>
        <v>34.4</v>
      </c>
      <c r="P219" s="4" t="s">
        <v>628</v>
      </c>
      <c r="Q219" s="13">
        <f t="shared" si="31"/>
        <v>8</v>
      </c>
    </row>
    <row r="220" ht="15.75" spans="1:17">
      <c r="A220" s="4" t="s">
        <v>629</v>
      </c>
      <c r="B220" s="4" t="s">
        <v>630</v>
      </c>
      <c r="C220" s="4" t="str">
        <f t="shared" si="24"/>
        <v>Amazon </v>
      </c>
      <c r="D220" s="4" t="s">
        <v>631</v>
      </c>
      <c r="E220" s="4" t="str">
        <f t="shared" si="25"/>
        <v>Electronics</v>
      </c>
      <c r="F220" s="5">
        <v>209</v>
      </c>
      <c r="G220" s="5">
        <v>600</v>
      </c>
      <c r="H220" s="5">
        <f t="shared" si="26"/>
        <v>11323200</v>
      </c>
      <c r="I220" s="9" t="str">
        <f t="shared" si="27"/>
        <v>₹200–₹500</v>
      </c>
      <c r="J220" s="9">
        <v>0.65</v>
      </c>
      <c r="K220" s="10" t="str">
        <f t="shared" si="28"/>
        <v>50% or more</v>
      </c>
      <c r="L220" s="10" t="str">
        <f t="shared" si="29"/>
        <v>51-75%</v>
      </c>
      <c r="M220" s="10">
        <v>4.4</v>
      </c>
      <c r="N220" s="11">
        <v>18872</v>
      </c>
      <c r="O220" s="10">
        <f t="shared" si="30"/>
        <v>35.2</v>
      </c>
      <c r="P220" s="4" t="s">
        <v>632</v>
      </c>
      <c r="Q220" s="13">
        <f t="shared" si="31"/>
        <v>8</v>
      </c>
    </row>
    <row r="221" ht="15.75" spans="1:17">
      <c r="A221" s="4" t="s">
        <v>633</v>
      </c>
      <c r="B221" s="4" t="s">
        <v>634</v>
      </c>
      <c r="C221" s="4" t="str">
        <f t="shared" si="24"/>
        <v>boAt </v>
      </c>
      <c r="D221" s="4" t="s">
        <v>19</v>
      </c>
      <c r="E221" s="4" t="str">
        <f t="shared" si="25"/>
        <v>Computers&amp;Accessories</v>
      </c>
      <c r="F221" s="5">
        <v>848.99</v>
      </c>
      <c r="G221" s="5">
        <v>1490</v>
      </c>
      <c r="H221" s="5">
        <f t="shared" si="26"/>
        <v>530440</v>
      </c>
      <c r="I221" s="9" t="str">
        <f t="shared" si="27"/>
        <v>&gt;₹500</v>
      </c>
      <c r="J221" s="9">
        <v>0.43</v>
      </c>
      <c r="K221" s="10" t="str">
        <f t="shared" si="28"/>
        <v>&lt;50%</v>
      </c>
      <c r="L221" s="10" t="str">
        <f t="shared" si="29"/>
        <v>26-50%</v>
      </c>
      <c r="M221" s="10">
        <v>3.9</v>
      </c>
      <c r="N221" s="11">
        <v>356</v>
      </c>
      <c r="O221" s="10">
        <f t="shared" si="30"/>
        <v>31.2</v>
      </c>
      <c r="P221" s="4" t="s">
        <v>635</v>
      </c>
      <c r="Q221" s="13">
        <f t="shared" si="31"/>
        <v>8</v>
      </c>
    </row>
    <row r="222" ht="15.75" spans="1:17">
      <c r="A222" s="4" t="s">
        <v>636</v>
      </c>
      <c r="B222" s="4" t="s">
        <v>637</v>
      </c>
      <c r="C222" s="4" t="str">
        <f t="shared" si="24"/>
        <v>Wayona </v>
      </c>
      <c r="D222" s="4" t="s">
        <v>19</v>
      </c>
      <c r="E222" s="4" t="str">
        <f t="shared" si="25"/>
        <v>Computers&amp;Accessories</v>
      </c>
      <c r="F222" s="5">
        <v>649</v>
      </c>
      <c r="G222" s="5">
        <v>1999</v>
      </c>
      <c r="H222" s="5">
        <f t="shared" si="26"/>
        <v>48513731</v>
      </c>
      <c r="I222" s="9" t="str">
        <f t="shared" si="27"/>
        <v>&gt;₹500</v>
      </c>
      <c r="J222" s="9">
        <v>0.68</v>
      </c>
      <c r="K222" s="10" t="str">
        <f t="shared" si="28"/>
        <v>50% or more</v>
      </c>
      <c r="L222" s="10" t="str">
        <f t="shared" si="29"/>
        <v>51-75%</v>
      </c>
      <c r="M222" s="10">
        <v>4.2</v>
      </c>
      <c r="N222" s="11">
        <v>24269</v>
      </c>
      <c r="O222" s="10">
        <f t="shared" si="30"/>
        <v>33.6</v>
      </c>
      <c r="P222" s="4" t="s">
        <v>20</v>
      </c>
      <c r="Q222" s="13">
        <f t="shared" si="31"/>
        <v>8</v>
      </c>
    </row>
    <row r="223" ht="15.75" spans="1:17">
      <c r="A223" s="4" t="s">
        <v>638</v>
      </c>
      <c r="B223" s="4" t="s">
        <v>639</v>
      </c>
      <c r="C223" s="4" t="str">
        <f t="shared" si="24"/>
        <v>Astigo </v>
      </c>
      <c r="D223" s="4" t="s">
        <v>160</v>
      </c>
      <c r="E223" s="4" t="str">
        <f t="shared" si="25"/>
        <v>Electronics</v>
      </c>
      <c r="F223" s="5">
        <v>299</v>
      </c>
      <c r="G223" s="5">
        <v>899</v>
      </c>
      <c r="H223" s="5">
        <f t="shared" si="26"/>
        <v>382075</v>
      </c>
      <c r="I223" s="9" t="str">
        <f t="shared" si="27"/>
        <v>₹200–₹500</v>
      </c>
      <c r="J223" s="9">
        <v>0.67</v>
      </c>
      <c r="K223" s="10" t="str">
        <f t="shared" si="28"/>
        <v>50% or more</v>
      </c>
      <c r="L223" s="10" t="str">
        <f t="shared" si="29"/>
        <v>51-75%</v>
      </c>
      <c r="M223" s="10">
        <v>3.8</v>
      </c>
      <c r="N223" s="11">
        <v>425</v>
      </c>
      <c r="O223" s="10">
        <f t="shared" si="30"/>
        <v>30.4</v>
      </c>
      <c r="P223" s="4" t="s">
        <v>640</v>
      </c>
      <c r="Q223" s="13">
        <f t="shared" si="31"/>
        <v>8</v>
      </c>
    </row>
    <row r="224" ht="15.75" spans="1:17">
      <c r="A224" s="4" t="s">
        <v>641</v>
      </c>
      <c r="B224" s="4" t="s">
        <v>642</v>
      </c>
      <c r="C224" s="4" t="str">
        <f t="shared" si="24"/>
        <v>Caprigo </v>
      </c>
      <c r="D224" s="4" t="s">
        <v>218</v>
      </c>
      <c r="E224" s="4" t="str">
        <f t="shared" si="25"/>
        <v>Electronics</v>
      </c>
      <c r="F224" s="5">
        <v>399</v>
      </c>
      <c r="G224" s="5">
        <v>799</v>
      </c>
      <c r="H224" s="5">
        <f t="shared" si="26"/>
        <v>927639</v>
      </c>
      <c r="I224" s="9" t="str">
        <f t="shared" si="27"/>
        <v>₹200–₹500</v>
      </c>
      <c r="J224" s="9">
        <v>0.5</v>
      </c>
      <c r="K224" s="10" t="str">
        <f t="shared" si="28"/>
        <v>50% or more</v>
      </c>
      <c r="L224" s="10" t="str">
        <f t="shared" si="29"/>
        <v>26-50%</v>
      </c>
      <c r="M224" s="10">
        <v>4.1</v>
      </c>
      <c r="N224" s="11">
        <v>1161</v>
      </c>
      <c r="O224" s="10">
        <f t="shared" si="30"/>
        <v>32.8</v>
      </c>
      <c r="P224" s="4" t="s">
        <v>643</v>
      </c>
      <c r="Q224" s="13">
        <f t="shared" si="31"/>
        <v>8</v>
      </c>
    </row>
    <row r="225" ht="15.75" spans="1:17">
      <c r="A225" s="4" t="s">
        <v>644</v>
      </c>
      <c r="B225" s="4" t="s">
        <v>645</v>
      </c>
      <c r="C225" s="4" t="str">
        <f t="shared" si="24"/>
        <v>Portronics </v>
      </c>
      <c r="D225" s="4" t="s">
        <v>19</v>
      </c>
      <c r="E225" s="4" t="str">
        <f t="shared" si="25"/>
        <v>Computers&amp;Accessories</v>
      </c>
      <c r="F225" s="5">
        <v>249</v>
      </c>
      <c r="G225" s="5">
        <v>499</v>
      </c>
      <c r="H225" s="5">
        <f t="shared" si="26"/>
        <v>752492</v>
      </c>
      <c r="I225" s="9" t="str">
        <f t="shared" si="27"/>
        <v>₹200–₹500</v>
      </c>
      <c r="J225" s="9">
        <v>0.5</v>
      </c>
      <c r="K225" s="10" t="str">
        <f t="shared" si="28"/>
        <v>50% or more</v>
      </c>
      <c r="L225" s="10" t="str">
        <f t="shared" si="29"/>
        <v>26-50%</v>
      </c>
      <c r="M225" s="10">
        <v>4.1</v>
      </c>
      <c r="N225" s="11">
        <v>1508</v>
      </c>
      <c r="O225" s="10">
        <f t="shared" si="30"/>
        <v>32.8</v>
      </c>
      <c r="P225" s="4" t="s">
        <v>646</v>
      </c>
      <c r="Q225" s="13">
        <f t="shared" si="31"/>
        <v>8</v>
      </c>
    </row>
    <row r="226" ht="15.75" spans="1:17">
      <c r="A226" s="4" t="s">
        <v>647</v>
      </c>
      <c r="B226" s="4" t="s">
        <v>648</v>
      </c>
      <c r="C226" s="4" t="str">
        <f t="shared" si="24"/>
        <v>TATA </v>
      </c>
      <c r="D226" s="4" t="s">
        <v>649</v>
      </c>
      <c r="E226" s="4" t="str">
        <f t="shared" si="25"/>
        <v>Electronics</v>
      </c>
      <c r="F226" s="5">
        <v>1249</v>
      </c>
      <c r="G226" s="5">
        <v>2299</v>
      </c>
      <c r="H226" s="5">
        <f t="shared" si="26"/>
        <v>17555164</v>
      </c>
      <c r="I226" s="9" t="str">
        <f t="shared" si="27"/>
        <v>&gt;₹500</v>
      </c>
      <c r="J226" s="9">
        <v>0.46</v>
      </c>
      <c r="K226" s="10" t="str">
        <f t="shared" si="28"/>
        <v>&lt;50%</v>
      </c>
      <c r="L226" s="10" t="str">
        <f t="shared" si="29"/>
        <v>26-50%</v>
      </c>
      <c r="M226" s="10">
        <v>4.3</v>
      </c>
      <c r="N226" s="11">
        <v>7636</v>
      </c>
      <c r="O226" s="10">
        <f t="shared" si="30"/>
        <v>34.4</v>
      </c>
      <c r="P226" s="4" t="s">
        <v>650</v>
      </c>
      <c r="Q226" s="13">
        <f t="shared" si="31"/>
        <v>8</v>
      </c>
    </row>
    <row r="227" ht="15.75" spans="1:17">
      <c r="A227" s="4" t="s">
        <v>651</v>
      </c>
      <c r="B227" s="4" t="s">
        <v>652</v>
      </c>
      <c r="C227" s="4" t="str">
        <f t="shared" si="24"/>
        <v>Remote </v>
      </c>
      <c r="D227" s="4" t="s">
        <v>160</v>
      </c>
      <c r="E227" s="4" t="str">
        <f t="shared" si="25"/>
        <v>Electronics</v>
      </c>
      <c r="F227" s="5">
        <v>213</v>
      </c>
      <c r="G227" s="5">
        <v>499</v>
      </c>
      <c r="H227" s="5">
        <f t="shared" si="26"/>
        <v>122754</v>
      </c>
      <c r="I227" s="9" t="str">
        <f t="shared" si="27"/>
        <v>₹200–₹500</v>
      </c>
      <c r="J227" s="9">
        <v>0.57</v>
      </c>
      <c r="K227" s="10" t="str">
        <f t="shared" si="28"/>
        <v>50% or more</v>
      </c>
      <c r="L227" s="10" t="str">
        <f t="shared" si="29"/>
        <v>51-75%</v>
      </c>
      <c r="M227" s="10">
        <v>3.7</v>
      </c>
      <c r="N227" s="11">
        <v>246</v>
      </c>
      <c r="O227" s="10">
        <f t="shared" si="30"/>
        <v>29.6</v>
      </c>
      <c r="P227" s="4" t="s">
        <v>653</v>
      </c>
      <c r="Q227" s="13">
        <f t="shared" si="31"/>
        <v>8</v>
      </c>
    </row>
    <row r="228" ht="15.75" spans="1:17">
      <c r="A228" s="4" t="s">
        <v>654</v>
      </c>
      <c r="B228" s="4" t="s">
        <v>655</v>
      </c>
      <c r="C228" s="4" t="str">
        <f t="shared" si="24"/>
        <v>SoniVision </v>
      </c>
      <c r="D228" s="4" t="s">
        <v>160</v>
      </c>
      <c r="E228" s="4" t="str">
        <f t="shared" si="25"/>
        <v>Electronics</v>
      </c>
      <c r="F228" s="5">
        <v>209</v>
      </c>
      <c r="G228" s="5">
        <v>499</v>
      </c>
      <c r="H228" s="5">
        <f t="shared" si="26"/>
        <v>239021</v>
      </c>
      <c r="I228" s="9" t="str">
        <f t="shared" si="27"/>
        <v>₹200–₹500</v>
      </c>
      <c r="J228" s="9">
        <v>0.58</v>
      </c>
      <c r="K228" s="10" t="str">
        <f t="shared" si="28"/>
        <v>50% or more</v>
      </c>
      <c r="L228" s="10" t="str">
        <f t="shared" si="29"/>
        <v>51-75%</v>
      </c>
      <c r="M228" s="10">
        <v>4</v>
      </c>
      <c r="N228" s="11">
        <v>479</v>
      </c>
      <c r="O228" s="10">
        <f t="shared" si="30"/>
        <v>32</v>
      </c>
      <c r="P228" s="4" t="s">
        <v>656</v>
      </c>
      <c r="Q228" s="13">
        <f t="shared" si="31"/>
        <v>8</v>
      </c>
    </row>
    <row r="229" ht="15.75" spans="1:17">
      <c r="A229" s="4" t="s">
        <v>657</v>
      </c>
      <c r="B229" s="4" t="s">
        <v>658</v>
      </c>
      <c r="C229" s="4" t="str">
        <f t="shared" si="24"/>
        <v>Rts‚Ñ¢ </v>
      </c>
      <c r="D229" s="4" t="s">
        <v>55</v>
      </c>
      <c r="E229" s="4" t="str">
        <f t="shared" si="25"/>
        <v>Electronics</v>
      </c>
      <c r="F229" s="5">
        <v>598</v>
      </c>
      <c r="G229" s="5">
        <v>4999</v>
      </c>
      <c r="H229" s="5">
        <f t="shared" si="26"/>
        <v>4549090</v>
      </c>
      <c r="I229" s="9" t="str">
        <f t="shared" si="27"/>
        <v>&gt;₹500</v>
      </c>
      <c r="J229" s="9">
        <v>0.88</v>
      </c>
      <c r="K229" s="10" t="str">
        <f t="shared" si="28"/>
        <v>50% or more</v>
      </c>
      <c r="L229" s="10" t="str">
        <f t="shared" si="29"/>
        <v>76-100%</v>
      </c>
      <c r="M229" s="10">
        <v>4.2</v>
      </c>
      <c r="N229" s="11">
        <v>910</v>
      </c>
      <c r="O229" s="10">
        <f t="shared" si="30"/>
        <v>33.6</v>
      </c>
      <c r="P229" s="4" t="s">
        <v>659</v>
      </c>
      <c r="Q229" s="13">
        <f t="shared" si="31"/>
        <v>8</v>
      </c>
    </row>
    <row r="230" ht="15.75" spans="1:17">
      <c r="A230" s="4" t="s">
        <v>660</v>
      </c>
      <c r="B230" s="4" t="s">
        <v>661</v>
      </c>
      <c r="C230" s="4" t="str">
        <f t="shared" si="24"/>
        <v>boAt </v>
      </c>
      <c r="D230" s="4" t="s">
        <v>19</v>
      </c>
      <c r="E230" s="4" t="str">
        <f t="shared" si="25"/>
        <v>Computers&amp;Accessories</v>
      </c>
      <c r="F230" s="5">
        <v>799</v>
      </c>
      <c r="G230" s="5">
        <v>1749</v>
      </c>
      <c r="H230" s="5">
        <f t="shared" si="26"/>
        <v>9839874</v>
      </c>
      <c r="I230" s="9" t="str">
        <f t="shared" si="27"/>
        <v>&gt;₹500</v>
      </c>
      <c r="J230" s="9">
        <v>0.54</v>
      </c>
      <c r="K230" s="10" t="str">
        <f t="shared" si="28"/>
        <v>50% or more</v>
      </c>
      <c r="L230" s="10" t="str">
        <f t="shared" si="29"/>
        <v>51-75%</v>
      </c>
      <c r="M230" s="10">
        <v>4.1</v>
      </c>
      <c r="N230" s="11">
        <v>5626</v>
      </c>
      <c r="O230" s="10">
        <f t="shared" si="30"/>
        <v>32.8</v>
      </c>
      <c r="P230" s="4" t="s">
        <v>662</v>
      </c>
      <c r="Q230" s="13">
        <f t="shared" si="31"/>
        <v>8</v>
      </c>
    </row>
    <row r="231" ht="15.75" spans="1:17">
      <c r="A231" s="4" t="s">
        <v>663</v>
      </c>
      <c r="B231" s="4" t="s">
        <v>664</v>
      </c>
      <c r="C231" s="4" t="str">
        <f t="shared" si="24"/>
        <v>Agaro </v>
      </c>
      <c r="D231" s="4" t="s">
        <v>19</v>
      </c>
      <c r="E231" s="4" t="str">
        <f t="shared" si="25"/>
        <v>Computers&amp;Accessories</v>
      </c>
      <c r="F231" s="5">
        <v>159</v>
      </c>
      <c r="G231" s="5">
        <v>595</v>
      </c>
      <c r="H231" s="5">
        <f t="shared" si="26"/>
        <v>8439480</v>
      </c>
      <c r="I231" s="9" t="str">
        <f t="shared" si="27"/>
        <v> &lt;₹200</v>
      </c>
      <c r="J231" s="9">
        <v>0.73</v>
      </c>
      <c r="K231" s="10" t="str">
        <f t="shared" si="28"/>
        <v>50% or more</v>
      </c>
      <c r="L231" s="10" t="str">
        <f t="shared" si="29"/>
        <v>51-75%</v>
      </c>
      <c r="M231" s="10">
        <v>4.3</v>
      </c>
      <c r="N231" s="11">
        <v>14184</v>
      </c>
      <c r="O231" s="10">
        <f t="shared" si="30"/>
        <v>34.4</v>
      </c>
      <c r="P231" s="4" t="s">
        <v>665</v>
      </c>
      <c r="Q231" s="13">
        <f t="shared" si="31"/>
        <v>8</v>
      </c>
    </row>
    <row r="232" ht="15.75" spans="1:17">
      <c r="A232" s="4" t="s">
        <v>666</v>
      </c>
      <c r="B232" s="4" t="s">
        <v>667</v>
      </c>
      <c r="C232" s="4" t="str">
        <f t="shared" si="24"/>
        <v>AmazonBasics </v>
      </c>
      <c r="D232" s="4" t="s">
        <v>668</v>
      </c>
      <c r="E232" s="4" t="str">
        <f t="shared" si="25"/>
        <v>Computers&amp;Accessories</v>
      </c>
      <c r="F232" s="5">
        <v>499</v>
      </c>
      <c r="G232" s="5">
        <v>1100</v>
      </c>
      <c r="H232" s="5">
        <f t="shared" si="26"/>
        <v>27694700</v>
      </c>
      <c r="I232" s="9" t="str">
        <f t="shared" si="27"/>
        <v>₹200–₹500</v>
      </c>
      <c r="J232" s="9">
        <v>0.55</v>
      </c>
      <c r="K232" s="10" t="str">
        <f t="shared" si="28"/>
        <v>50% or more</v>
      </c>
      <c r="L232" s="10" t="str">
        <f t="shared" si="29"/>
        <v>51-75%</v>
      </c>
      <c r="M232" s="10">
        <v>4.4</v>
      </c>
      <c r="N232" s="11">
        <v>25177</v>
      </c>
      <c r="O232" s="10">
        <f t="shared" si="30"/>
        <v>35.2</v>
      </c>
      <c r="P232" s="4" t="s">
        <v>669</v>
      </c>
      <c r="Q232" s="13">
        <f t="shared" si="31"/>
        <v>8</v>
      </c>
    </row>
    <row r="233" ht="15.75" spans="1:17">
      <c r="A233" s="4" t="s">
        <v>670</v>
      </c>
      <c r="B233" s="4" t="s">
        <v>671</v>
      </c>
      <c r="C233" s="4" t="str">
        <f t="shared" si="24"/>
        <v>MI </v>
      </c>
      <c r="D233" s="4" t="s">
        <v>68</v>
      </c>
      <c r="E233" s="4" t="str">
        <f t="shared" si="25"/>
        <v>Electronics</v>
      </c>
      <c r="F233" s="5">
        <v>31999</v>
      </c>
      <c r="G233" s="5">
        <v>49999</v>
      </c>
      <c r="H233" s="5">
        <f t="shared" si="26"/>
        <v>1062578748</v>
      </c>
      <c r="I233" s="9" t="str">
        <f t="shared" si="27"/>
        <v>&gt;₹500</v>
      </c>
      <c r="J233" s="9">
        <v>0.36</v>
      </c>
      <c r="K233" s="10" t="str">
        <f t="shared" si="28"/>
        <v>&lt;50%</v>
      </c>
      <c r="L233" s="10" t="str">
        <f t="shared" si="29"/>
        <v>26-50%</v>
      </c>
      <c r="M233" s="10">
        <v>4.3</v>
      </c>
      <c r="N233" s="11">
        <v>21252</v>
      </c>
      <c r="O233" s="10">
        <f t="shared" si="30"/>
        <v>34.4</v>
      </c>
      <c r="P233" s="4" t="s">
        <v>672</v>
      </c>
      <c r="Q233" s="13">
        <f t="shared" si="31"/>
        <v>8</v>
      </c>
    </row>
    <row r="234" ht="15.75" spans="1:17">
      <c r="A234" s="4" t="s">
        <v>673</v>
      </c>
      <c r="B234" s="4" t="s">
        <v>674</v>
      </c>
      <c r="C234" s="4" t="str">
        <f t="shared" si="24"/>
        <v>Sansui </v>
      </c>
      <c r="D234" s="4" t="s">
        <v>68</v>
      </c>
      <c r="E234" s="4" t="str">
        <f t="shared" si="25"/>
        <v>Electronics</v>
      </c>
      <c r="F234" s="5">
        <v>32990</v>
      </c>
      <c r="G234" s="5">
        <v>56790</v>
      </c>
      <c r="H234" s="5">
        <f t="shared" si="26"/>
        <v>32199930</v>
      </c>
      <c r="I234" s="9" t="str">
        <f t="shared" si="27"/>
        <v>&gt;₹500</v>
      </c>
      <c r="J234" s="9">
        <v>0.42</v>
      </c>
      <c r="K234" s="10" t="str">
        <f t="shared" si="28"/>
        <v>&lt;50%</v>
      </c>
      <c r="L234" s="10" t="str">
        <f t="shared" si="29"/>
        <v>26-50%</v>
      </c>
      <c r="M234" s="10">
        <v>4.3</v>
      </c>
      <c r="N234" s="11">
        <v>567</v>
      </c>
      <c r="O234" s="10">
        <f t="shared" si="30"/>
        <v>34.4</v>
      </c>
      <c r="P234" s="4" t="s">
        <v>675</v>
      </c>
      <c r="Q234" s="13">
        <f t="shared" si="31"/>
        <v>8</v>
      </c>
    </row>
    <row r="235" ht="15.75" spans="1:17">
      <c r="A235" s="4" t="s">
        <v>676</v>
      </c>
      <c r="B235" s="4" t="s">
        <v>677</v>
      </c>
      <c r="C235" s="4" t="str">
        <f t="shared" si="24"/>
        <v>LOHAYA </v>
      </c>
      <c r="D235" s="4" t="s">
        <v>160</v>
      </c>
      <c r="E235" s="4" t="str">
        <f t="shared" si="25"/>
        <v>Electronics</v>
      </c>
      <c r="F235" s="5">
        <v>299</v>
      </c>
      <c r="G235" s="5">
        <v>1199</v>
      </c>
      <c r="H235" s="5">
        <f t="shared" si="26"/>
        <v>558734</v>
      </c>
      <c r="I235" s="9" t="str">
        <f t="shared" si="27"/>
        <v>₹200–₹500</v>
      </c>
      <c r="J235" s="9">
        <v>0.75</v>
      </c>
      <c r="K235" s="10" t="str">
        <f t="shared" si="28"/>
        <v>50% or more</v>
      </c>
      <c r="L235" s="10" t="str">
        <f t="shared" si="29"/>
        <v>51-75%</v>
      </c>
      <c r="M235" s="10">
        <v>3.5</v>
      </c>
      <c r="N235" s="11">
        <v>466</v>
      </c>
      <c r="O235" s="10">
        <f t="shared" si="30"/>
        <v>28</v>
      </c>
      <c r="P235" s="4" t="s">
        <v>678</v>
      </c>
      <c r="Q235" s="13">
        <f t="shared" si="31"/>
        <v>8</v>
      </c>
    </row>
    <row r="236" ht="15.75" spans="1:17">
      <c r="A236" s="4" t="s">
        <v>679</v>
      </c>
      <c r="B236" s="4" t="s">
        <v>680</v>
      </c>
      <c r="C236" s="4" t="str">
        <f t="shared" si="24"/>
        <v>Zebronics </v>
      </c>
      <c r="D236" s="4" t="s">
        <v>19</v>
      </c>
      <c r="E236" s="4" t="str">
        <f t="shared" si="25"/>
        <v>Computers&amp;Accessories</v>
      </c>
      <c r="F236" s="5">
        <v>128.31</v>
      </c>
      <c r="G236" s="5">
        <v>549</v>
      </c>
      <c r="H236" s="5">
        <f t="shared" si="26"/>
        <v>33489</v>
      </c>
      <c r="I236" s="9" t="str">
        <f t="shared" si="27"/>
        <v> &lt;₹200</v>
      </c>
      <c r="J236" s="9">
        <v>0.77</v>
      </c>
      <c r="K236" s="10" t="str">
        <f t="shared" si="28"/>
        <v>50% or more</v>
      </c>
      <c r="L236" s="10" t="str">
        <f t="shared" si="29"/>
        <v>76-100%</v>
      </c>
      <c r="M236" s="10">
        <v>3.9</v>
      </c>
      <c r="N236" s="11">
        <v>61</v>
      </c>
      <c r="O236" s="10">
        <f t="shared" si="30"/>
        <v>31.2</v>
      </c>
      <c r="P236" s="4" t="s">
        <v>565</v>
      </c>
      <c r="Q236" s="13">
        <f t="shared" si="31"/>
        <v>8</v>
      </c>
    </row>
    <row r="237" ht="15.75" spans="1:17">
      <c r="A237" s="4" t="s">
        <v>681</v>
      </c>
      <c r="B237" s="4" t="s">
        <v>682</v>
      </c>
      <c r="C237" s="4" t="str">
        <f t="shared" si="24"/>
        <v>Belkin </v>
      </c>
      <c r="D237" s="4" t="s">
        <v>19</v>
      </c>
      <c r="E237" s="4" t="str">
        <f t="shared" si="25"/>
        <v>Computers&amp;Accessories</v>
      </c>
      <c r="F237" s="5">
        <v>599</v>
      </c>
      <c r="G237" s="5">
        <v>849</v>
      </c>
      <c r="H237" s="5">
        <f t="shared" si="26"/>
        <v>402426</v>
      </c>
      <c r="I237" s="9" t="str">
        <f t="shared" si="27"/>
        <v>&gt;₹500</v>
      </c>
      <c r="J237" s="9">
        <v>0.29</v>
      </c>
      <c r="K237" s="10" t="str">
        <f t="shared" si="28"/>
        <v>&lt;50%</v>
      </c>
      <c r="L237" s="10" t="str">
        <f t="shared" si="29"/>
        <v>26-50%</v>
      </c>
      <c r="M237" s="10">
        <v>4.5</v>
      </c>
      <c r="N237" s="11">
        <v>474</v>
      </c>
      <c r="O237" s="10">
        <f t="shared" si="30"/>
        <v>36</v>
      </c>
      <c r="P237" s="4" t="s">
        <v>683</v>
      </c>
      <c r="Q237" s="13">
        <f t="shared" si="31"/>
        <v>8</v>
      </c>
    </row>
    <row r="238" ht="15.75" spans="1:17">
      <c r="A238" s="4" t="s">
        <v>684</v>
      </c>
      <c r="B238" s="4" t="s">
        <v>685</v>
      </c>
      <c r="C238" s="4" t="str">
        <f t="shared" si="24"/>
        <v>7SEVEN¬Æ </v>
      </c>
      <c r="D238" s="4" t="s">
        <v>160</v>
      </c>
      <c r="E238" s="4" t="str">
        <f t="shared" si="25"/>
        <v>Electronics</v>
      </c>
      <c r="F238" s="5">
        <v>399</v>
      </c>
      <c r="G238" s="5">
        <v>899</v>
      </c>
      <c r="H238" s="5">
        <f t="shared" si="26"/>
        <v>387469</v>
      </c>
      <c r="I238" s="9" t="str">
        <f t="shared" si="27"/>
        <v>₹200–₹500</v>
      </c>
      <c r="J238" s="9">
        <v>0.56</v>
      </c>
      <c r="K238" s="10" t="str">
        <f t="shared" si="28"/>
        <v>50% or more</v>
      </c>
      <c r="L238" s="10" t="str">
        <f t="shared" si="29"/>
        <v>51-75%</v>
      </c>
      <c r="M238" s="10">
        <v>3.4</v>
      </c>
      <c r="N238" s="11">
        <v>431</v>
      </c>
      <c r="O238" s="10">
        <f t="shared" si="30"/>
        <v>27.2</v>
      </c>
      <c r="P238" s="4" t="s">
        <v>686</v>
      </c>
      <c r="Q238" s="13">
        <f t="shared" si="31"/>
        <v>8</v>
      </c>
    </row>
    <row r="239" ht="15.75" spans="1:17">
      <c r="A239" s="4" t="s">
        <v>687</v>
      </c>
      <c r="B239" s="4" t="s">
        <v>688</v>
      </c>
      <c r="C239" s="4" t="str">
        <f t="shared" si="24"/>
        <v>Wayona </v>
      </c>
      <c r="D239" s="4" t="s">
        <v>19</v>
      </c>
      <c r="E239" s="4" t="str">
        <f t="shared" si="25"/>
        <v>Computers&amp;Accessories</v>
      </c>
      <c r="F239" s="5">
        <v>449</v>
      </c>
      <c r="G239" s="5">
        <v>1099</v>
      </c>
      <c r="H239" s="5">
        <f t="shared" si="26"/>
        <v>265958</v>
      </c>
      <c r="I239" s="9" t="str">
        <f t="shared" si="27"/>
        <v>₹200–₹500</v>
      </c>
      <c r="J239" s="9">
        <v>0.59</v>
      </c>
      <c r="K239" s="10" t="str">
        <f t="shared" si="28"/>
        <v>50% or more</v>
      </c>
      <c r="L239" s="10" t="str">
        <f t="shared" si="29"/>
        <v>51-75%</v>
      </c>
      <c r="M239" s="10">
        <v>4</v>
      </c>
      <c r="N239" s="11">
        <v>242</v>
      </c>
      <c r="O239" s="10">
        <f t="shared" si="30"/>
        <v>32</v>
      </c>
      <c r="P239" s="4" t="s">
        <v>689</v>
      </c>
      <c r="Q239" s="13">
        <f t="shared" si="31"/>
        <v>8</v>
      </c>
    </row>
    <row r="240" ht="15.75" spans="1:17">
      <c r="A240" s="4" t="s">
        <v>690</v>
      </c>
      <c r="B240" s="4" t="s">
        <v>691</v>
      </c>
      <c r="C240" s="4" t="str">
        <f t="shared" si="24"/>
        <v>Hi-Mobiler </v>
      </c>
      <c r="D240" s="4" t="s">
        <v>19</v>
      </c>
      <c r="E240" s="4" t="str">
        <f t="shared" si="25"/>
        <v>Computers&amp;Accessories</v>
      </c>
      <c r="F240" s="5">
        <v>254</v>
      </c>
      <c r="G240" s="5">
        <v>799</v>
      </c>
      <c r="H240" s="5">
        <f t="shared" si="26"/>
        <v>2321095</v>
      </c>
      <c r="I240" s="9" t="str">
        <f t="shared" si="27"/>
        <v>₹200–₹500</v>
      </c>
      <c r="J240" s="9">
        <v>0.68</v>
      </c>
      <c r="K240" s="10" t="str">
        <f t="shared" si="28"/>
        <v>50% or more</v>
      </c>
      <c r="L240" s="10" t="str">
        <f t="shared" si="29"/>
        <v>51-75%</v>
      </c>
      <c r="M240" s="10">
        <v>4</v>
      </c>
      <c r="N240" s="11">
        <v>2905</v>
      </c>
      <c r="O240" s="10">
        <f t="shared" si="30"/>
        <v>32</v>
      </c>
      <c r="P240" s="4" t="s">
        <v>692</v>
      </c>
      <c r="Q240" s="13">
        <f t="shared" si="31"/>
        <v>8</v>
      </c>
    </row>
    <row r="241" ht="15.75" spans="1:17">
      <c r="A241" s="4" t="s">
        <v>693</v>
      </c>
      <c r="B241" s="4" t="s">
        <v>694</v>
      </c>
      <c r="C241" s="4" t="str">
        <f t="shared" si="24"/>
        <v>Amazon </v>
      </c>
      <c r="D241" s="4" t="s">
        <v>695</v>
      </c>
      <c r="E241" s="4" t="str">
        <f t="shared" si="25"/>
        <v>Electronics</v>
      </c>
      <c r="F241" s="5">
        <v>399</v>
      </c>
      <c r="G241" s="5">
        <v>795</v>
      </c>
      <c r="H241" s="5">
        <f t="shared" si="26"/>
        <v>9612345</v>
      </c>
      <c r="I241" s="9" t="str">
        <f t="shared" si="27"/>
        <v>₹200–₹500</v>
      </c>
      <c r="J241" s="9">
        <v>0.5</v>
      </c>
      <c r="K241" s="10" t="str">
        <f t="shared" si="28"/>
        <v>50% or more</v>
      </c>
      <c r="L241" s="10" t="str">
        <f t="shared" si="29"/>
        <v>26-50%</v>
      </c>
      <c r="M241" s="10">
        <v>4.4</v>
      </c>
      <c r="N241" s="11">
        <v>12091</v>
      </c>
      <c r="O241" s="10">
        <f t="shared" si="30"/>
        <v>35.2</v>
      </c>
      <c r="P241" s="4" t="s">
        <v>696</v>
      </c>
      <c r="Q241" s="13">
        <f t="shared" si="31"/>
        <v>8</v>
      </c>
    </row>
    <row r="242" ht="15.75" spans="1:17">
      <c r="A242" s="4" t="s">
        <v>697</v>
      </c>
      <c r="B242" s="4" t="s">
        <v>698</v>
      </c>
      <c r="C242" s="4" t="str">
        <f t="shared" si="24"/>
        <v>Ambrane </v>
      </c>
      <c r="D242" s="4" t="s">
        <v>19</v>
      </c>
      <c r="E242" s="4" t="str">
        <f t="shared" si="25"/>
        <v>Computers&amp;Accessories</v>
      </c>
      <c r="F242" s="5">
        <v>179</v>
      </c>
      <c r="G242" s="5">
        <v>399</v>
      </c>
      <c r="H242" s="5">
        <f t="shared" si="26"/>
        <v>567777</v>
      </c>
      <c r="I242" s="9" t="str">
        <f t="shared" si="27"/>
        <v> &lt;₹200</v>
      </c>
      <c r="J242" s="9">
        <v>0.55</v>
      </c>
      <c r="K242" s="10" t="str">
        <f t="shared" si="28"/>
        <v>50% or more</v>
      </c>
      <c r="L242" s="10" t="str">
        <f t="shared" si="29"/>
        <v>51-75%</v>
      </c>
      <c r="M242" s="10">
        <v>4</v>
      </c>
      <c r="N242" s="11">
        <v>1423</v>
      </c>
      <c r="O242" s="10">
        <f t="shared" si="30"/>
        <v>32</v>
      </c>
      <c r="P242" s="4" t="s">
        <v>242</v>
      </c>
      <c r="Q242" s="13">
        <f t="shared" si="31"/>
        <v>8</v>
      </c>
    </row>
    <row r="243" ht="15.75" spans="1:17">
      <c r="A243" s="4" t="s">
        <v>699</v>
      </c>
      <c r="B243" s="4" t="s">
        <v>700</v>
      </c>
      <c r="C243" s="4" t="str">
        <f t="shared" si="24"/>
        <v>Wayona </v>
      </c>
      <c r="D243" s="4" t="s">
        <v>19</v>
      </c>
      <c r="E243" s="4" t="str">
        <f t="shared" si="25"/>
        <v>Computers&amp;Accessories</v>
      </c>
      <c r="F243" s="5">
        <v>339</v>
      </c>
      <c r="G243" s="5">
        <v>999</v>
      </c>
      <c r="H243" s="5">
        <f t="shared" si="26"/>
        <v>6248745</v>
      </c>
      <c r="I243" s="9" t="str">
        <f t="shared" si="27"/>
        <v>₹200–₹500</v>
      </c>
      <c r="J243" s="9">
        <v>0.66</v>
      </c>
      <c r="K243" s="10" t="str">
        <f t="shared" si="28"/>
        <v>50% or more</v>
      </c>
      <c r="L243" s="10" t="str">
        <f t="shared" si="29"/>
        <v>51-75%</v>
      </c>
      <c r="M243" s="10">
        <v>4.3</v>
      </c>
      <c r="N243" s="11">
        <v>6255</v>
      </c>
      <c r="O243" s="10">
        <f t="shared" si="30"/>
        <v>34.4</v>
      </c>
      <c r="P243" s="4" t="s">
        <v>476</v>
      </c>
      <c r="Q243" s="13">
        <f t="shared" si="31"/>
        <v>8</v>
      </c>
    </row>
    <row r="244" ht="15.75" spans="1:17">
      <c r="A244" s="4" t="s">
        <v>701</v>
      </c>
      <c r="B244" s="4" t="s">
        <v>702</v>
      </c>
      <c r="C244" s="4" t="str">
        <f t="shared" si="24"/>
        <v>Caprigo </v>
      </c>
      <c r="D244" s="4" t="s">
        <v>218</v>
      </c>
      <c r="E244" s="4" t="str">
        <f t="shared" si="25"/>
        <v>Electronics</v>
      </c>
      <c r="F244" s="5">
        <v>399</v>
      </c>
      <c r="G244" s="5">
        <v>999</v>
      </c>
      <c r="H244" s="5">
        <f t="shared" si="26"/>
        <v>1234764</v>
      </c>
      <c r="I244" s="9" t="str">
        <f t="shared" si="27"/>
        <v>₹200–₹500</v>
      </c>
      <c r="J244" s="9">
        <v>0.6</v>
      </c>
      <c r="K244" s="10" t="str">
        <f t="shared" si="28"/>
        <v>50% or more</v>
      </c>
      <c r="L244" s="10" t="str">
        <f t="shared" si="29"/>
        <v>51-75%</v>
      </c>
      <c r="M244" s="10">
        <v>4</v>
      </c>
      <c r="N244" s="11">
        <v>1236</v>
      </c>
      <c r="O244" s="10">
        <f t="shared" si="30"/>
        <v>32</v>
      </c>
      <c r="P244" s="4" t="s">
        <v>703</v>
      </c>
      <c r="Q244" s="13">
        <f t="shared" si="31"/>
        <v>8</v>
      </c>
    </row>
    <row r="245" ht="15.75" spans="1:17">
      <c r="A245" s="4" t="s">
        <v>704</v>
      </c>
      <c r="B245" s="4" t="s">
        <v>705</v>
      </c>
      <c r="C245" s="4" t="str">
        <f t="shared" si="24"/>
        <v>Smashtronics¬Æ </v>
      </c>
      <c r="D245" s="4" t="s">
        <v>160</v>
      </c>
      <c r="E245" s="4" t="str">
        <f t="shared" si="25"/>
        <v>Electronics</v>
      </c>
      <c r="F245" s="5">
        <v>199</v>
      </c>
      <c r="G245" s="5">
        <v>399</v>
      </c>
      <c r="H245" s="5">
        <f t="shared" si="26"/>
        <v>532665</v>
      </c>
      <c r="I245" s="9" t="str">
        <f t="shared" si="27"/>
        <v> &lt;₹200</v>
      </c>
      <c r="J245" s="9">
        <v>0.5</v>
      </c>
      <c r="K245" s="10" t="str">
        <f t="shared" si="28"/>
        <v>50% or more</v>
      </c>
      <c r="L245" s="10" t="str">
        <f t="shared" si="29"/>
        <v>26-50%</v>
      </c>
      <c r="M245" s="10">
        <v>4.2</v>
      </c>
      <c r="N245" s="11">
        <v>1335</v>
      </c>
      <c r="O245" s="10">
        <f t="shared" si="30"/>
        <v>33.6</v>
      </c>
      <c r="P245" s="4" t="s">
        <v>706</v>
      </c>
      <c r="Q245" s="13">
        <f t="shared" si="31"/>
        <v>8</v>
      </c>
    </row>
    <row r="246" ht="15.75" spans="1:17">
      <c r="A246" s="4" t="s">
        <v>707</v>
      </c>
      <c r="B246" s="4" t="s">
        <v>708</v>
      </c>
      <c r="C246" s="4" t="str">
        <f t="shared" si="24"/>
        <v>Electvision </v>
      </c>
      <c r="D246" s="4" t="s">
        <v>160</v>
      </c>
      <c r="E246" s="4" t="str">
        <f t="shared" si="25"/>
        <v>Electronics</v>
      </c>
      <c r="F246" s="5">
        <v>349</v>
      </c>
      <c r="G246" s="5">
        <v>1999</v>
      </c>
      <c r="H246" s="5">
        <f t="shared" si="26"/>
        <v>393803</v>
      </c>
      <c r="I246" s="9" t="str">
        <f t="shared" si="27"/>
        <v>₹200–₹500</v>
      </c>
      <c r="J246" s="9">
        <v>0.83</v>
      </c>
      <c r="K246" s="10" t="str">
        <f t="shared" si="28"/>
        <v>50% or more</v>
      </c>
      <c r="L246" s="10" t="str">
        <f t="shared" si="29"/>
        <v>76-100%</v>
      </c>
      <c r="M246" s="10">
        <v>3.8</v>
      </c>
      <c r="N246" s="11">
        <v>197</v>
      </c>
      <c r="O246" s="10">
        <f t="shared" si="30"/>
        <v>30.4</v>
      </c>
      <c r="P246" s="4" t="s">
        <v>709</v>
      </c>
      <c r="Q246" s="13">
        <f t="shared" si="31"/>
        <v>8</v>
      </c>
    </row>
    <row r="247" ht="15.75" spans="1:17">
      <c r="A247" s="4" t="s">
        <v>710</v>
      </c>
      <c r="B247" s="4" t="s">
        <v>711</v>
      </c>
      <c r="C247" s="4" t="str">
        <f t="shared" si="24"/>
        <v>Boat </v>
      </c>
      <c r="D247" s="4" t="s">
        <v>19</v>
      </c>
      <c r="E247" s="4" t="str">
        <f t="shared" si="25"/>
        <v>Computers&amp;Accessories</v>
      </c>
      <c r="F247" s="5">
        <v>299</v>
      </c>
      <c r="G247" s="5">
        <v>798</v>
      </c>
      <c r="H247" s="5">
        <f t="shared" si="26"/>
        <v>22975218</v>
      </c>
      <c r="I247" s="9" t="str">
        <f t="shared" si="27"/>
        <v>₹200–₹500</v>
      </c>
      <c r="J247" s="9">
        <v>0.63</v>
      </c>
      <c r="K247" s="10" t="str">
        <f t="shared" si="28"/>
        <v>50% or more</v>
      </c>
      <c r="L247" s="10" t="str">
        <f t="shared" si="29"/>
        <v>51-75%</v>
      </c>
      <c r="M247" s="10">
        <v>4.4</v>
      </c>
      <c r="N247" s="11">
        <v>28791</v>
      </c>
      <c r="O247" s="10">
        <f t="shared" si="30"/>
        <v>35.2</v>
      </c>
      <c r="P247" s="4" t="s">
        <v>261</v>
      </c>
      <c r="Q247" s="13">
        <f t="shared" si="31"/>
        <v>8</v>
      </c>
    </row>
    <row r="248" ht="15.75" spans="1:17">
      <c r="A248" s="4" t="s">
        <v>712</v>
      </c>
      <c r="B248" s="4" t="s">
        <v>713</v>
      </c>
      <c r="C248" s="4" t="str">
        <f t="shared" si="24"/>
        <v>pTron </v>
      </c>
      <c r="D248" s="4" t="s">
        <v>19</v>
      </c>
      <c r="E248" s="4" t="str">
        <f t="shared" si="25"/>
        <v>Computers&amp;Accessories</v>
      </c>
      <c r="F248" s="5">
        <v>89</v>
      </c>
      <c r="G248" s="5">
        <v>800</v>
      </c>
      <c r="H248" s="5">
        <f t="shared" si="26"/>
        <v>860000</v>
      </c>
      <c r="I248" s="9" t="str">
        <f t="shared" si="27"/>
        <v> &lt;₹200</v>
      </c>
      <c r="J248" s="9">
        <v>0.89</v>
      </c>
      <c r="K248" s="10" t="str">
        <f t="shared" si="28"/>
        <v>50% or more</v>
      </c>
      <c r="L248" s="10" t="str">
        <f t="shared" si="29"/>
        <v>76-100%</v>
      </c>
      <c r="M248" s="10">
        <v>3.9</v>
      </c>
      <c r="N248" s="11">
        <v>1075</v>
      </c>
      <c r="O248" s="10">
        <f t="shared" si="30"/>
        <v>31.2</v>
      </c>
      <c r="P248" s="4" t="s">
        <v>122</v>
      </c>
      <c r="Q248" s="13">
        <f t="shared" si="31"/>
        <v>8</v>
      </c>
    </row>
    <row r="249" ht="15.75" spans="1:17">
      <c r="A249" s="4" t="s">
        <v>714</v>
      </c>
      <c r="B249" s="4" t="s">
        <v>715</v>
      </c>
      <c r="C249" s="4" t="str">
        <f t="shared" si="24"/>
        <v>AmazonBasics </v>
      </c>
      <c r="D249" s="4" t="s">
        <v>19</v>
      </c>
      <c r="E249" s="4" t="str">
        <f t="shared" si="25"/>
        <v>Computers&amp;Accessories</v>
      </c>
      <c r="F249" s="5">
        <v>549</v>
      </c>
      <c r="G249" s="5">
        <v>995</v>
      </c>
      <c r="H249" s="5">
        <f t="shared" si="26"/>
        <v>29597270</v>
      </c>
      <c r="I249" s="9" t="str">
        <f t="shared" si="27"/>
        <v>&gt;₹500</v>
      </c>
      <c r="J249" s="9">
        <v>0.45</v>
      </c>
      <c r="K249" s="10" t="str">
        <f t="shared" si="28"/>
        <v>&lt;50%</v>
      </c>
      <c r="L249" s="10" t="str">
        <f t="shared" si="29"/>
        <v>26-50%</v>
      </c>
      <c r="M249" s="10">
        <v>4.2</v>
      </c>
      <c r="N249" s="11">
        <v>29746</v>
      </c>
      <c r="O249" s="10">
        <f t="shared" si="30"/>
        <v>33.6</v>
      </c>
      <c r="P249" s="4" t="s">
        <v>204</v>
      </c>
      <c r="Q249" s="13">
        <f t="shared" si="31"/>
        <v>8</v>
      </c>
    </row>
    <row r="250" ht="15.75" spans="1:17">
      <c r="A250" s="4" t="s">
        <v>716</v>
      </c>
      <c r="B250" s="4" t="s">
        <v>717</v>
      </c>
      <c r="C250" s="4" t="str">
        <f t="shared" si="24"/>
        <v>Croma </v>
      </c>
      <c r="D250" s="4" t="s">
        <v>19</v>
      </c>
      <c r="E250" s="4" t="str">
        <f t="shared" si="25"/>
        <v>Computers&amp;Accessories</v>
      </c>
      <c r="F250" s="5">
        <v>129</v>
      </c>
      <c r="G250" s="5">
        <v>1000</v>
      </c>
      <c r="H250" s="5">
        <f t="shared" si="26"/>
        <v>295000</v>
      </c>
      <c r="I250" s="9" t="str">
        <f t="shared" si="27"/>
        <v> &lt;₹200</v>
      </c>
      <c r="J250" s="9">
        <v>0.87</v>
      </c>
      <c r="K250" s="10" t="str">
        <f t="shared" si="28"/>
        <v>50% or more</v>
      </c>
      <c r="L250" s="10" t="str">
        <f t="shared" si="29"/>
        <v>76-100%</v>
      </c>
      <c r="M250" s="10">
        <v>3.9</v>
      </c>
      <c r="N250" s="11">
        <v>295</v>
      </c>
      <c r="O250" s="10">
        <f t="shared" si="30"/>
        <v>31.2</v>
      </c>
      <c r="P250" s="4" t="s">
        <v>718</v>
      </c>
      <c r="Q250" s="13">
        <f t="shared" si="31"/>
        <v>8</v>
      </c>
    </row>
    <row r="251" ht="15.75" spans="1:17">
      <c r="A251" s="4" t="s">
        <v>719</v>
      </c>
      <c r="B251" s="4" t="s">
        <v>720</v>
      </c>
      <c r="C251" s="4" t="str">
        <f t="shared" si="24"/>
        <v>Sony </v>
      </c>
      <c r="D251" s="4" t="s">
        <v>68</v>
      </c>
      <c r="E251" s="4" t="str">
        <f t="shared" si="25"/>
        <v>Electronics</v>
      </c>
      <c r="F251" s="5">
        <v>77990</v>
      </c>
      <c r="G251" s="5">
        <v>139900</v>
      </c>
      <c r="H251" s="5">
        <f t="shared" si="26"/>
        <v>830306500</v>
      </c>
      <c r="I251" s="9" t="str">
        <f t="shared" si="27"/>
        <v>&gt;₹500</v>
      </c>
      <c r="J251" s="9">
        <v>0.44</v>
      </c>
      <c r="K251" s="10" t="str">
        <f t="shared" si="28"/>
        <v>&lt;50%</v>
      </c>
      <c r="L251" s="10" t="str">
        <f t="shared" si="29"/>
        <v>26-50%</v>
      </c>
      <c r="M251" s="10">
        <v>4.7</v>
      </c>
      <c r="N251" s="11">
        <v>5935</v>
      </c>
      <c r="O251" s="10">
        <f t="shared" si="30"/>
        <v>37.6</v>
      </c>
      <c r="P251" s="4" t="s">
        <v>721</v>
      </c>
      <c r="Q251" s="13">
        <f t="shared" si="31"/>
        <v>8</v>
      </c>
    </row>
    <row r="252" ht="15.75" spans="1:17">
      <c r="A252" s="4" t="s">
        <v>722</v>
      </c>
      <c r="B252" s="4" t="s">
        <v>723</v>
      </c>
      <c r="C252" s="4" t="str">
        <f t="shared" si="24"/>
        <v>7SEVEN¬Æ </v>
      </c>
      <c r="D252" s="4" t="s">
        <v>160</v>
      </c>
      <c r="E252" s="4" t="str">
        <f t="shared" si="25"/>
        <v>Electronics</v>
      </c>
      <c r="F252" s="5">
        <v>349</v>
      </c>
      <c r="G252" s="5">
        <v>799</v>
      </c>
      <c r="H252" s="5">
        <f t="shared" si="26"/>
        <v>258077</v>
      </c>
      <c r="I252" s="9" t="str">
        <f t="shared" si="27"/>
        <v>₹200–₹500</v>
      </c>
      <c r="J252" s="9">
        <v>0.56</v>
      </c>
      <c r="K252" s="10" t="str">
        <f t="shared" si="28"/>
        <v>50% or more</v>
      </c>
      <c r="L252" s="10" t="str">
        <f t="shared" si="29"/>
        <v>51-75%</v>
      </c>
      <c r="M252" s="10">
        <v>3.6</v>
      </c>
      <c r="N252" s="11">
        <v>323</v>
      </c>
      <c r="O252" s="10">
        <f t="shared" si="30"/>
        <v>28.8</v>
      </c>
      <c r="P252" s="4" t="s">
        <v>724</v>
      </c>
      <c r="Q252" s="13">
        <f t="shared" si="31"/>
        <v>8</v>
      </c>
    </row>
    <row r="253" ht="15.75" spans="1:17">
      <c r="A253" s="4" t="s">
        <v>725</v>
      </c>
      <c r="B253" s="4" t="s">
        <v>726</v>
      </c>
      <c r="C253" s="4" t="str">
        <f t="shared" si="24"/>
        <v>7SEVEN¬Æ </v>
      </c>
      <c r="D253" s="4" t="s">
        <v>160</v>
      </c>
      <c r="E253" s="4" t="str">
        <f t="shared" si="25"/>
        <v>Electronics</v>
      </c>
      <c r="F253" s="5">
        <v>499</v>
      </c>
      <c r="G253" s="5">
        <v>899</v>
      </c>
      <c r="H253" s="5">
        <f t="shared" si="26"/>
        <v>166315</v>
      </c>
      <c r="I253" s="9" t="str">
        <f t="shared" si="27"/>
        <v>₹200–₹500</v>
      </c>
      <c r="J253" s="9">
        <v>0.44</v>
      </c>
      <c r="K253" s="10" t="str">
        <f t="shared" si="28"/>
        <v>&lt;50%</v>
      </c>
      <c r="L253" s="10" t="str">
        <f t="shared" si="29"/>
        <v>26-50%</v>
      </c>
      <c r="M253" s="10">
        <v>3.7</v>
      </c>
      <c r="N253" s="11">
        <v>185</v>
      </c>
      <c r="O253" s="10">
        <f t="shared" si="30"/>
        <v>29.6</v>
      </c>
      <c r="P253" s="4" t="s">
        <v>727</v>
      </c>
      <c r="Q253" s="13">
        <f t="shared" si="31"/>
        <v>8</v>
      </c>
    </row>
    <row r="254" ht="15.75" spans="1:17">
      <c r="A254" s="4" t="s">
        <v>728</v>
      </c>
      <c r="B254" s="4" t="s">
        <v>729</v>
      </c>
      <c r="C254" s="4" t="str">
        <f t="shared" si="24"/>
        <v>Storite </v>
      </c>
      <c r="D254" s="4" t="s">
        <v>19</v>
      </c>
      <c r="E254" s="4" t="str">
        <f t="shared" si="25"/>
        <v>Computers&amp;Accessories</v>
      </c>
      <c r="F254" s="5">
        <v>299</v>
      </c>
      <c r="G254" s="5">
        <v>799</v>
      </c>
      <c r="H254" s="5">
        <f t="shared" si="26"/>
        <v>1691483</v>
      </c>
      <c r="I254" s="9" t="str">
        <f t="shared" si="27"/>
        <v>₹200–₹500</v>
      </c>
      <c r="J254" s="9">
        <v>0.63</v>
      </c>
      <c r="K254" s="10" t="str">
        <f t="shared" si="28"/>
        <v>50% or more</v>
      </c>
      <c r="L254" s="10" t="str">
        <f t="shared" si="29"/>
        <v>51-75%</v>
      </c>
      <c r="M254" s="10">
        <v>4.2</v>
      </c>
      <c r="N254" s="11">
        <v>2117</v>
      </c>
      <c r="O254" s="10">
        <f t="shared" si="30"/>
        <v>33.6</v>
      </c>
      <c r="P254" s="4" t="s">
        <v>730</v>
      </c>
      <c r="Q254" s="13">
        <f t="shared" si="31"/>
        <v>8</v>
      </c>
    </row>
    <row r="255" ht="15.75" spans="1:17">
      <c r="A255" s="4" t="s">
        <v>731</v>
      </c>
      <c r="B255" s="4" t="s">
        <v>732</v>
      </c>
      <c r="C255" s="4" t="str">
        <f t="shared" si="24"/>
        <v>FLiX </v>
      </c>
      <c r="D255" s="4" t="s">
        <v>19</v>
      </c>
      <c r="E255" s="4" t="str">
        <f t="shared" si="25"/>
        <v>Computers&amp;Accessories</v>
      </c>
      <c r="F255" s="5">
        <v>182</v>
      </c>
      <c r="G255" s="5">
        <v>599</v>
      </c>
      <c r="H255" s="5">
        <f t="shared" si="26"/>
        <v>5617422</v>
      </c>
      <c r="I255" s="9" t="str">
        <f t="shared" si="27"/>
        <v> &lt;₹200</v>
      </c>
      <c r="J255" s="9">
        <v>0.7</v>
      </c>
      <c r="K255" s="10" t="str">
        <f t="shared" si="28"/>
        <v>50% or more</v>
      </c>
      <c r="L255" s="10" t="str">
        <f t="shared" si="29"/>
        <v>51-75%</v>
      </c>
      <c r="M255" s="10">
        <v>4</v>
      </c>
      <c r="N255" s="11">
        <v>9378</v>
      </c>
      <c r="O255" s="10">
        <f t="shared" si="30"/>
        <v>32</v>
      </c>
      <c r="P255" s="4" t="s">
        <v>89</v>
      </c>
      <c r="Q255" s="13">
        <f t="shared" si="31"/>
        <v>8</v>
      </c>
    </row>
    <row r="256" ht="15.75" spans="1:17">
      <c r="A256" s="4" t="s">
        <v>733</v>
      </c>
      <c r="B256" s="4" t="s">
        <v>734</v>
      </c>
      <c r="C256" s="4" t="str">
        <f t="shared" si="24"/>
        <v>SVM </v>
      </c>
      <c r="D256" s="4" t="s">
        <v>218</v>
      </c>
      <c r="E256" s="4" t="str">
        <f t="shared" si="25"/>
        <v>Electronics</v>
      </c>
      <c r="F256" s="5">
        <v>96</v>
      </c>
      <c r="G256" s="5">
        <v>399</v>
      </c>
      <c r="H256" s="5">
        <f t="shared" si="26"/>
        <v>716604</v>
      </c>
      <c r="I256" s="9" t="str">
        <f t="shared" si="27"/>
        <v> &lt;₹200</v>
      </c>
      <c r="J256" s="9">
        <v>0.76</v>
      </c>
      <c r="K256" s="10" t="str">
        <f t="shared" si="28"/>
        <v>50% or more</v>
      </c>
      <c r="L256" s="10" t="str">
        <f t="shared" si="29"/>
        <v>76-100%</v>
      </c>
      <c r="M256" s="10">
        <v>3.6</v>
      </c>
      <c r="N256" s="11">
        <v>1796</v>
      </c>
      <c r="O256" s="10">
        <f t="shared" si="30"/>
        <v>28.8</v>
      </c>
      <c r="P256" s="4" t="s">
        <v>735</v>
      </c>
      <c r="Q256" s="13">
        <f t="shared" si="31"/>
        <v>8</v>
      </c>
    </row>
    <row r="257" ht="15.75" spans="1:17">
      <c r="A257" s="4" t="s">
        <v>736</v>
      </c>
      <c r="B257" s="4" t="s">
        <v>737</v>
      </c>
      <c r="C257" s="4" t="str">
        <f t="shared" si="24"/>
        <v>VU </v>
      </c>
      <c r="D257" s="4" t="s">
        <v>68</v>
      </c>
      <c r="E257" s="4" t="str">
        <f t="shared" si="25"/>
        <v>Electronics</v>
      </c>
      <c r="F257" s="5">
        <v>54990</v>
      </c>
      <c r="G257" s="5">
        <v>85000</v>
      </c>
      <c r="H257" s="5">
        <f t="shared" si="26"/>
        <v>304895000</v>
      </c>
      <c r="I257" s="9" t="str">
        <f t="shared" si="27"/>
        <v>&gt;₹500</v>
      </c>
      <c r="J257" s="9">
        <v>0.35</v>
      </c>
      <c r="K257" s="10" t="str">
        <f t="shared" si="28"/>
        <v>&lt;50%</v>
      </c>
      <c r="L257" s="10" t="str">
        <f t="shared" si="29"/>
        <v>26-50%</v>
      </c>
      <c r="M257" s="10">
        <v>4.3</v>
      </c>
      <c r="N257" s="11">
        <v>3587</v>
      </c>
      <c r="O257" s="10">
        <f t="shared" si="30"/>
        <v>17.2</v>
      </c>
      <c r="P257" s="4" t="s">
        <v>328</v>
      </c>
      <c r="Q257" s="13">
        <f t="shared" si="31"/>
        <v>4</v>
      </c>
    </row>
    <row r="258" ht="15.75" spans="1:17">
      <c r="A258" s="4" t="s">
        <v>738</v>
      </c>
      <c r="B258" s="4" t="s">
        <v>739</v>
      </c>
      <c r="C258" s="4" t="str">
        <f t="shared" ref="C258:C321" si="32">LEFT(B258,FIND(" ",B258))</f>
        <v>CableCreation </v>
      </c>
      <c r="D258" s="4" t="s">
        <v>386</v>
      </c>
      <c r="E258" s="4" t="str">
        <f t="shared" ref="E258:E321" si="33">LEFT(D258,FIND("|",D258)-1)</f>
        <v>Electronics</v>
      </c>
      <c r="F258" s="5">
        <v>439</v>
      </c>
      <c r="G258" s="5">
        <v>758</v>
      </c>
      <c r="H258" s="5">
        <f t="shared" ref="H258:H321" si="34">G258*N258</f>
        <v>3256368</v>
      </c>
      <c r="I258" s="9" t="str">
        <f t="shared" ref="I258:I321" si="35">IF(F258&lt;200," &lt;₹200",IF(F258&lt;=500,"₹200–₹500","&gt;₹500"))</f>
        <v>₹200–₹500</v>
      </c>
      <c r="J258" s="9">
        <v>0.42</v>
      </c>
      <c r="K258" s="10" t="str">
        <f t="shared" ref="K258:K321" si="36">IF(J258&gt;=50%,"50% or more","&lt;50%")</f>
        <v>&lt;50%</v>
      </c>
      <c r="L258" s="10" t="str">
        <f t="shared" ref="L258:L321" si="37">IF(J258&lt;=25%,"0-25%",IF(J258&lt;=50%,"26-50%",IF(J258&lt;=75%,"51-75%","76-100%")))</f>
        <v>26-50%</v>
      </c>
      <c r="M258" s="10">
        <v>4.2</v>
      </c>
      <c r="N258" s="11">
        <v>4296</v>
      </c>
      <c r="O258" s="10">
        <f t="shared" ref="O258:O321" si="38">M258*Q258</f>
        <v>33.6</v>
      </c>
      <c r="P258" s="4" t="s">
        <v>740</v>
      </c>
      <c r="Q258" s="13">
        <f t="shared" ref="Q258:Q321" si="39">COUNTA(_xlfn.TEXTSPLIT(P258,,","))</f>
        <v>8</v>
      </c>
    </row>
    <row r="259" ht="15.75" spans="1:17">
      <c r="A259" s="4" t="s">
        <v>741</v>
      </c>
      <c r="B259" s="4" t="s">
        <v>742</v>
      </c>
      <c r="C259" s="4" t="str">
        <f t="shared" si="32"/>
        <v>Wayona </v>
      </c>
      <c r="D259" s="4" t="s">
        <v>19</v>
      </c>
      <c r="E259" s="4" t="str">
        <f t="shared" si="33"/>
        <v>Computers&amp;Accessories</v>
      </c>
      <c r="F259" s="5">
        <v>299</v>
      </c>
      <c r="G259" s="5">
        <v>999</v>
      </c>
      <c r="H259" s="5">
        <f t="shared" si="34"/>
        <v>2648349</v>
      </c>
      <c r="I259" s="9" t="str">
        <f t="shared" si="35"/>
        <v>₹200–₹500</v>
      </c>
      <c r="J259" s="9">
        <v>0.7</v>
      </c>
      <c r="K259" s="10" t="str">
        <f t="shared" si="36"/>
        <v>50% or more</v>
      </c>
      <c r="L259" s="10" t="str">
        <f t="shared" si="37"/>
        <v>51-75%</v>
      </c>
      <c r="M259" s="10">
        <v>4.3</v>
      </c>
      <c r="N259" s="11">
        <v>2651</v>
      </c>
      <c r="O259" s="10">
        <f t="shared" si="38"/>
        <v>34.4</v>
      </c>
      <c r="P259" s="4" t="s">
        <v>508</v>
      </c>
      <c r="Q259" s="13">
        <f t="shared" si="39"/>
        <v>8</v>
      </c>
    </row>
    <row r="260" ht="15.75" spans="1:17">
      <c r="A260" s="4" t="s">
        <v>743</v>
      </c>
      <c r="B260" s="4" t="s">
        <v>744</v>
      </c>
      <c r="C260" s="4" t="str">
        <f t="shared" si="32"/>
        <v>boAt </v>
      </c>
      <c r="D260" s="4" t="s">
        <v>19</v>
      </c>
      <c r="E260" s="4" t="str">
        <f t="shared" si="33"/>
        <v>Computers&amp;Accessories</v>
      </c>
      <c r="F260" s="5">
        <v>299</v>
      </c>
      <c r="G260" s="5">
        <v>799</v>
      </c>
      <c r="H260" s="5">
        <f t="shared" si="34"/>
        <v>75396037</v>
      </c>
      <c r="I260" s="9" t="str">
        <f t="shared" si="35"/>
        <v>₹200–₹500</v>
      </c>
      <c r="J260" s="9">
        <v>0.63</v>
      </c>
      <c r="K260" s="10" t="str">
        <f t="shared" si="36"/>
        <v>50% or more</v>
      </c>
      <c r="L260" s="10" t="str">
        <f t="shared" si="37"/>
        <v>51-75%</v>
      </c>
      <c r="M260" s="10">
        <v>4.2</v>
      </c>
      <c r="N260" s="11">
        <v>94363</v>
      </c>
      <c r="O260" s="10">
        <f t="shared" si="38"/>
        <v>33.6</v>
      </c>
      <c r="P260" s="4" t="s">
        <v>29</v>
      </c>
      <c r="Q260" s="13">
        <f t="shared" si="39"/>
        <v>8</v>
      </c>
    </row>
    <row r="261" ht="15.75" spans="1:17">
      <c r="A261" s="4" t="s">
        <v>745</v>
      </c>
      <c r="B261" s="4" t="s">
        <v>746</v>
      </c>
      <c r="C261" s="4" t="str">
        <f t="shared" si="32"/>
        <v>Amazon </v>
      </c>
      <c r="D261" s="4" t="s">
        <v>19</v>
      </c>
      <c r="E261" s="4" t="str">
        <f t="shared" si="33"/>
        <v>Computers&amp;Accessories</v>
      </c>
      <c r="F261" s="5">
        <v>789</v>
      </c>
      <c r="G261" s="5">
        <v>1999</v>
      </c>
      <c r="H261" s="5">
        <f t="shared" si="34"/>
        <v>69045460</v>
      </c>
      <c r="I261" s="9" t="str">
        <f t="shared" si="35"/>
        <v>&gt;₹500</v>
      </c>
      <c r="J261" s="9">
        <v>0.61</v>
      </c>
      <c r="K261" s="10" t="str">
        <f t="shared" si="36"/>
        <v>50% or more</v>
      </c>
      <c r="L261" s="10" t="str">
        <f t="shared" si="37"/>
        <v>51-75%</v>
      </c>
      <c r="M261" s="10">
        <v>4.2</v>
      </c>
      <c r="N261" s="11">
        <v>34540</v>
      </c>
      <c r="O261" s="10">
        <f t="shared" si="38"/>
        <v>33.6</v>
      </c>
      <c r="P261" s="4" t="s">
        <v>747</v>
      </c>
      <c r="Q261" s="13">
        <f t="shared" si="39"/>
        <v>8</v>
      </c>
    </row>
    <row r="262" ht="15.75" spans="1:17">
      <c r="A262" s="4" t="s">
        <v>748</v>
      </c>
      <c r="B262" s="4" t="s">
        <v>749</v>
      </c>
      <c r="C262" s="4" t="str">
        <f t="shared" si="32"/>
        <v>AmazonBasics </v>
      </c>
      <c r="D262" s="4" t="s">
        <v>55</v>
      </c>
      <c r="E262" s="4" t="str">
        <f t="shared" si="33"/>
        <v>Electronics</v>
      </c>
      <c r="F262" s="5">
        <v>299</v>
      </c>
      <c r="G262" s="5">
        <v>700</v>
      </c>
      <c r="H262" s="5">
        <f t="shared" si="34"/>
        <v>6099800</v>
      </c>
      <c r="I262" s="9" t="str">
        <f t="shared" si="35"/>
        <v>₹200–₹500</v>
      </c>
      <c r="J262" s="9">
        <v>0.57</v>
      </c>
      <c r="K262" s="10" t="str">
        <f t="shared" si="36"/>
        <v>50% or more</v>
      </c>
      <c r="L262" s="10" t="str">
        <f t="shared" si="37"/>
        <v>51-75%</v>
      </c>
      <c r="M262" s="10">
        <v>4.4</v>
      </c>
      <c r="N262" s="11">
        <v>8714</v>
      </c>
      <c r="O262" s="10">
        <f t="shared" si="38"/>
        <v>35.2</v>
      </c>
      <c r="P262" s="4" t="s">
        <v>750</v>
      </c>
      <c r="Q262" s="13">
        <f t="shared" si="39"/>
        <v>8</v>
      </c>
    </row>
    <row r="263" ht="15.75" spans="1:17">
      <c r="A263" s="4" t="s">
        <v>751</v>
      </c>
      <c r="B263" s="4" t="s">
        <v>752</v>
      </c>
      <c r="C263" s="4" t="str">
        <f t="shared" si="32"/>
        <v>Wayona </v>
      </c>
      <c r="D263" s="4" t="s">
        <v>19</v>
      </c>
      <c r="E263" s="4" t="str">
        <f t="shared" si="33"/>
        <v>Computers&amp;Accessories</v>
      </c>
      <c r="F263" s="5">
        <v>325</v>
      </c>
      <c r="G263" s="5">
        <v>1099</v>
      </c>
      <c r="H263" s="5">
        <f t="shared" si="34"/>
        <v>11623024</v>
      </c>
      <c r="I263" s="9" t="str">
        <f t="shared" si="35"/>
        <v>₹200–₹500</v>
      </c>
      <c r="J263" s="9">
        <v>0.7</v>
      </c>
      <c r="K263" s="10" t="str">
        <f t="shared" si="36"/>
        <v>50% or more</v>
      </c>
      <c r="L263" s="10" t="str">
        <f t="shared" si="37"/>
        <v>51-75%</v>
      </c>
      <c r="M263" s="10">
        <v>4.2</v>
      </c>
      <c r="N263" s="11">
        <v>10576</v>
      </c>
      <c r="O263" s="10">
        <f t="shared" si="38"/>
        <v>33.6</v>
      </c>
      <c r="P263" s="4" t="s">
        <v>264</v>
      </c>
      <c r="Q263" s="13">
        <f t="shared" si="39"/>
        <v>8</v>
      </c>
    </row>
    <row r="264" ht="15.75" spans="1:17">
      <c r="A264" s="4" t="s">
        <v>753</v>
      </c>
      <c r="B264" s="4" t="s">
        <v>754</v>
      </c>
      <c r="C264" s="4" t="str">
        <f t="shared" si="32"/>
        <v>Belkin </v>
      </c>
      <c r="D264" s="4" t="s">
        <v>19</v>
      </c>
      <c r="E264" s="4" t="str">
        <f t="shared" si="33"/>
        <v>Computers&amp;Accessories</v>
      </c>
      <c r="F264" s="5">
        <v>1299</v>
      </c>
      <c r="G264" s="5">
        <v>1999</v>
      </c>
      <c r="H264" s="5">
        <f t="shared" si="34"/>
        <v>14628682</v>
      </c>
      <c r="I264" s="9" t="str">
        <f t="shared" si="35"/>
        <v>&gt;₹500</v>
      </c>
      <c r="J264" s="9">
        <v>0.35</v>
      </c>
      <c r="K264" s="10" t="str">
        <f t="shared" si="36"/>
        <v>&lt;50%</v>
      </c>
      <c r="L264" s="10" t="str">
        <f t="shared" si="37"/>
        <v>26-50%</v>
      </c>
      <c r="M264" s="10">
        <v>4.4</v>
      </c>
      <c r="N264" s="11">
        <v>7318</v>
      </c>
      <c r="O264" s="10">
        <f t="shared" si="38"/>
        <v>35.2</v>
      </c>
      <c r="P264" s="4" t="s">
        <v>572</v>
      </c>
      <c r="Q264" s="13">
        <f t="shared" si="39"/>
        <v>8</v>
      </c>
    </row>
    <row r="265" ht="15.75" spans="1:17">
      <c r="A265" s="4" t="s">
        <v>755</v>
      </c>
      <c r="B265" s="4" t="s">
        <v>756</v>
      </c>
      <c r="C265" s="4" t="str">
        <f t="shared" si="32"/>
        <v>7SEVEN </v>
      </c>
      <c r="D265" s="4" t="s">
        <v>160</v>
      </c>
      <c r="E265" s="4" t="str">
        <f t="shared" si="33"/>
        <v>Electronics</v>
      </c>
      <c r="F265" s="5">
        <v>790</v>
      </c>
      <c r="G265" s="5">
        <v>1999</v>
      </c>
      <c r="H265" s="5">
        <f t="shared" si="34"/>
        <v>205897</v>
      </c>
      <c r="I265" s="9" t="str">
        <f t="shared" si="35"/>
        <v>&gt;₹500</v>
      </c>
      <c r="J265" s="9">
        <v>0.6</v>
      </c>
      <c r="K265" s="10" t="str">
        <f t="shared" si="36"/>
        <v>50% or more</v>
      </c>
      <c r="L265" s="10" t="str">
        <f t="shared" si="37"/>
        <v>51-75%</v>
      </c>
      <c r="M265" s="10">
        <v>3</v>
      </c>
      <c r="N265" s="11">
        <v>103</v>
      </c>
      <c r="O265" s="10">
        <f t="shared" si="38"/>
        <v>24</v>
      </c>
      <c r="P265" s="4" t="s">
        <v>757</v>
      </c>
      <c r="Q265" s="13">
        <f t="shared" si="39"/>
        <v>8</v>
      </c>
    </row>
    <row r="266" ht="15.75" spans="1:17">
      <c r="A266" s="4" t="s">
        <v>758</v>
      </c>
      <c r="B266" s="4" t="s">
        <v>759</v>
      </c>
      <c r="C266" s="4" t="str">
        <f t="shared" si="32"/>
        <v>Realme </v>
      </c>
      <c r="D266" s="4" t="s">
        <v>760</v>
      </c>
      <c r="E266" s="4" t="str">
        <f t="shared" si="33"/>
        <v>Electronics</v>
      </c>
      <c r="F266" s="5">
        <v>4699</v>
      </c>
      <c r="G266" s="5">
        <v>4699</v>
      </c>
      <c r="H266" s="5">
        <f t="shared" si="34"/>
        <v>1052576</v>
      </c>
      <c r="I266" s="9" t="str">
        <f t="shared" si="35"/>
        <v>&gt;₹500</v>
      </c>
      <c r="J266" s="9">
        <v>0</v>
      </c>
      <c r="K266" s="10" t="str">
        <f t="shared" si="36"/>
        <v>&lt;50%</v>
      </c>
      <c r="L266" s="10" t="str">
        <f t="shared" si="37"/>
        <v>0-25%</v>
      </c>
      <c r="M266" s="10">
        <v>4.5</v>
      </c>
      <c r="N266" s="11">
        <v>224</v>
      </c>
      <c r="O266" s="10">
        <f t="shared" si="38"/>
        <v>18</v>
      </c>
      <c r="P266" s="4" t="s">
        <v>761</v>
      </c>
      <c r="Q266" s="13">
        <f t="shared" si="39"/>
        <v>4</v>
      </c>
    </row>
    <row r="267" ht="15.75" spans="1:17">
      <c r="A267" s="4" t="s">
        <v>762</v>
      </c>
      <c r="B267" s="4" t="s">
        <v>763</v>
      </c>
      <c r="C267" s="4" t="str">
        <f t="shared" si="32"/>
        <v>Acer </v>
      </c>
      <c r="D267" s="4" t="s">
        <v>68</v>
      </c>
      <c r="E267" s="4" t="str">
        <f t="shared" si="33"/>
        <v>Electronics</v>
      </c>
      <c r="F267" s="5">
        <v>18999</v>
      </c>
      <c r="G267" s="5">
        <v>24990</v>
      </c>
      <c r="H267" s="5">
        <f t="shared" si="34"/>
        <v>117502980</v>
      </c>
      <c r="I267" s="9" t="str">
        <f t="shared" si="35"/>
        <v>&gt;₹500</v>
      </c>
      <c r="J267" s="9">
        <v>0.24</v>
      </c>
      <c r="K267" s="10" t="str">
        <f t="shared" si="36"/>
        <v>&lt;50%</v>
      </c>
      <c r="L267" s="10" t="str">
        <f t="shared" si="37"/>
        <v>0-25%</v>
      </c>
      <c r="M267" s="10">
        <v>4.3</v>
      </c>
      <c r="N267" s="11">
        <v>4702</v>
      </c>
      <c r="O267" s="10">
        <f t="shared" si="38"/>
        <v>34.4</v>
      </c>
      <c r="P267" s="4" t="s">
        <v>92</v>
      </c>
      <c r="Q267" s="13">
        <f t="shared" si="39"/>
        <v>8</v>
      </c>
    </row>
    <row r="268" ht="15.75" spans="1:17">
      <c r="A268" s="4" t="s">
        <v>764</v>
      </c>
      <c r="B268" s="4" t="s">
        <v>765</v>
      </c>
      <c r="C268" s="4" t="str">
        <f t="shared" si="32"/>
        <v>Lapster </v>
      </c>
      <c r="D268" s="4" t="s">
        <v>19</v>
      </c>
      <c r="E268" s="4" t="str">
        <f t="shared" si="33"/>
        <v>Computers&amp;Accessories</v>
      </c>
      <c r="F268" s="5">
        <v>199</v>
      </c>
      <c r="G268" s="5">
        <v>999</v>
      </c>
      <c r="H268" s="5">
        <f t="shared" si="34"/>
        <v>84915</v>
      </c>
      <c r="I268" s="9" t="str">
        <f t="shared" si="35"/>
        <v> &lt;₹200</v>
      </c>
      <c r="J268" s="9">
        <v>0.8</v>
      </c>
      <c r="K268" s="10" t="str">
        <f t="shared" si="36"/>
        <v>50% or more</v>
      </c>
      <c r="L268" s="10" t="str">
        <f t="shared" si="37"/>
        <v>76-100%</v>
      </c>
      <c r="M268" s="10">
        <v>4.2</v>
      </c>
      <c r="N268" s="11">
        <v>85</v>
      </c>
      <c r="O268" s="10">
        <f t="shared" si="38"/>
        <v>33.6</v>
      </c>
      <c r="P268" s="4" t="s">
        <v>766</v>
      </c>
      <c r="Q268" s="13">
        <f t="shared" si="39"/>
        <v>8</v>
      </c>
    </row>
    <row r="269" ht="15.75" spans="1:17">
      <c r="A269" s="4" t="s">
        <v>767</v>
      </c>
      <c r="B269" s="4" t="s">
        <v>768</v>
      </c>
      <c r="C269" s="4" t="str">
        <f t="shared" si="32"/>
        <v>AmazonBasics </v>
      </c>
      <c r="D269" s="4" t="s">
        <v>55</v>
      </c>
      <c r="E269" s="4" t="str">
        <f t="shared" si="33"/>
        <v>Electronics</v>
      </c>
      <c r="F269" s="5">
        <v>269</v>
      </c>
      <c r="G269" s="5">
        <v>650</v>
      </c>
      <c r="H269" s="5">
        <f t="shared" si="34"/>
        <v>23320050</v>
      </c>
      <c r="I269" s="9" t="str">
        <f t="shared" si="35"/>
        <v>₹200–₹500</v>
      </c>
      <c r="J269" s="9">
        <v>0.59</v>
      </c>
      <c r="K269" s="10" t="str">
        <f t="shared" si="36"/>
        <v>50% or more</v>
      </c>
      <c r="L269" s="10" t="str">
        <f t="shared" si="37"/>
        <v>51-75%</v>
      </c>
      <c r="M269" s="10">
        <v>4.4</v>
      </c>
      <c r="N269" s="11">
        <v>35877</v>
      </c>
      <c r="O269" s="10">
        <f t="shared" si="38"/>
        <v>35.2</v>
      </c>
      <c r="P269" s="4" t="s">
        <v>769</v>
      </c>
      <c r="Q269" s="13">
        <f t="shared" si="39"/>
        <v>8</v>
      </c>
    </row>
    <row r="270" ht="15.75" spans="1:17">
      <c r="A270" s="4" t="s">
        <v>770</v>
      </c>
      <c r="B270" s="4" t="s">
        <v>771</v>
      </c>
      <c r="C270" s="4" t="str">
        <f t="shared" si="32"/>
        <v>Cubetek </v>
      </c>
      <c r="D270" s="4" t="s">
        <v>772</v>
      </c>
      <c r="E270" s="4" t="str">
        <f t="shared" si="33"/>
        <v>Electronics</v>
      </c>
      <c r="F270" s="5">
        <v>1990</v>
      </c>
      <c r="G270" s="5">
        <v>3100</v>
      </c>
      <c r="H270" s="5">
        <f t="shared" si="34"/>
        <v>2780700</v>
      </c>
      <c r="I270" s="9" t="str">
        <f t="shared" si="35"/>
        <v>&gt;₹500</v>
      </c>
      <c r="J270" s="9">
        <v>0.36</v>
      </c>
      <c r="K270" s="10" t="str">
        <f t="shared" si="36"/>
        <v>&lt;50%</v>
      </c>
      <c r="L270" s="10" t="str">
        <f t="shared" si="37"/>
        <v>26-50%</v>
      </c>
      <c r="M270" s="10">
        <v>4</v>
      </c>
      <c r="N270" s="11">
        <v>897</v>
      </c>
      <c r="O270" s="10">
        <f t="shared" si="38"/>
        <v>32</v>
      </c>
      <c r="P270" s="4" t="s">
        <v>773</v>
      </c>
      <c r="Q270" s="13">
        <f t="shared" si="39"/>
        <v>8</v>
      </c>
    </row>
    <row r="271" ht="15.75" spans="1:17">
      <c r="A271" s="4" t="s">
        <v>774</v>
      </c>
      <c r="B271" s="4" t="s">
        <v>775</v>
      </c>
      <c r="C271" s="4" t="str">
        <f t="shared" si="32"/>
        <v>KRISONS </v>
      </c>
      <c r="D271" s="4" t="s">
        <v>776</v>
      </c>
      <c r="E271" s="4" t="str">
        <f t="shared" si="33"/>
        <v>Electronics</v>
      </c>
      <c r="F271" s="5">
        <v>2299</v>
      </c>
      <c r="G271" s="5">
        <v>3999</v>
      </c>
      <c r="H271" s="5">
        <f t="shared" si="34"/>
        <v>1127718</v>
      </c>
      <c r="I271" s="9" t="str">
        <f t="shared" si="35"/>
        <v>&gt;₹500</v>
      </c>
      <c r="J271" s="9">
        <v>0.43</v>
      </c>
      <c r="K271" s="10" t="str">
        <f t="shared" si="36"/>
        <v>&lt;50%</v>
      </c>
      <c r="L271" s="10" t="str">
        <f t="shared" si="37"/>
        <v>26-50%</v>
      </c>
      <c r="M271" s="10">
        <v>3.8</v>
      </c>
      <c r="N271" s="11">
        <v>282</v>
      </c>
      <c r="O271" s="10">
        <f t="shared" si="38"/>
        <v>30.4</v>
      </c>
      <c r="P271" s="4" t="s">
        <v>777</v>
      </c>
      <c r="Q271" s="13">
        <f t="shared" si="39"/>
        <v>8</v>
      </c>
    </row>
    <row r="272" ht="15.75" spans="1:17">
      <c r="A272" s="4" t="s">
        <v>778</v>
      </c>
      <c r="B272" s="4" t="s">
        <v>779</v>
      </c>
      <c r="C272" s="4" t="str">
        <f t="shared" si="32"/>
        <v>Acer </v>
      </c>
      <c r="D272" s="4" t="s">
        <v>68</v>
      </c>
      <c r="E272" s="4" t="str">
        <f t="shared" si="33"/>
        <v>Electronics</v>
      </c>
      <c r="F272" s="5">
        <v>35999</v>
      </c>
      <c r="G272" s="5">
        <v>49990</v>
      </c>
      <c r="H272" s="5">
        <f t="shared" si="34"/>
        <v>80533890</v>
      </c>
      <c r="I272" s="9" t="str">
        <f t="shared" si="35"/>
        <v>&gt;₹500</v>
      </c>
      <c r="J272" s="9">
        <v>0.28</v>
      </c>
      <c r="K272" s="10" t="str">
        <f t="shared" si="36"/>
        <v>&lt;50%</v>
      </c>
      <c r="L272" s="10" t="str">
        <f t="shared" si="37"/>
        <v>26-50%</v>
      </c>
      <c r="M272" s="10">
        <v>4.3</v>
      </c>
      <c r="N272" s="11">
        <v>1611</v>
      </c>
      <c r="O272" s="10">
        <f t="shared" si="38"/>
        <v>34.4</v>
      </c>
      <c r="P272" s="4" t="s">
        <v>495</v>
      </c>
      <c r="Q272" s="13">
        <f t="shared" si="39"/>
        <v>8</v>
      </c>
    </row>
    <row r="273" ht="15.75" spans="1:17">
      <c r="A273" s="4" t="s">
        <v>780</v>
      </c>
      <c r="B273" s="4" t="s">
        <v>781</v>
      </c>
      <c r="C273" s="4" t="str">
        <f t="shared" si="32"/>
        <v>Dealfreez </v>
      </c>
      <c r="D273" s="4" t="s">
        <v>160</v>
      </c>
      <c r="E273" s="4" t="str">
        <f t="shared" si="33"/>
        <v>Electronics</v>
      </c>
      <c r="F273" s="5">
        <v>349</v>
      </c>
      <c r="G273" s="5">
        <v>999</v>
      </c>
      <c r="H273" s="5">
        <f t="shared" si="34"/>
        <v>512487</v>
      </c>
      <c r="I273" s="9" t="str">
        <f t="shared" si="35"/>
        <v>₹200–₹500</v>
      </c>
      <c r="J273" s="9">
        <v>0.65</v>
      </c>
      <c r="K273" s="10" t="str">
        <f t="shared" si="36"/>
        <v>50% or more</v>
      </c>
      <c r="L273" s="10" t="str">
        <f t="shared" si="37"/>
        <v>51-75%</v>
      </c>
      <c r="M273" s="10">
        <v>4.2</v>
      </c>
      <c r="N273" s="11">
        <v>513</v>
      </c>
      <c r="O273" s="10">
        <f t="shared" si="38"/>
        <v>33.6</v>
      </c>
      <c r="P273" s="4" t="s">
        <v>782</v>
      </c>
      <c r="Q273" s="13">
        <f t="shared" si="39"/>
        <v>8</v>
      </c>
    </row>
    <row r="274" ht="15.75" spans="1:17">
      <c r="A274" s="4" t="s">
        <v>783</v>
      </c>
      <c r="B274" s="4" t="s">
        <v>784</v>
      </c>
      <c r="C274" s="4" t="str">
        <f t="shared" si="32"/>
        <v>Wayona </v>
      </c>
      <c r="D274" s="4" t="s">
        <v>19</v>
      </c>
      <c r="E274" s="4" t="str">
        <f t="shared" si="33"/>
        <v>Computers&amp;Accessories</v>
      </c>
      <c r="F274" s="5">
        <v>719</v>
      </c>
      <c r="G274" s="5">
        <v>1499</v>
      </c>
      <c r="H274" s="5">
        <f t="shared" si="34"/>
        <v>1566455</v>
      </c>
      <c r="I274" s="9" t="str">
        <f t="shared" si="35"/>
        <v>&gt;₹500</v>
      </c>
      <c r="J274" s="9">
        <v>0.52</v>
      </c>
      <c r="K274" s="10" t="str">
        <f t="shared" si="36"/>
        <v>50% or more</v>
      </c>
      <c r="L274" s="10" t="str">
        <f t="shared" si="37"/>
        <v>51-75%</v>
      </c>
      <c r="M274" s="10">
        <v>4.1</v>
      </c>
      <c r="N274" s="11">
        <v>1045</v>
      </c>
      <c r="O274" s="10">
        <f t="shared" si="38"/>
        <v>32.8</v>
      </c>
      <c r="P274" s="4" t="s">
        <v>303</v>
      </c>
      <c r="Q274" s="13">
        <f t="shared" si="39"/>
        <v>8</v>
      </c>
    </row>
    <row r="275" ht="15.75" spans="1:17">
      <c r="A275" s="4" t="s">
        <v>785</v>
      </c>
      <c r="B275" s="4" t="s">
        <v>786</v>
      </c>
      <c r="C275" s="4" t="str">
        <f t="shared" si="32"/>
        <v>VW </v>
      </c>
      <c r="D275" s="4" t="s">
        <v>68</v>
      </c>
      <c r="E275" s="4" t="str">
        <f t="shared" si="33"/>
        <v>Electronics</v>
      </c>
      <c r="F275" s="5">
        <v>8999</v>
      </c>
      <c r="G275" s="5">
        <v>18999</v>
      </c>
      <c r="H275" s="5">
        <f t="shared" si="34"/>
        <v>120586653</v>
      </c>
      <c r="I275" s="9" t="str">
        <f t="shared" si="35"/>
        <v>&gt;₹500</v>
      </c>
      <c r="J275" s="9">
        <v>0.53</v>
      </c>
      <c r="K275" s="10" t="str">
        <f t="shared" si="36"/>
        <v>50% or more</v>
      </c>
      <c r="L275" s="10" t="str">
        <f t="shared" si="37"/>
        <v>51-75%</v>
      </c>
      <c r="M275" s="10">
        <v>4</v>
      </c>
      <c r="N275" s="11">
        <v>6347</v>
      </c>
      <c r="O275" s="10">
        <f t="shared" si="38"/>
        <v>32</v>
      </c>
      <c r="P275" s="4" t="s">
        <v>787</v>
      </c>
      <c r="Q275" s="13">
        <f t="shared" si="39"/>
        <v>8</v>
      </c>
    </row>
    <row r="276" ht="15.75" spans="1:17">
      <c r="A276" s="4" t="s">
        <v>788</v>
      </c>
      <c r="B276" s="4" t="s">
        <v>789</v>
      </c>
      <c r="C276" s="4" t="str">
        <f t="shared" si="32"/>
        <v>Airtel </v>
      </c>
      <c r="D276" s="4" t="s">
        <v>649</v>
      </c>
      <c r="E276" s="4" t="str">
        <f t="shared" si="33"/>
        <v>Electronics</v>
      </c>
      <c r="F276" s="5">
        <v>917</v>
      </c>
      <c r="G276" s="5">
        <v>2299</v>
      </c>
      <c r="H276" s="5">
        <f t="shared" si="34"/>
        <v>7586700</v>
      </c>
      <c r="I276" s="9" t="str">
        <f t="shared" si="35"/>
        <v>&gt;₹500</v>
      </c>
      <c r="J276" s="9">
        <v>0.6</v>
      </c>
      <c r="K276" s="10" t="str">
        <f t="shared" si="36"/>
        <v>50% or more</v>
      </c>
      <c r="L276" s="10" t="str">
        <f t="shared" si="37"/>
        <v>51-75%</v>
      </c>
      <c r="M276" s="10">
        <v>4.2</v>
      </c>
      <c r="N276" s="11">
        <v>3300</v>
      </c>
      <c r="O276" s="10">
        <f t="shared" si="38"/>
        <v>33.6</v>
      </c>
      <c r="P276" s="4" t="s">
        <v>790</v>
      </c>
      <c r="Q276" s="13">
        <f t="shared" si="39"/>
        <v>8</v>
      </c>
    </row>
    <row r="277" ht="15.75" spans="1:17">
      <c r="A277" s="4" t="s">
        <v>791</v>
      </c>
      <c r="B277" s="4" t="s">
        <v>792</v>
      </c>
      <c r="C277" s="4" t="str">
        <f t="shared" si="32"/>
        <v>LOHAYA </v>
      </c>
      <c r="D277" s="4" t="s">
        <v>160</v>
      </c>
      <c r="E277" s="4" t="str">
        <f t="shared" si="33"/>
        <v>Electronics</v>
      </c>
      <c r="F277" s="5">
        <v>399</v>
      </c>
      <c r="G277" s="5">
        <v>999</v>
      </c>
      <c r="H277" s="5">
        <f t="shared" si="34"/>
        <v>22977</v>
      </c>
      <c r="I277" s="9" t="str">
        <f t="shared" si="35"/>
        <v>₹200–₹500</v>
      </c>
      <c r="J277" s="9">
        <v>0.6</v>
      </c>
      <c r="K277" s="10" t="str">
        <f t="shared" si="36"/>
        <v>50% or more</v>
      </c>
      <c r="L277" s="10" t="str">
        <f t="shared" si="37"/>
        <v>51-75%</v>
      </c>
      <c r="M277" s="10">
        <v>3.3</v>
      </c>
      <c r="N277" s="11">
        <v>23</v>
      </c>
      <c r="O277" s="10">
        <f t="shared" si="38"/>
        <v>16.5</v>
      </c>
      <c r="P277" s="4" t="s">
        <v>793</v>
      </c>
      <c r="Q277" s="13">
        <f t="shared" si="39"/>
        <v>5</v>
      </c>
    </row>
    <row r="278" ht="15.75" spans="1:17">
      <c r="A278" s="4" t="s">
        <v>794</v>
      </c>
      <c r="B278" s="4" t="s">
        <v>795</v>
      </c>
      <c r="C278" s="4" t="str">
        <f t="shared" si="32"/>
        <v>Samsung </v>
      </c>
      <c r="D278" s="4" t="s">
        <v>68</v>
      </c>
      <c r="E278" s="4" t="str">
        <f t="shared" si="33"/>
        <v>Electronics</v>
      </c>
      <c r="F278" s="5">
        <v>45999</v>
      </c>
      <c r="G278" s="5">
        <v>69900</v>
      </c>
      <c r="H278" s="5">
        <f t="shared" si="34"/>
        <v>496919100</v>
      </c>
      <c r="I278" s="9" t="str">
        <f t="shared" si="35"/>
        <v>&gt;₹500</v>
      </c>
      <c r="J278" s="9">
        <v>0.34</v>
      </c>
      <c r="K278" s="10" t="str">
        <f t="shared" si="36"/>
        <v>&lt;50%</v>
      </c>
      <c r="L278" s="10" t="str">
        <f t="shared" si="37"/>
        <v>26-50%</v>
      </c>
      <c r="M278" s="10">
        <v>4.3</v>
      </c>
      <c r="N278" s="11">
        <v>7109</v>
      </c>
      <c r="O278" s="10">
        <f t="shared" si="38"/>
        <v>34.4</v>
      </c>
      <c r="P278" s="4" t="s">
        <v>198</v>
      </c>
      <c r="Q278" s="13">
        <f t="shared" si="39"/>
        <v>8</v>
      </c>
    </row>
    <row r="279" ht="15.75" spans="1:17">
      <c r="A279" s="4" t="s">
        <v>796</v>
      </c>
      <c r="B279" s="4" t="s">
        <v>797</v>
      </c>
      <c r="C279" s="4" t="str">
        <f t="shared" si="32"/>
        <v>Amazon </v>
      </c>
      <c r="D279" s="4" t="s">
        <v>19</v>
      </c>
      <c r="E279" s="4" t="str">
        <f t="shared" si="33"/>
        <v>Computers&amp;Accessories</v>
      </c>
      <c r="F279" s="5">
        <v>119</v>
      </c>
      <c r="G279" s="5">
        <v>299</v>
      </c>
      <c r="H279" s="5">
        <f t="shared" si="34"/>
        <v>15249</v>
      </c>
      <c r="I279" s="9" t="str">
        <f t="shared" si="35"/>
        <v> &lt;₹200</v>
      </c>
      <c r="J279" s="9">
        <v>0.6</v>
      </c>
      <c r="K279" s="10" t="str">
        <f t="shared" si="36"/>
        <v>50% or more</v>
      </c>
      <c r="L279" s="10" t="str">
        <f t="shared" si="37"/>
        <v>51-75%</v>
      </c>
      <c r="M279" s="10">
        <v>3.8</v>
      </c>
      <c r="N279" s="11">
        <v>51</v>
      </c>
      <c r="O279" s="10">
        <f t="shared" si="38"/>
        <v>30.4</v>
      </c>
      <c r="P279" s="4" t="s">
        <v>798</v>
      </c>
      <c r="Q279" s="13">
        <f t="shared" si="39"/>
        <v>8</v>
      </c>
    </row>
    <row r="280" ht="15.75" spans="1:17">
      <c r="A280" s="4" t="s">
        <v>799</v>
      </c>
      <c r="B280" s="4" t="s">
        <v>800</v>
      </c>
      <c r="C280" s="4" t="str">
        <f t="shared" si="32"/>
        <v>Mi </v>
      </c>
      <c r="D280" s="4" t="s">
        <v>68</v>
      </c>
      <c r="E280" s="4" t="str">
        <f t="shared" si="33"/>
        <v>Electronics</v>
      </c>
      <c r="F280" s="5">
        <v>21999</v>
      </c>
      <c r="G280" s="5">
        <v>29999</v>
      </c>
      <c r="H280" s="5">
        <f t="shared" si="34"/>
        <v>985167160</v>
      </c>
      <c r="I280" s="9" t="str">
        <f t="shared" si="35"/>
        <v>&gt;₹500</v>
      </c>
      <c r="J280" s="9">
        <v>0.27</v>
      </c>
      <c r="K280" s="10" t="str">
        <f t="shared" si="36"/>
        <v>&lt;50%</v>
      </c>
      <c r="L280" s="10" t="str">
        <f t="shared" si="37"/>
        <v>26-50%</v>
      </c>
      <c r="M280" s="10">
        <v>4.2</v>
      </c>
      <c r="N280" s="11">
        <v>32840</v>
      </c>
      <c r="O280" s="10">
        <f t="shared" si="38"/>
        <v>33.6</v>
      </c>
      <c r="P280" s="4" t="s">
        <v>69</v>
      </c>
      <c r="Q280" s="13">
        <f t="shared" si="39"/>
        <v>8</v>
      </c>
    </row>
    <row r="281" ht="15.75" spans="1:17">
      <c r="A281" s="4" t="s">
        <v>801</v>
      </c>
      <c r="B281" s="4" t="s">
        <v>802</v>
      </c>
      <c r="C281" s="4" t="str">
        <f t="shared" si="32"/>
        <v>Astigo </v>
      </c>
      <c r="D281" s="4" t="s">
        <v>160</v>
      </c>
      <c r="E281" s="4" t="str">
        <f t="shared" si="33"/>
        <v>Electronics</v>
      </c>
      <c r="F281" s="5">
        <v>299</v>
      </c>
      <c r="G281" s="5">
        <v>599</v>
      </c>
      <c r="H281" s="5">
        <f t="shared" si="34"/>
        <v>424092</v>
      </c>
      <c r="I281" s="9" t="str">
        <f t="shared" si="35"/>
        <v>₹200–₹500</v>
      </c>
      <c r="J281" s="9">
        <v>0.5</v>
      </c>
      <c r="K281" s="10" t="str">
        <f t="shared" si="36"/>
        <v>50% or more</v>
      </c>
      <c r="L281" s="10" t="str">
        <f t="shared" si="37"/>
        <v>26-50%</v>
      </c>
      <c r="M281" s="10">
        <v>3.7</v>
      </c>
      <c r="N281" s="11">
        <v>708</v>
      </c>
      <c r="O281" s="10">
        <f t="shared" si="38"/>
        <v>29.6</v>
      </c>
      <c r="P281" s="4" t="s">
        <v>803</v>
      </c>
      <c r="Q281" s="13">
        <f t="shared" si="39"/>
        <v>8</v>
      </c>
    </row>
    <row r="282" ht="15.75" spans="1:17">
      <c r="A282" s="4" t="s">
        <v>804</v>
      </c>
      <c r="B282" s="4" t="s">
        <v>805</v>
      </c>
      <c r="C282" s="4" t="str">
        <f t="shared" si="32"/>
        <v>Toshiba </v>
      </c>
      <c r="D282" s="4" t="s">
        <v>68</v>
      </c>
      <c r="E282" s="4" t="str">
        <f t="shared" si="33"/>
        <v>Electronics</v>
      </c>
      <c r="F282" s="5">
        <v>21990</v>
      </c>
      <c r="G282" s="5">
        <v>34990</v>
      </c>
      <c r="H282" s="5">
        <f t="shared" si="34"/>
        <v>57978430</v>
      </c>
      <c r="I282" s="9" t="str">
        <f t="shared" si="35"/>
        <v>&gt;₹500</v>
      </c>
      <c r="J282" s="9">
        <v>0.37</v>
      </c>
      <c r="K282" s="10" t="str">
        <f t="shared" si="36"/>
        <v>&lt;50%</v>
      </c>
      <c r="L282" s="10" t="str">
        <f t="shared" si="37"/>
        <v>26-50%</v>
      </c>
      <c r="M282" s="10">
        <v>4.3</v>
      </c>
      <c r="N282" s="11">
        <v>1657</v>
      </c>
      <c r="O282" s="10">
        <f t="shared" si="38"/>
        <v>34.4</v>
      </c>
      <c r="P282" s="4" t="s">
        <v>806</v>
      </c>
      <c r="Q282" s="13">
        <f t="shared" si="39"/>
        <v>8</v>
      </c>
    </row>
    <row r="283" ht="15.75" spans="1:17">
      <c r="A283" s="4" t="s">
        <v>807</v>
      </c>
      <c r="B283" s="4" t="s">
        <v>808</v>
      </c>
      <c r="C283" s="4" t="str">
        <f t="shared" si="32"/>
        <v>Lenovo </v>
      </c>
      <c r="D283" s="4" t="s">
        <v>19</v>
      </c>
      <c r="E283" s="4" t="str">
        <f t="shared" si="33"/>
        <v>Computers&amp;Accessories</v>
      </c>
      <c r="F283" s="5">
        <v>417.44</v>
      </c>
      <c r="G283" s="5">
        <v>670</v>
      </c>
      <c r="H283" s="5">
        <f t="shared" si="34"/>
        <v>350410</v>
      </c>
      <c r="I283" s="9" t="str">
        <f t="shared" si="35"/>
        <v>₹200–₹500</v>
      </c>
      <c r="J283" s="9">
        <v>0.38</v>
      </c>
      <c r="K283" s="10" t="str">
        <f t="shared" si="36"/>
        <v>&lt;50%</v>
      </c>
      <c r="L283" s="10" t="str">
        <f t="shared" si="37"/>
        <v>26-50%</v>
      </c>
      <c r="M283" s="10">
        <v>3.9</v>
      </c>
      <c r="N283" s="11">
        <v>523</v>
      </c>
      <c r="O283" s="10">
        <f t="shared" si="38"/>
        <v>31.2</v>
      </c>
      <c r="P283" s="4" t="s">
        <v>809</v>
      </c>
      <c r="Q283" s="13">
        <f t="shared" si="39"/>
        <v>8</v>
      </c>
    </row>
    <row r="284" ht="15.75" spans="1:17">
      <c r="A284" s="4" t="s">
        <v>810</v>
      </c>
      <c r="B284" s="4" t="s">
        <v>811</v>
      </c>
      <c r="C284" s="4" t="str">
        <f t="shared" si="32"/>
        <v>LG </v>
      </c>
      <c r="D284" s="4" t="s">
        <v>68</v>
      </c>
      <c r="E284" s="4" t="str">
        <f t="shared" si="33"/>
        <v>Electronics</v>
      </c>
      <c r="F284" s="5">
        <v>47990</v>
      </c>
      <c r="G284" s="5">
        <v>79990</v>
      </c>
      <c r="H284" s="5">
        <f t="shared" si="34"/>
        <v>110066240</v>
      </c>
      <c r="I284" s="9" t="str">
        <f t="shared" si="35"/>
        <v>&gt;₹500</v>
      </c>
      <c r="J284" s="9">
        <v>0.4</v>
      </c>
      <c r="K284" s="10" t="str">
        <f t="shared" si="36"/>
        <v>&lt;50%</v>
      </c>
      <c r="L284" s="10" t="str">
        <f t="shared" si="37"/>
        <v>26-50%</v>
      </c>
      <c r="M284" s="10">
        <v>4.3</v>
      </c>
      <c r="N284" s="11">
        <v>1376</v>
      </c>
      <c r="O284" s="10">
        <f t="shared" si="38"/>
        <v>34.4</v>
      </c>
      <c r="P284" s="4" t="s">
        <v>404</v>
      </c>
      <c r="Q284" s="13">
        <f t="shared" si="39"/>
        <v>8</v>
      </c>
    </row>
    <row r="285" ht="15.75" spans="1:17">
      <c r="A285" s="4" t="s">
        <v>812</v>
      </c>
      <c r="B285" s="4" t="s">
        <v>813</v>
      </c>
      <c r="C285" s="4" t="str">
        <f t="shared" si="32"/>
        <v>Tata </v>
      </c>
      <c r="D285" s="4" t="s">
        <v>160</v>
      </c>
      <c r="E285" s="4" t="str">
        <f t="shared" si="33"/>
        <v>Electronics</v>
      </c>
      <c r="F285" s="5">
        <v>215</v>
      </c>
      <c r="G285" s="5">
        <v>499</v>
      </c>
      <c r="H285" s="5">
        <f t="shared" si="34"/>
        <v>60379</v>
      </c>
      <c r="I285" s="9" t="str">
        <f t="shared" si="35"/>
        <v>₹200–₹500</v>
      </c>
      <c r="J285" s="9">
        <v>0.57</v>
      </c>
      <c r="K285" s="10" t="str">
        <f t="shared" si="36"/>
        <v>50% or more</v>
      </c>
      <c r="L285" s="10" t="str">
        <f t="shared" si="37"/>
        <v>51-75%</v>
      </c>
      <c r="M285" s="10">
        <v>3.5</v>
      </c>
      <c r="N285" s="11">
        <v>121</v>
      </c>
      <c r="O285" s="10">
        <f t="shared" si="38"/>
        <v>28</v>
      </c>
      <c r="P285" s="4" t="s">
        <v>814</v>
      </c>
      <c r="Q285" s="13">
        <f t="shared" si="39"/>
        <v>8</v>
      </c>
    </row>
    <row r="286" ht="15.75" spans="1:17">
      <c r="A286" s="4" t="s">
        <v>815</v>
      </c>
      <c r="B286" s="4" t="s">
        <v>816</v>
      </c>
      <c r="C286" s="4" t="str">
        <f t="shared" si="32"/>
        <v>pTron </v>
      </c>
      <c r="D286" s="4" t="s">
        <v>19</v>
      </c>
      <c r="E286" s="4" t="str">
        <f t="shared" si="33"/>
        <v>Computers&amp;Accessories</v>
      </c>
      <c r="F286" s="5">
        <v>99</v>
      </c>
      <c r="G286" s="5">
        <v>800</v>
      </c>
      <c r="H286" s="5">
        <f t="shared" si="34"/>
        <v>860000</v>
      </c>
      <c r="I286" s="9" t="str">
        <f t="shared" si="35"/>
        <v> &lt;₹200</v>
      </c>
      <c r="J286" s="9">
        <v>0.88</v>
      </c>
      <c r="K286" s="10" t="str">
        <f t="shared" si="36"/>
        <v>50% or more</v>
      </c>
      <c r="L286" s="10" t="str">
        <f t="shared" si="37"/>
        <v>76-100%</v>
      </c>
      <c r="M286" s="10">
        <v>3.9</v>
      </c>
      <c r="N286" s="11">
        <v>1075</v>
      </c>
      <c r="O286" s="10">
        <f t="shared" si="38"/>
        <v>31.2</v>
      </c>
      <c r="P286" s="4" t="s">
        <v>122</v>
      </c>
      <c r="Q286" s="13">
        <f t="shared" si="39"/>
        <v>8</v>
      </c>
    </row>
    <row r="287" ht="15.75" spans="1:17">
      <c r="A287" s="4" t="s">
        <v>817</v>
      </c>
      <c r="B287" s="4" t="s">
        <v>818</v>
      </c>
      <c r="C287" s="4" t="str">
        <f t="shared" si="32"/>
        <v>VU </v>
      </c>
      <c r="D287" s="4" t="s">
        <v>68</v>
      </c>
      <c r="E287" s="4" t="str">
        <f t="shared" si="33"/>
        <v>Electronics</v>
      </c>
      <c r="F287" s="5">
        <v>18999</v>
      </c>
      <c r="G287" s="5">
        <v>35000</v>
      </c>
      <c r="H287" s="5">
        <f t="shared" si="34"/>
        <v>35035000</v>
      </c>
      <c r="I287" s="9" t="str">
        <f t="shared" si="35"/>
        <v>&gt;₹500</v>
      </c>
      <c r="J287" s="9">
        <v>0.46</v>
      </c>
      <c r="K287" s="10" t="str">
        <f t="shared" si="36"/>
        <v>&lt;50%</v>
      </c>
      <c r="L287" s="10" t="str">
        <f t="shared" si="37"/>
        <v>26-50%</v>
      </c>
      <c r="M287" s="10">
        <v>4</v>
      </c>
      <c r="N287" s="11">
        <v>1001</v>
      </c>
      <c r="O287" s="10">
        <f t="shared" si="38"/>
        <v>32</v>
      </c>
      <c r="P287" s="4" t="s">
        <v>819</v>
      </c>
      <c r="Q287" s="13">
        <f t="shared" si="39"/>
        <v>8</v>
      </c>
    </row>
    <row r="288" ht="15.75" spans="1:17">
      <c r="A288" s="4" t="s">
        <v>820</v>
      </c>
      <c r="B288" s="4" t="s">
        <v>821</v>
      </c>
      <c r="C288" s="4" t="str">
        <f t="shared" si="32"/>
        <v>Storite </v>
      </c>
      <c r="D288" s="4" t="s">
        <v>19</v>
      </c>
      <c r="E288" s="4" t="str">
        <f t="shared" si="33"/>
        <v>Computers&amp;Accessories</v>
      </c>
      <c r="F288" s="5">
        <v>249</v>
      </c>
      <c r="G288" s="5">
        <v>999</v>
      </c>
      <c r="H288" s="5">
        <f t="shared" si="34"/>
        <v>111888</v>
      </c>
      <c r="I288" s="9" t="str">
        <f t="shared" si="35"/>
        <v>₹200–₹500</v>
      </c>
      <c r="J288" s="9">
        <v>0.75</v>
      </c>
      <c r="K288" s="10" t="str">
        <f t="shared" si="36"/>
        <v>50% or more</v>
      </c>
      <c r="L288" s="10" t="str">
        <f t="shared" si="37"/>
        <v>51-75%</v>
      </c>
      <c r="M288" s="10">
        <v>4.3</v>
      </c>
      <c r="N288" s="11">
        <v>112</v>
      </c>
      <c r="O288" s="10">
        <f t="shared" si="38"/>
        <v>34.4</v>
      </c>
      <c r="P288" s="4" t="s">
        <v>822</v>
      </c>
      <c r="Q288" s="13">
        <f t="shared" si="39"/>
        <v>8</v>
      </c>
    </row>
    <row r="289" ht="15.75" spans="1:17">
      <c r="A289" s="4" t="s">
        <v>823</v>
      </c>
      <c r="B289" s="4" t="s">
        <v>824</v>
      </c>
      <c r="C289" s="4" t="str">
        <f t="shared" si="32"/>
        <v>Kodak </v>
      </c>
      <c r="D289" s="4" t="s">
        <v>175</v>
      </c>
      <c r="E289" s="4" t="str">
        <f t="shared" si="33"/>
        <v>Electronics</v>
      </c>
      <c r="F289" s="5">
        <v>7999</v>
      </c>
      <c r="G289" s="5">
        <v>15999</v>
      </c>
      <c r="H289" s="5">
        <f t="shared" si="34"/>
        <v>48348978</v>
      </c>
      <c r="I289" s="9" t="str">
        <f t="shared" si="35"/>
        <v>&gt;₹500</v>
      </c>
      <c r="J289" s="9">
        <v>0.5</v>
      </c>
      <c r="K289" s="10" t="str">
        <f t="shared" si="36"/>
        <v>50% or more</v>
      </c>
      <c r="L289" s="10" t="str">
        <f t="shared" si="37"/>
        <v>26-50%</v>
      </c>
      <c r="M289" s="10">
        <v>3.8</v>
      </c>
      <c r="N289" s="11">
        <v>3022</v>
      </c>
      <c r="O289" s="10">
        <f t="shared" si="38"/>
        <v>30.4</v>
      </c>
      <c r="P289" s="4" t="s">
        <v>825</v>
      </c>
      <c r="Q289" s="13">
        <f t="shared" si="39"/>
        <v>8</v>
      </c>
    </row>
    <row r="290" ht="15.75" spans="1:17">
      <c r="A290" s="4" t="s">
        <v>826</v>
      </c>
      <c r="B290" s="4" t="s">
        <v>827</v>
      </c>
      <c r="C290" s="4" t="str">
        <f t="shared" si="32"/>
        <v>AmazonBasics </v>
      </c>
      <c r="D290" s="4" t="s">
        <v>19</v>
      </c>
      <c r="E290" s="4" t="str">
        <f t="shared" si="33"/>
        <v>Computers&amp;Accessories</v>
      </c>
      <c r="F290" s="5">
        <v>649</v>
      </c>
      <c r="G290" s="5">
        <v>1600</v>
      </c>
      <c r="H290" s="5">
        <f t="shared" si="34"/>
        <v>8721600</v>
      </c>
      <c r="I290" s="9" t="str">
        <f t="shared" si="35"/>
        <v>&gt;₹500</v>
      </c>
      <c r="J290" s="9">
        <v>0.59</v>
      </c>
      <c r="K290" s="10" t="str">
        <f t="shared" si="36"/>
        <v>50% or more</v>
      </c>
      <c r="L290" s="10" t="str">
        <f t="shared" si="37"/>
        <v>51-75%</v>
      </c>
      <c r="M290" s="10">
        <v>4.3</v>
      </c>
      <c r="N290" s="11">
        <v>5451</v>
      </c>
      <c r="O290" s="10">
        <f t="shared" si="38"/>
        <v>34.4</v>
      </c>
      <c r="P290" s="4" t="s">
        <v>537</v>
      </c>
      <c r="Q290" s="13">
        <f t="shared" si="39"/>
        <v>8</v>
      </c>
    </row>
    <row r="291" ht="15.75" spans="1:17">
      <c r="A291" s="4" t="s">
        <v>828</v>
      </c>
      <c r="B291" s="4" t="s">
        <v>250</v>
      </c>
      <c r="C291" s="4" t="str">
        <f t="shared" si="32"/>
        <v>Firestick </v>
      </c>
      <c r="D291" s="4" t="s">
        <v>160</v>
      </c>
      <c r="E291" s="4" t="str">
        <f t="shared" si="33"/>
        <v>Electronics</v>
      </c>
      <c r="F291" s="5">
        <v>1289</v>
      </c>
      <c r="G291" s="5">
        <v>2499</v>
      </c>
      <c r="H291" s="5">
        <f t="shared" si="34"/>
        <v>182427</v>
      </c>
      <c r="I291" s="9" t="str">
        <f t="shared" si="35"/>
        <v>&gt;₹500</v>
      </c>
      <c r="J291" s="9">
        <v>0.48</v>
      </c>
      <c r="K291" s="10" t="str">
        <f t="shared" si="36"/>
        <v>&lt;50%</v>
      </c>
      <c r="L291" s="10" t="str">
        <f t="shared" si="37"/>
        <v>26-50%</v>
      </c>
      <c r="M291" s="10">
        <v>3.3</v>
      </c>
      <c r="N291" s="11">
        <v>73</v>
      </c>
      <c r="O291" s="10">
        <f t="shared" si="38"/>
        <v>26.4</v>
      </c>
      <c r="P291" s="4" t="s">
        <v>829</v>
      </c>
      <c r="Q291" s="13">
        <f t="shared" si="39"/>
        <v>8</v>
      </c>
    </row>
    <row r="292" ht="15.75" spans="1:17">
      <c r="A292" s="4" t="s">
        <v>830</v>
      </c>
      <c r="B292" s="4" t="s">
        <v>831</v>
      </c>
      <c r="C292" s="4" t="str">
        <f t="shared" si="32"/>
        <v>AmazonBasics </v>
      </c>
      <c r="D292" s="4" t="s">
        <v>55</v>
      </c>
      <c r="E292" s="4" t="str">
        <f t="shared" si="33"/>
        <v>Electronics</v>
      </c>
      <c r="F292" s="5">
        <v>609</v>
      </c>
      <c r="G292" s="5">
        <v>1500</v>
      </c>
      <c r="H292" s="5">
        <f t="shared" si="34"/>
        <v>1543500</v>
      </c>
      <c r="I292" s="9" t="str">
        <f t="shared" si="35"/>
        <v>&gt;₹500</v>
      </c>
      <c r="J292" s="9">
        <v>0.59</v>
      </c>
      <c r="K292" s="10" t="str">
        <f t="shared" si="36"/>
        <v>50% or more</v>
      </c>
      <c r="L292" s="10" t="str">
        <f t="shared" si="37"/>
        <v>51-75%</v>
      </c>
      <c r="M292" s="10">
        <v>4.5</v>
      </c>
      <c r="N292" s="11">
        <v>1029</v>
      </c>
      <c r="O292" s="10">
        <f t="shared" si="38"/>
        <v>36</v>
      </c>
      <c r="P292" s="4" t="s">
        <v>832</v>
      </c>
      <c r="Q292" s="13">
        <f t="shared" si="39"/>
        <v>8</v>
      </c>
    </row>
    <row r="293" ht="15.75" spans="1:17">
      <c r="A293" s="4" t="s">
        <v>833</v>
      </c>
      <c r="B293" s="4" t="s">
        <v>834</v>
      </c>
      <c r="C293" s="4" t="str">
        <f t="shared" si="32"/>
        <v>Hisense </v>
      </c>
      <c r="D293" s="4" t="s">
        <v>68</v>
      </c>
      <c r="E293" s="4" t="str">
        <f t="shared" si="33"/>
        <v>Electronics</v>
      </c>
      <c r="F293" s="5">
        <v>32990</v>
      </c>
      <c r="G293" s="5">
        <v>54990</v>
      </c>
      <c r="H293" s="5">
        <f t="shared" si="34"/>
        <v>85509450</v>
      </c>
      <c r="I293" s="9" t="str">
        <f t="shared" si="35"/>
        <v>&gt;₹500</v>
      </c>
      <c r="J293" s="9">
        <v>0.4</v>
      </c>
      <c r="K293" s="10" t="str">
        <f t="shared" si="36"/>
        <v>&lt;50%</v>
      </c>
      <c r="L293" s="10" t="str">
        <f t="shared" si="37"/>
        <v>26-50%</v>
      </c>
      <c r="M293" s="10">
        <v>4.1</v>
      </c>
      <c r="N293" s="11">
        <v>1555</v>
      </c>
      <c r="O293" s="10">
        <f t="shared" si="38"/>
        <v>32.8</v>
      </c>
      <c r="P293" s="4" t="s">
        <v>835</v>
      </c>
      <c r="Q293" s="13">
        <f t="shared" si="39"/>
        <v>8</v>
      </c>
    </row>
    <row r="294" ht="15.75" spans="1:17">
      <c r="A294" s="4" t="s">
        <v>836</v>
      </c>
      <c r="B294" s="4" t="s">
        <v>837</v>
      </c>
      <c r="C294" s="4" t="str">
        <f t="shared" si="32"/>
        <v>Tuarso </v>
      </c>
      <c r="D294" s="4" t="s">
        <v>55</v>
      </c>
      <c r="E294" s="4" t="str">
        <f t="shared" si="33"/>
        <v>Electronics</v>
      </c>
      <c r="F294" s="5">
        <v>599</v>
      </c>
      <c r="G294" s="5">
        <v>1999</v>
      </c>
      <c r="H294" s="5">
        <f t="shared" si="34"/>
        <v>93953</v>
      </c>
      <c r="I294" s="9" t="str">
        <f t="shared" si="35"/>
        <v>&gt;₹500</v>
      </c>
      <c r="J294" s="9">
        <v>0.7</v>
      </c>
      <c r="K294" s="10" t="str">
        <f t="shared" si="36"/>
        <v>50% or more</v>
      </c>
      <c r="L294" s="10" t="str">
        <f t="shared" si="37"/>
        <v>51-75%</v>
      </c>
      <c r="M294" s="10">
        <v>4.2</v>
      </c>
      <c r="N294" s="11">
        <v>47</v>
      </c>
      <c r="O294" s="10">
        <f t="shared" si="38"/>
        <v>33.6</v>
      </c>
      <c r="P294" s="4" t="s">
        <v>838</v>
      </c>
      <c r="Q294" s="13">
        <f t="shared" si="39"/>
        <v>8</v>
      </c>
    </row>
    <row r="295" ht="15.75" spans="1:17">
      <c r="A295" s="4" t="s">
        <v>839</v>
      </c>
      <c r="B295" s="4" t="s">
        <v>840</v>
      </c>
      <c r="C295" s="4" t="str">
        <f t="shared" si="32"/>
        <v>AmazonBasics </v>
      </c>
      <c r="D295" s="4" t="s">
        <v>19</v>
      </c>
      <c r="E295" s="4" t="str">
        <f t="shared" si="33"/>
        <v>Computers&amp;Accessories</v>
      </c>
      <c r="F295" s="5">
        <v>349</v>
      </c>
      <c r="G295" s="5">
        <v>899</v>
      </c>
      <c r="H295" s="5">
        <f t="shared" si="34"/>
        <v>13391504</v>
      </c>
      <c r="I295" s="9" t="str">
        <f t="shared" si="35"/>
        <v>₹200–₹500</v>
      </c>
      <c r="J295" s="9">
        <v>0.61</v>
      </c>
      <c r="K295" s="10" t="str">
        <f t="shared" si="36"/>
        <v>50% or more</v>
      </c>
      <c r="L295" s="10" t="str">
        <f t="shared" si="37"/>
        <v>51-75%</v>
      </c>
      <c r="M295" s="10">
        <v>4.1</v>
      </c>
      <c r="N295" s="11">
        <v>14896</v>
      </c>
      <c r="O295" s="10">
        <f t="shared" si="38"/>
        <v>32.8</v>
      </c>
      <c r="P295" s="4" t="s">
        <v>841</v>
      </c>
      <c r="Q295" s="13">
        <f t="shared" si="39"/>
        <v>8</v>
      </c>
    </row>
    <row r="296" ht="15.75" spans="1:17">
      <c r="A296" s="4" t="s">
        <v>842</v>
      </c>
      <c r="B296" s="4" t="s">
        <v>843</v>
      </c>
      <c r="C296" s="4" t="str">
        <f t="shared" si="32"/>
        <v>Kodak </v>
      </c>
      <c r="D296" s="4" t="s">
        <v>68</v>
      </c>
      <c r="E296" s="4" t="str">
        <f t="shared" si="33"/>
        <v>Electronics</v>
      </c>
      <c r="F296" s="5">
        <v>29999</v>
      </c>
      <c r="G296" s="5">
        <v>50999</v>
      </c>
      <c r="H296" s="5">
        <f t="shared" si="34"/>
        <v>87310288</v>
      </c>
      <c r="I296" s="9" t="str">
        <f t="shared" si="35"/>
        <v>&gt;₹500</v>
      </c>
      <c r="J296" s="9">
        <v>0.41</v>
      </c>
      <c r="K296" s="10" t="str">
        <f t="shared" si="36"/>
        <v>&lt;50%</v>
      </c>
      <c r="L296" s="10" t="str">
        <f t="shared" si="37"/>
        <v>26-50%</v>
      </c>
      <c r="M296" s="10">
        <v>4.4</v>
      </c>
      <c r="N296" s="11">
        <v>1712</v>
      </c>
      <c r="O296" s="10">
        <f t="shared" si="38"/>
        <v>35.2</v>
      </c>
      <c r="P296" s="4" t="s">
        <v>844</v>
      </c>
      <c r="Q296" s="13">
        <f t="shared" si="39"/>
        <v>8</v>
      </c>
    </row>
    <row r="297" ht="15.75" spans="1:17">
      <c r="A297" s="4" t="s">
        <v>845</v>
      </c>
      <c r="B297" s="4" t="s">
        <v>705</v>
      </c>
      <c r="C297" s="4" t="str">
        <f t="shared" si="32"/>
        <v>Smashtronics¬Æ </v>
      </c>
      <c r="D297" s="4" t="s">
        <v>160</v>
      </c>
      <c r="E297" s="4" t="str">
        <f t="shared" si="33"/>
        <v>Electronics</v>
      </c>
      <c r="F297" s="5">
        <v>199</v>
      </c>
      <c r="G297" s="5">
        <v>399</v>
      </c>
      <c r="H297" s="5">
        <f t="shared" si="34"/>
        <v>532665</v>
      </c>
      <c r="I297" s="9" t="str">
        <f t="shared" si="35"/>
        <v> &lt;₹200</v>
      </c>
      <c r="J297" s="9">
        <v>0.5</v>
      </c>
      <c r="K297" s="10" t="str">
        <f t="shared" si="36"/>
        <v>50% or more</v>
      </c>
      <c r="L297" s="10" t="str">
        <f t="shared" si="37"/>
        <v>26-50%</v>
      </c>
      <c r="M297" s="10">
        <v>4.2</v>
      </c>
      <c r="N297" s="11">
        <v>1335</v>
      </c>
      <c r="O297" s="10">
        <f t="shared" si="38"/>
        <v>33.6</v>
      </c>
      <c r="P297" s="4" t="s">
        <v>706</v>
      </c>
      <c r="Q297" s="13">
        <f t="shared" si="39"/>
        <v>8</v>
      </c>
    </row>
    <row r="298" ht="15.75" spans="1:17">
      <c r="A298" s="4" t="s">
        <v>846</v>
      </c>
      <c r="B298" s="4" t="s">
        <v>847</v>
      </c>
      <c r="C298" s="4" t="str">
        <f t="shared" si="32"/>
        <v>7SEVEN¬Æ </v>
      </c>
      <c r="D298" s="4" t="s">
        <v>160</v>
      </c>
      <c r="E298" s="4" t="str">
        <f t="shared" si="33"/>
        <v>Electronics</v>
      </c>
      <c r="F298" s="5">
        <v>349</v>
      </c>
      <c r="G298" s="5">
        <v>699</v>
      </c>
      <c r="H298" s="5">
        <f t="shared" si="34"/>
        <v>149586</v>
      </c>
      <c r="I298" s="9" t="str">
        <f t="shared" si="35"/>
        <v>₹200–₹500</v>
      </c>
      <c r="J298" s="9">
        <v>0.5</v>
      </c>
      <c r="K298" s="10" t="str">
        <f t="shared" si="36"/>
        <v>50% or more</v>
      </c>
      <c r="L298" s="10" t="str">
        <f t="shared" si="37"/>
        <v>26-50%</v>
      </c>
      <c r="M298" s="10">
        <v>3.9</v>
      </c>
      <c r="N298" s="11">
        <v>214</v>
      </c>
      <c r="O298" s="10">
        <f t="shared" si="38"/>
        <v>31.2</v>
      </c>
      <c r="P298" s="4" t="s">
        <v>848</v>
      </c>
      <c r="Q298" s="13">
        <f t="shared" si="39"/>
        <v>8</v>
      </c>
    </row>
    <row r="299" ht="15.75" spans="1:17">
      <c r="A299" s="4" t="s">
        <v>849</v>
      </c>
      <c r="B299" s="4" t="s">
        <v>850</v>
      </c>
      <c r="C299" s="4" t="str">
        <f t="shared" si="32"/>
        <v>PROLEGEND¬Æ </v>
      </c>
      <c r="D299" s="4" t="s">
        <v>218</v>
      </c>
      <c r="E299" s="4" t="str">
        <f t="shared" si="33"/>
        <v>Electronics</v>
      </c>
      <c r="F299" s="5">
        <v>1850</v>
      </c>
      <c r="G299" s="5">
        <v>4500</v>
      </c>
      <c r="H299" s="5">
        <f t="shared" si="34"/>
        <v>828000</v>
      </c>
      <c r="I299" s="9" t="str">
        <f t="shared" si="35"/>
        <v>&gt;₹500</v>
      </c>
      <c r="J299" s="9">
        <v>0.59</v>
      </c>
      <c r="K299" s="10" t="str">
        <f t="shared" si="36"/>
        <v>50% or more</v>
      </c>
      <c r="L299" s="10" t="str">
        <f t="shared" si="37"/>
        <v>51-75%</v>
      </c>
      <c r="M299" s="10">
        <v>4</v>
      </c>
      <c r="N299" s="11">
        <v>184</v>
      </c>
      <c r="O299" s="10">
        <f t="shared" si="38"/>
        <v>32</v>
      </c>
      <c r="P299" s="4" t="s">
        <v>851</v>
      </c>
      <c r="Q299" s="13">
        <f t="shared" si="39"/>
        <v>8</v>
      </c>
    </row>
    <row r="300" ht="15.75" spans="1:17">
      <c r="A300" s="4" t="s">
        <v>852</v>
      </c>
      <c r="B300" s="4" t="s">
        <v>853</v>
      </c>
      <c r="C300" s="4" t="str">
        <f t="shared" si="32"/>
        <v>WANBO </v>
      </c>
      <c r="D300" s="4" t="s">
        <v>463</v>
      </c>
      <c r="E300" s="4" t="str">
        <f t="shared" si="33"/>
        <v>Electronics</v>
      </c>
      <c r="F300" s="5">
        <v>13990</v>
      </c>
      <c r="G300" s="5">
        <v>28900</v>
      </c>
      <c r="H300" s="5">
        <f t="shared" si="34"/>
        <v>202300</v>
      </c>
      <c r="I300" s="9" t="str">
        <f t="shared" si="35"/>
        <v>&gt;₹500</v>
      </c>
      <c r="J300" s="9">
        <v>0.52</v>
      </c>
      <c r="K300" s="10" t="str">
        <f t="shared" si="36"/>
        <v>50% or more</v>
      </c>
      <c r="L300" s="10" t="str">
        <f t="shared" si="37"/>
        <v>51-75%</v>
      </c>
      <c r="M300" s="10">
        <v>4.5</v>
      </c>
      <c r="N300" s="11">
        <v>7</v>
      </c>
      <c r="O300" s="10">
        <f t="shared" si="38"/>
        <v>18</v>
      </c>
      <c r="P300" s="4" t="s">
        <v>854</v>
      </c>
      <c r="Q300" s="13">
        <f t="shared" si="39"/>
        <v>4</v>
      </c>
    </row>
    <row r="301" ht="15.75" spans="1:17">
      <c r="A301" s="4" t="s">
        <v>855</v>
      </c>
      <c r="B301" s="4" t="s">
        <v>856</v>
      </c>
      <c r="C301" s="4" t="str">
        <f t="shared" si="32"/>
        <v>Lava </v>
      </c>
      <c r="D301" s="4" t="s">
        <v>19</v>
      </c>
      <c r="E301" s="4" t="str">
        <f t="shared" si="33"/>
        <v>Computers&amp;Accessories</v>
      </c>
      <c r="F301" s="5">
        <v>129</v>
      </c>
      <c r="G301" s="5">
        <v>449</v>
      </c>
      <c r="H301" s="5">
        <f t="shared" si="34"/>
        <v>18409</v>
      </c>
      <c r="I301" s="9" t="str">
        <f t="shared" si="35"/>
        <v> &lt;₹200</v>
      </c>
      <c r="J301" s="9">
        <v>0.71</v>
      </c>
      <c r="K301" s="10" t="str">
        <f t="shared" si="36"/>
        <v>50% or more</v>
      </c>
      <c r="L301" s="10" t="str">
        <f t="shared" si="37"/>
        <v>51-75%</v>
      </c>
      <c r="M301" s="10">
        <v>3.7</v>
      </c>
      <c r="N301" s="11">
        <v>41</v>
      </c>
      <c r="O301" s="10">
        <f t="shared" si="38"/>
        <v>29.6</v>
      </c>
      <c r="P301" s="4" t="s">
        <v>857</v>
      </c>
      <c r="Q301" s="13">
        <f t="shared" si="39"/>
        <v>8</v>
      </c>
    </row>
    <row r="302" ht="15.75" spans="1:17">
      <c r="A302" s="4" t="s">
        <v>858</v>
      </c>
      <c r="B302" s="4" t="s">
        <v>859</v>
      </c>
      <c r="C302" s="4" t="str">
        <f t="shared" si="32"/>
        <v>TIZUM </v>
      </c>
      <c r="D302" s="4" t="s">
        <v>55</v>
      </c>
      <c r="E302" s="4" t="str">
        <f t="shared" si="33"/>
        <v>Electronics</v>
      </c>
      <c r="F302" s="5">
        <v>379</v>
      </c>
      <c r="G302" s="5">
        <v>999</v>
      </c>
      <c r="H302" s="5">
        <f t="shared" si="34"/>
        <v>12140847</v>
      </c>
      <c r="I302" s="9" t="str">
        <f t="shared" si="35"/>
        <v>₹200–₹500</v>
      </c>
      <c r="J302" s="9">
        <v>0.62</v>
      </c>
      <c r="K302" s="10" t="str">
        <f t="shared" si="36"/>
        <v>50% or more</v>
      </c>
      <c r="L302" s="10" t="str">
        <f t="shared" si="37"/>
        <v>51-75%</v>
      </c>
      <c r="M302" s="10">
        <v>4.2</v>
      </c>
      <c r="N302" s="11">
        <v>12153</v>
      </c>
      <c r="O302" s="10">
        <f t="shared" si="38"/>
        <v>33.6</v>
      </c>
      <c r="P302" s="4" t="s">
        <v>95</v>
      </c>
      <c r="Q302" s="13">
        <f t="shared" si="39"/>
        <v>8</v>
      </c>
    </row>
    <row r="303" ht="15.75" spans="1:17">
      <c r="A303" s="4" t="s">
        <v>860</v>
      </c>
      <c r="B303" s="4" t="s">
        <v>861</v>
      </c>
      <c r="C303" s="4" t="str">
        <f t="shared" si="32"/>
        <v>Technotech </v>
      </c>
      <c r="D303" s="4" t="s">
        <v>55</v>
      </c>
      <c r="E303" s="4" t="str">
        <f t="shared" si="33"/>
        <v>Electronics</v>
      </c>
      <c r="F303" s="5">
        <v>185</v>
      </c>
      <c r="G303" s="5">
        <v>499</v>
      </c>
      <c r="H303" s="5">
        <f t="shared" si="34"/>
        <v>12475</v>
      </c>
      <c r="I303" s="9" t="str">
        <f t="shared" si="35"/>
        <v> &lt;₹200</v>
      </c>
      <c r="J303" s="9">
        <v>0.63</v>
      </c>
      <c r="K303" s="10" t="str">
        <f t="shared" si="36"/>
        <v>50% or more</v>
      </c>
      <c r="L303" s="10" t="str">
        <f t="shared" si="37"/>
        <v>51-75%</v>
      </c>
      <c r="M303" s="10">
        <v>4.2</v>
      </c>
      <c r="N303" s="11">
        <v>25</v>
      </c>
      <c r="O303" s="10">
        <f t="shared" si="38"/>
        <v>29.4</v>
      </c>
      <c r="P303" s="4" t="s">
        <v>862</v>
      </c>
      <c r="Q303" s="13">
        <f t="shared" si="39"/>
        <v>7</v>
      </c>
    </row>
    <row r="304" ht="15.75" spans="1:17">
      <c r="A304" s="4" t="s">
        <v>863</v>
      </c>
      <c r="B304" s="4" t="s">
        <v>864</v>
      </c>
      <c r="C304" s="4" t="str">
        <f t="shared" si="32"/>
        <v>NK </v>
      </c>
      <c r="D304" s="4" t="s">
        <v>44</v>
      </c>
      <c r="E304" s="4" t="str">
        <f t="shared" si="33"/>
        <v>Computers&amp;Accessories</v>
      </c>
      <c r="F304" s="5">
        <v>218</v>
      </c>
      <c r="G304" s="5">
        <v>999</v>
      </c>
      <c r="H304" s="5">
        <f t="shared" si="34"/>
        <v>162837</v>
      </c>
      <c r="I304" s="9" t="str">
        <f t="shared" si="35"/>
        <v>₹200–₹500</v>
      </c>
      <c r="J304" s="9">
        <v>0.78</v>
      </c>
      <c r="K304" s="10" t="str">
        <f t="shared" si="36"/>
        <v>50% or more</v>
      </c>
      <c r="L304" s="10" t="str">
        <f t="shared" si="37"/>
        <v>76-100%</v>
      </c>
      <c r="M304" s="10">
        <v>4.2</v>
      </c>
      <c r="N304" s="11">
        <v>163</v>
      </c>
      <c r="O304" s="10">
        <f t="shared" si="38"/>
        <v>33.6</v>
      </c>
      <c r="P304" s="4" t="s">
        <v>865</v>
      </c>
      <c r="Q304" s="13">
        <f t="shared" si="39"/>
        <v>8</v>
      </c>
    </row>
    <row r="305" ht="15.75" spans="1:17">
      <c r="A305" s="4" t="s">
        <v>866</v>
      </c>
      <c r="B305" s="4" t="s">
        <v>867</v>
      </c>
      <c r="C305" s="4" t="str">
        <f t="shared" si="32"/>
        <v>LS </v>
      </c>
      <c r="D305" s="4" t="s">
        <v>19</v>
      </c>
      <c r="E305" s="4" t="str">
        <f t="shared" si="33"/>
        <v>Computers&amp;Accessories</v>
      </c>
      <c r="F305" s="5">
        <v>199</v>
      </c>
      <c r="G305" s="5">
        <v>999</v>
      </c>
      <c r="H305" s="5">
        <f t="shared" si="34"/>
        <v>86913</v>
      </c>
      <c r="I305" s="9" t="str">
        <f t="shared" si="35"/>
        <v> &lt;₹200</v>
      </c>
      <c r="J305" s="9">
        <v>0.8</v>
      </c>
      <c r="K305" s="10" t="str">
        <f t="shared" si="36"/>
        <v>50% or more</v>
      </c>
      <c r="L305" s="10" t="str">
        <f t="shared" si="37"/>
        <v>76-100%</v>
      </c>
      <c r="M305" s="10">
        <v>4.3</v>
      </c>
      <c r="N305" s="11">
        <v>87</v>
      </c>
      <c r="O305" s="10">
        <f t="shared" si="38"/>
        <v>34.4</v>
      </c>
      <c r="P305" s="4" t="s">
        <v>868</v>
      </c>
      <c r="Q305" s="13">
        <f t="shared" si="39"/>
        <v>8</v>
      </c>
    </row>
    <row r="306" ht="15.75" spans="1:17">
      <c r="A306" s="4" t="s">
        <v>869</v>
      </c>
      <c r="B306" s="4" t="s">
        <v>870</v>
      </c>
      <c r="C306" s="4" t="str">
        <f t="shared" si="32"/>
        <v>Amazon </v>
      </c>
      <c r="D306" s="4" t="s">
        <v>55</v>
      </c>
      <c r="E306" s="4" t="str">
        <f t="shared" si="33"/>
        <v>Electronics</v>
      </c>
      <c r="F306" s="5">
        <v>499</v>
      </c>
      <c r="G306" s="5">
        <v>900</v>
      </c>
      <c r="H306" s="5">
        <f t="shared" si="34"/>
        <v>1948500</v>
      </c>
      <c r="I306" s="9" t="str">
        <f t="shared" si="35"/>
        <v>₹200–₹500</v>
      </c>
      <c r="J306" s="9">
        <v>0.45</v>
      </c>
      <c r="K306" s="10" t="str">
        <f t="shared" si="36"/>
        <v>&lt;50%</v>
      </c>
      <c r="L306" s="10" t="str">
        <f t="shared" si="37"/>
        <v>26-50%</v>
      </c>
      <c r="M306" s="10">
        <v>4.4</v>
      </c>
      <c r="N306" s="11">
        <v>2165</v>
      </c>
      <c r="O306" s="10">
        <f t="shared" si="38"/>
        <v>35.2</v>
      </c>
      <c r="P306" s="4" t="s">
        <v>871</v>
      </c>
      <c r="Q306" s="13">
        <f t="shared" si="39"/>
        <v>8</v>
      </c>
    </row>
    <row r="307" ht="15.75" spans="1:17">
      <c r="A307" s="4" t="s">
        <v>872</v>
      </c>
      <c r="B307" s="4" t="s">
        <v>873</v>
      </c>
      <c r="C307" s="4" t="str">
        <f t="shared" si="32"/>
        <v>Kodak </v>
      </c>
      <c r="D307" s="4" t="s">
        <v>68</v>
      </c>
      <c r="E307" s="4" t="str">
        <f t="shared" si="33"/>
        <v>Electronics</v>
      </c>
      <c r="F307" s="5">
        <v>26999</v>
      </c>
      <c r="G307" s="5">
        <v>42999</v>
      </c>
      <c r="H307" s="5">
        <f t="shared" si="34"/>
        <v>64928490</v>
      </c>
      <c r="I307" s="9" t="str">
        <f t="shared" si="35"/>
        <v>&gt;₹500</v>
      </c>
      <c r="J307" s="9">
        <v>0.37</v>
      </c>
      <c r="K307" s="10" t="str">
        <f t="shared" si="36"/>
        <v>&lt;50%</v>
      </c>
      <c r="L307" s="10" t="str">
        <f t="shared" si="37"/>
        <v>26-50%</v>
      </c>
      <c r="M307" s="10">
        <v>4.2</v>
      </c>
      <c r="N307" s="11">
        <v>1510</v>
      </c>
      <c r="O307" s="10">
        <f t="shared" si="38"/>
        <v>33.6</v>
      </c>
      <c r="P307" s="4" t="s">
        <v>874</v>
      </c>
      <c r="Q307" s="13">
        <f t="shared" si="39"/>
        <v>8</v>
      </c>
    </row>
    <row r="308" ht="15.75" spans="1:17">
      <c r="A308" s="4" t="s">
        <v>875</v>
      </c>
      <c r="B308" s="4" t="s">
        <v>876</v>
      </c>
      <c r="C308" s="4" t="str">
        <f t="shared" si="32"/>
        <v>ZORBES¬Æ </v>
      </c>
      <c r="D308" s="4" t="s">
        <v>218</v>
      </c>
      <c r="E308" s="4" t="str">
        <f t="shared" si="33"/>
        <v>Electronics</v>
      </c>
      <c r="F308" s="5">
        <v>893</v>
      </c>
      <c r="G308" s="5">
        <v>1052</v>
      </c>
      <c r="H308" s="5">
        <f t="shared" si="34"/>
        <v>111512</v>
      </c>
      <c r="I308" s="9" t="str">
        <f t="shared" si="35"/>
        <v>&gt;₹500</v>
      </c>
      <c r="J308" s="9">
        <v>0.15</v>
      </c>
      <c r="K308" s="10" t="str">
        <f t="shared" si="36"/>
        <v>&lt;50%</v>
      </c>
      <c r="L308" s="10" t="str">
        <f t="shared" si="37"/>
        <v>0-25%</v>
      </c>
      <c r="M308" s="10">
        <v>4.3</v>
      </c>
      <c r="N308" s="11">
        <v>106</v>
      </c>
      <c r="O308" s="10">
        <f t="shared" si="38"/>
        <v>34.4</v>
      </c>
      <c r="P308" s="4" t="s">
        <v>877</v>
      </c>
      <c r="Q308" s="13">
        <f t="shared" si="39"/>
        <v>8</v>
      </c>
    </row>
    <row r="309" ht="15.75" spans="1:17">
      <c r="A309" s="4" t="s">
        <v>878</v>
      </c>
      <c r="B309" s="4" t="s">
        <v>879</v>
      </c>
      <c r="C309" s="4" t="str">
        <f t="shared" si="32"/>
        <v>Sansui </v>
      </c>
      <c r="D309" s="4" t="s">
        <v>68</v>
      </c>
      <c r="E309" s="4" t="str">
        <f t="shared" si="33"/>
        <v>Electronics</v>
      </c>
      <c r="F309" s="5">
        <v>10990</v>
      </c>
      <c r="G309" s="5">
        <v>19990</v>
      </c>
      <c r="H309" s="5">
        <f t="shared" si="34"/>
        <v>2578710</v>
      </c>
      <c r="I309" s="9" t="str">
        <f t="shared" si="35"/>
        <v>&gt;₹500</v>
      </c>
      <c r="J309" s="9">
        <v>0.45</v>
      </c>
      <c r="K309" s="10" t="str">
        <f t="shared" si="36"/>
        <v>&lt;50%</v>
      </c>
      <c r="L309" s="10" t="str">
        <f t="shared" si="37"/>
        <v>26-50%</v>
      </c>
      <c r="M309" s="10">
        <v>3.7</v>
      </c>
      <c r="N309" s="11">
        <v>129</v>
      </c>
      <c r="O309" s="10">
        <f t="shared" si="38"/>
        <v>29.6</v>
      </c>
      <c r="P309" s="4" t="s">
        <v>880</v>
      </c>
      <c r="Q309" s="13">
        <f t="shared" si="39"/>
        <v>8</v>
      </c>
    </row>
    <row r="310" ht="15.75" spans="1:17">
      <c r="A310" s="4" t="s">
        <v>881</v>
      </c>
      <c r="B310" s="4" t="s">
        <v>882</v>
      </c>
      <c r="C310" s="4" t="str">
        <f t="shared" si="32"/>
        <v>Synqe </v>
      </c>
      <c r="D310" s="4" t="s">
        <v>19</v>
      </c>
      <c r="E310" s="4" t="str">
        <f t="shared" si="33"/>
        <v>Computers&amp;Accessories</v>
      </c>
      <c r="F310" s="5">
        <v>379</v>
      </c>
      <c r="G310" s="5">
        <v>1099</v>
      </c>
      <c r="H310" s="5">
        <f t="shared" si="34"/>
        <v>3350851</v>
      </c>
      <c r="I310" s="9" t="str">
        <f t="shared" si="35"/>
        <v>₹200–₹500</v>
      </c>
      <c r="J310" s="9">
        <v>0.66</v>
      </c>
      <c r="K310" s="10" t="str">
        <f t="shared" si="36"/>
        <v>50% or more</v>
      </c>
      <c r="L310" s="10" t="str">
        <f t="shared" si="37"/>
        <v>51-75%</v>
      </c>
      <c r="M310" s="10">
        <v>4.3</v>
      </c>
      <c r="N310" s="11">
        <v>3049</v>
      </c>
      <c r="O310" s="10">
        <f t="shared" si="38"/>
        <v>34.4</v>
      </c>
      <c r="P310" s="4" t="s">
        <v>883</v>
      </c>
      <c r="Q310" s="13">
        <f t="shared" si="39"/>
        <v>8</v>
      </c>
    </row>
    <row r="311" ht="15.75" spans="1:17">
      <c r="A311" s="4" t="s">
        <v>884</v>
      </c>
      <c r="B311" s="4" t="s">
        <v>885</v>
      </c>
      <c r="C311" s="4" t="str">
        <f t="shared" si="32"/>
        <v>MI </v>
      </c>
      <c r="D311" s="4" t="s">
        <v>68</v>
      </c>
      <c r="E311" s="4" t="str">
        <f t="shared" si="33"/>
        <v>Electronics</v>
      </c>
      <c r="F311" s="5">
        <v>16999</v>
      </c>
      <c r="G311" s="5">
        <v>25999</v>
      </c>
      <c r="H311" s="5">
        <f t="shared" si="34"/>
        <v>853807160</v>
      </c>
      <c r="I311" s="9" t="str">
        <f t="shared" si="35"/>
        <v>&gt;₹500</v>
      </c>
      <c r="J311" s="9">
        <v>0.35</v>
      </c>
      <c r="K311" s="10" t="str">
        <f t="shared" si="36"/>
        <v>&lt;50%</v>
      </c>
      <c r="L311" s="10" t="str">
        <f t="shared" si="37"/>
        <v>26-50%</v>
      </c>
      <c r="M311" s="10">
        <v>4.2</v>
      </c>
      <c r="N311" s="11">
        <v>32840</v>
      </c>
      <c r="O311" s="10">
        <f t="shared" si="38"/>
        <v>33.6</v>
      </c>
      <c r="P311" s="4" t="s">
        <v>69</v>
      </c>
      <c r="Q311" s="13">
        <f t="shared" si="39"/>
        <v>8</v>
      </c>
    </row>
    <row r="312" ht="15.75" spans="1:17">
      <c r="A312" s="4" t="s">
        <v>886</v>
      </c>
      <c r="B312" s="4" t="s">
        <v>887</v>
      </c>
      <c r="C312" s="4" t="str">
        <f t="shared" si="32"/>
        <v>Bestor </v>
      </c>
      <c r="D312" s="4" t="s">
        <v>55</v>
      </c>
      <c r="E312" s="4" t="str">
        <f t="shared" si="33"/>
        <v>Electronics</v>
      </c>
      <c r="F312" s="5">
        <v>699</v>
      </c>
      <c r="G312" s="5">
        <v>1899</v>
      </c>
      <c r="H312" s="5">
        <f t="shared" si="34"/>
        <v>740610</v>
      </c>
      <c r="I312" s="9" t="str">
        <f t="shared" si="35"/>
        <v>&gt;₹500</v>
      </c>
      <c r="J312" s="9">
        <v>0.63</v>
      </c>
      <c r="K312" s="10" t="str">
        <f t="shared" si="36"/>
        <v>50% or more</v>
      </c>
      <c r="L312" s="10" t="str">
        <f t="shared" si="37"/>
        <v>51-75%</v>
      </c>
      <c r="M312" s="10">
        <v>4.4</v>
      </c>
      <c r="N312" s="11">
        <v>390</v>
      </c>
      <c r="O312" s="10">
        <f t="shared" si="38"/>
        <v>35.2</v>
      </c>
      <c r="P312" s="4" t="s">
        <v>888</v>
      </c>
      <c r="Q312" s="13">
        <f t="shared" si="39"/>
        <v>8</v>
      </c>
    </row>
    <row r="313" ht="15.75" spans="1:17">
      <c r="A313" s="4" t="s">
        <v>889</v>
      </c>
      <c r="B313" s="4" t="s">
        <v>890</v>
      </c>
      <c r="C313" s="4" t="str">
        <f t="shared" si="32"/>
        <v>Irusu </v>
      </c>
      <c r="D313" s="4" t="s">
        <v>891</v>
      </c>
      <c r="E313" s="4" t="str">
        <f t="shared" si="33"/>
        <v>Electronics</v>
      </c>
      <c r="F313" s="5">
        <v>2699</v>
      </c>
      <c r="G313" s="5">
        <v>3500</v>
      </c>
      <c r="H313" s="5">
        <f t="shared" si="34"/>
        <v>2173500</v>
      </c>
      <c r="I313" s="9" t="str">
        <f t="shared" si="35"/>
        <v>&gt;₹500</v>
      </c>
      <c r="J313" s="9">
        <v>0.23</v>
      </c>
      <c r="K313" s="10" t="str">
        <f t="shared" si="36"/>
        <v>&lt;50%</v>
      </c>
      <c r="L313" s="10" t="str">
        <f t="shared" si="37"/>
        <v>0-25%</v>
      </c>
      <c r="M313" s="10">
        <v>3.5</v>
      </c>
      <c r="N313" s="11">
        <v>621</v>
      </c>
      <c r="O313" s="10">
        <f t="shared" si="38"/>
        <v>28</v>
      </c>
      <c r="P313" s="4" t="s">
        <v>892</v>
      </c>
      <c r="Q313" s="13">
        <f t="shared" si="39"/>
        <v>8</v>
      </c>
    </row>
    <row r="314" ht="15.75" spans="1:17">
      <c r="A314" s="4" t="s">
        <v>893</v>
      </c>
      <c r="B314" s="4" t="s">
        <v>894</v>
      </c>
      <c r="C314" s="4" t="str">
        <f t="shared" si="32"/>
        <v>Amazon </v>
      </c>
      <c r="D314" s="4" t="s">
        <v>19</v>
      </c>
      <c r="E314" s="4" t="str">
        <f t="shared" si="33"/>
        <v>Computers&amp;Accessories</v>
      </c>
      <c r="F314" s="5">
        <v>129</v>
      </c>
      <c r="G314" s="5">
        <v>599</v>
      </c>
      <c r="H314" s="5">
        <f t="shared" si="34"/>
        <v>158735</v>
      </c>
      <c r="I314" s="9" t="str">
        <f t="shared" si="35"/>
        <v> &lt;₹200</v>
      </c>
      <c r="J314" s="9">
        <v>0.78</v>
      </c>
      <c r="K314" s="10" t="str">
        <f t="shared" si="36"/>
        <v>50% or more</v>
      </c>
      <c r="L314" s="10" t="str">
        <f t="shared" si="37"/>
        <v>76-100%</v>
      </c>
      <c r="M314" s="10">
        <v>4.1</v>
      </c>
      <c r="N314" s="11">
        <v>265</v>
      </c>
      <c r="O314" s="10">
        <f t="shared" si="38"/>
        <v>32.8</v>
      </c>
      <c r="P314" s="4" t="s">
        <v>895</v>
      </c>
      <c r="Q314" s="13">
        <f t="shared" si="39"/>
        <v>8</v>
      </c>
    </row>
    <row r="315" ht="15.75" spans="1:17">
      <c r="A315" s="4" t="s">
        <v>896</v>
      </c>
      <c r="B315" s="4" t="s">
        <v>897</v>
      </c>
      <c r="C315" s="4" t="str">
        <f t="shared" si="32"/>
        <v>Synqe </v>
      </c>
      <c r="D315" s="4" t="s">
        <v>19</v>
      </c>
      <c r="E315" s="4" t="str">
        <f t="shared" si="33"/>
        <v>Computers&amp;Accessories</v>
      </c>
      <c r="F315" s="5">
        <v>389</v>
      </c>
      <c r="G315" s="5">
        <v>999</v>
      </c>
      <c r="H315" s="5">
        <f t="shared" si="34"/>
        <v>837162</v>
      </c>
      <c r="I315" s="9" t="str">
        <f t="shared" si="35"/>
        <v>₹200–₹500</v>
      </c>
      <c r="J315" s="9">
        <v>0.61</v>
      </c>
      <c r="K315" s="10" t="str">
        <f t="shared" si="36"/>
        <v>50% or more</v>
      </c>
      <c r="L315" s="10" t="str">
        <f t="shared" si="37"/>
        <v>51-75%</v>
      </c>
      <c r="M315" s="10">
        <v>4.3</v>
      </c>
      <c r="N315" s="11">
        <v>838</v>
      </c>
      <c r="O315" s="10">
        <f t="shared" si="38"/>
        <v>34.4</v>
      </c>
      <c r="P315" s="4" t="s">
        <v>898</v>
      </c>
      <c r="Q315" s="13">
        <f t="shared" si="39"/>
        <v>8</v>
      </c>
    </row>
    <row r="316" ht="15.75" spans="1:17">
      <c r="A316" s="4" t="s">
        <v>899</v>
      </c>
      <c r="B316" s="4" t="s">
        <v>900</v>
      </c>
      <c r="C316" s="4" t="str">
        <f t="shared" si="32"/>
        <v>Shopoflux </v>
      </c>
      <c r="D316" s="4" t="s">
        <v>160</v>
      </c>
      <c r="E316" s="4" t="str">
        <f t="shared" si="33"/>
        <v>Electronics</v>
      </c>
      <c r="F316" s="5">
        <v>246</v>
      </c>
      <c r="G316" s="5">
        <v>600</v>
      </c>
      <c r="H316" s="5">
        <f t="shared" si="34"/>
        <v>85800</v>
      </c>
      <c r="I316" s="9" t="str">
        <f t="shared" si="35"/>
        <v>₹200–₹500</v>
      </c>
      <c r="J316" s="9">
        <v>0.59</v>
      </c>
      <c r="K316" s="10" t="str">
        <f t="shared" si="36"/>
        <v>50% or more</v>
      </c>
      <c r="L316" s="10" t="str">
        <f t="shared" si="37"/>
        <v>51-75%</v>
      </c>
      <c r="M316" s="10">
        <v>4.2</v>
      </c>
      <c r="N316" s="11">
        <v>143</v>
      </c>
      <c r="O316" s="10">
        <f t="shared" si="38"/>
        <v>33.6</v>
      </c>
      <c r="P316" s="4" t="s">
        <v>901</v>
      </c>
      <c r="Q316" s="13">
        <f t="shared" si="39"/>
        <v>8</v>
      </c>
    </row>
    <row r="317" ht="15.75" spans="1:17">
      <c r="A317" s="4" t="s">
        <v>902</v>
      </c>
      <c r="B317" s="4" t="s">
        <v>903</v>
      </c>
      <c r="C317" s="4" t="str">
        <f t="shared" si="32"/>
        <v>EYNK </v>
      </c>
      <c r="D317" s="4" t="s">
        <v>19</v>
      </c>
      <c r="E317" s="4" t="str">
        <f t="shared" si="33"/>
        <v>Computers&amp;Accessories</v>
      </c>
      <c r="F317" s="5">
        <v>299</v>
      </c>
      <c r="G317" s="5">
        <v>799</v>
      </c>
      <c r="H317" s="5">
        <f t="shared" si="34"/>
        <v>120649</v>
      </c>
      <c r="I317" s="9" t="str">
        <f t="shared" si="35"/>
        <v>₹200–₹500</v>
      </c>
      <c r="J317" s="9">
        <v>0.63</v>
      </c>
      <c r="K317" s="10" t="str">
        <f t="shared" si="36"/>
        <v>50% or more</v>
      </c>
      <c r="L317" s="10" t="str">
        <f t="shared" si="37"/>
        <v>51-75%</v>
      </c>
      <c r="M317" s="10">
        <v>4</v>
      </c>
      <c r="N317" s="11">
        <v>151</v>
      </c>
      <c r="O317" s="10">
        <f t="shared" si="38"/>
        <v>32</v>
      </c>
      <c r="P317" s="4" t="s">
        <v>904</v>
      </c>
      <c r="Q317" s="13">
        <f t="shared" si="39"/>
        <v>8</v>
      </c>
    </row>
    <row r="318" ht="15.75" spans="1:17">
      <c r="A318" s="4" t="s">
        <v>905</v>
      </c>
      <c r="B318" s="4" t="s">
        <v>906</v>
      </c>
      <c r="C318" s="4" t="str">
        <f t="shared" si="32"/>
        <v>LUNAGARIYA¬Æ, </v>
      </c>
      <c r="D318" s="4" t="s">
        <v>160</v>
      </c>
      <c r="E318" s="4" t="str">
        <f t="shared" si="33"/>
        <v>Electronics</v>
      </c>
      <c r="F318" s="5">
        <v>247</v>
      </c>
      <c r="G318" s="5">
        <v>399</v>
      </c>
      <c r="H318" s="5">
        <f t="shared" si="34"/>
        <v>79800</v>
      </c>
      <c r="I318" s="9" t="str">
        <f t="shared" si="35"/>
        <v>₹200–₹500</v>
      </c>
      <c r="J318" s="9">
        <v>0.38</v>
      </c>
      <c r="K318" s="10" t="str">
        <f t="shared" si="36"/>
        <v>&lt;50%</v>
      </c>
      <c r="L318" s="10" t="str">
        <f t="shared" si="37"/>
        <v>26-50%</v>
      </c>
      <c r="M318" s="10">
        <v>3.9</v>
      </c>
      <c r="N318" s="11">
        <v>200</v>
      </c>
      <c r="O318" s="10">
        <f t="shared" si="38"/>
        <v>31.2</v>
      </c>
      <c r="P318" s="4" t="s">
        <v>907</v>
      </c>
      <c r="Q318" s="13">
        <f t="shared" si="39"/>
        <v>8</v>
      </c>
    </row>
    <row r="319" ht="15.75" spans="1:17">
      <c r="A319" s="4" t="s">
        <v>908</v>
      </c>
      <c r="B319" s="4" t="s">
        <v>909</v>
      </c>
      <c r="C319" s="4" t="str">
        <f t="shared" si="32"/>
        <v>7SEVEN¬Æ </v>
      </c>
      <c r="D319" s="4" t="s">
        <v>160</v>
      </c>
      <c r="E319" s="4" t="str">
        <f t="shared" si="33"/>
        <v>Electronics</v>
      </c>
      <c r="F319" s="5">
        <v>1369</v>
      </c>
      <c r="G319" s="5">
        <v>2999</v>
      </c>
      <c r="H319" s="5">
        <f t="shared" si="34"/>
        <v>680773</v>
      </c>
      <c r="I319" s="9" t="str">
        <f t="shared" si="35"/>
        <v>&gt;₹500</v>
      </c>
      <c r="J319" s="9">
        <v>0.54</v>
      </c>
      <c r="K319" s="10" t="str">
        <f t="shared" si="36"/>
        <v>50% or more</v>
      </c>
      <c r="L319" s="10" t="str">
        <f t="shared" si="37"/>
        <v>51-75%</v>
      </c>
      <c r="M319" s="10">
        <v>3.3</v>
      </c>
      <c r="N319" s="11">
        <v>227</v>
      </c>
      <c r="O319" s="10">
        <f t="shared" si="38"/>
        <v>26.4</v>
      </c>
      <c r="P319" s="4" t="s">
        <v>910</v>
      </c>
      <c r="Q319" s="13">
        <f t="shared" si="39"/>
        <v>8</v>
      </c>
    </row>
    <row r="320" ht="15.75" spans="1:17">
      <c r="A320" s="4" t="s">
        <v>911</v>
      </c>
      <c r="B320" s="4" t="s">
        <v>912</v>
      </c>
      <c r="C320" s="4" t="str">
        <f t="shared" si="32"/>
        <v>PRUSHTI </v>
      </c>
      <c r="D320" s="4" t="s">
        <v>160</v>
      </c>
      <c r="E320" s="4" t="str">
        <f t="shared" si="33"/>
        <v>Electronics</v>
      </c>
      <c r="F320" s="5">
        <v>199</v>
      </c>
      <c r="G320" s="5">
        <v>499</v>
      </c>
      <c r="H320" s="5">
        <f t="shared" si="34"/>
        <v>268462</v>
      </c>
      <c r="I320" s="9" t="str">
        <f t="shared" si="35"/>
        <v> &lt;₹200</v>
      </c>
      <c r="J320" s="9">
        <v>0.6</v>
      </c>
      <c r="K320" s="10" t="str">
        <f t="shared" si="36"/>
        <v>50% or more</v>
      </c>
      <c r="L320" s="10" t="str">
        <f t="shared" si="37"/>
        <v>51-75%</v>
      </c>
      <c r="M320" s="10">
        <v>3.8</v>
      </c>
      <c r="N320" s="11">
        <v>538</v>
      </c>
      <c r="O320" s="10">
        <f t="shared" si="38"/>
        <v>30.4</v>
      </c>
      <c r="P320" s="4" t="s">
        <v>913</v>
      </c>
      <c r="Q320" s="13">
        <f t="shared" si="39"/>
        <v>8</v>
      </c>
    </row>
    <row r="321" ht="15.75" spans="1:17">
      <c r="A321" s="4" t="s">
        <v>914</v>
      </c>
      <c r="B321" s="4" t="s">
        <v>915</v>
      </c>
      <c r="C321" s="4" t="str">
        <f t="shared" si="32"/>
        <v>Aine </v>
      </c>
      <c r="D321" s="4" t="s">
        <v>55</v>
      </c>
      <c r="E321" s="4" t="str">
        <f t="shared" si="33"/>
        <v>Electronics</v>
      </c>
      <c r="F321" s="5">
        <v>299</v>
      </c>
      <c r="G321" s="5">
        <v>599</v>
      </c>
      <c r="H321" s="5">
        <f t="shared" si="34"/>
        <v>102429</v>
      </c>
      <c r="I321" s="9" t="str">
        <f t="shared" si="35"/>
        <v>₹200–₹500</v>
      </c>
      <c r="J321" s="9">
        <v>0.5</v>
      </c>
      <c r="K321" s="10" t="str">
        <f t="shared" si="36"/>
        <v>50% or more</v>
      </c>
      <c r="L321" s="10" t="str">
        <f t="shared" si="37"/>
        <v>26-50%</v>
      </c>
      <c r="M321" s="10">
        <v>4</v>
      </c>
      <c r="N321" s="11">
        <v>171</v>
      </c>
      <c r="O321" s="10">
        <f t="shared" si="38"/>
        <v>32</v>
      </c>
      <c r="P321" s="4" t="s">
        <v>916</v>
      </c>
      <c r="Q321" s="13">
        <f t="shared" si="39"/>
        <v>8</v>
      </c>
    </row>
    <row r="322" ht="15.75" spans="1:17">
      <c r="A322" s="4" t="s">
        <v>917</v>
      </c>
      <c r="B322" s="4" t="s">
        <v>918</v>
      </c>
      <c r="C322" s="4" t="str">
        <f t="shared" ref="C322:C385" si="40">LEFT(B322,FIND(" ",B322))</f>
        <v>Mi </v>
      </c>
      <c r="D322" s="4" t="s">
        <v>68</v>
      </c>
      <c r="E322" s="4" t="str">
        <f t="shared" ref="E322:E385" si="41">LEFT(D322,FIND("|",D322)-1)</f>
        <v>Electronics</v>
      </c>
      <c r="F322" s="5">
        <v>14999</v>
      </c>
      <c r="G322" s="5">
        <v>14999</v>
      </c>
      <c r="H322" s="5">
        <f t="shared" ref="H322:H385" si="42">G322*N322</f>
        <v>412592492</v>
      </c>
      <c r="I322" s="9" t="str">
        <f t="shared" ref="I322:I385" si="43">IF(F322&lt;200," &lt;₹200",IF(F322&lt;=500,"₹200–₹500","&gt;₹500"))</f>
        <v>&gt;₹500</v>
      </c>
      <c r="J322" s="9">
        <v>0</v>
      </c>
      <c r="K322" s="10" t="str">
        <f t="shared" ref="K322:K385" si="44">IF(J322&gt;=50%,"50% or more","&lt;50%")</f>
        <v>&lt;50%</v>
      </c>
      <c r="L322" s="10" t="str">
        <f t="shared" ref="L322:L385" si="45">IF(J322&lt;=25%,"0-25%",IF(J322&lt;=50%,"26-50%",IF(J322&lt;=75%,"51-75%","76-100%")))</f>
        <v>0-25%</v>
      </c>
      <c r="M322" s="10">
        <v>4.3</v>
      </c>
      <c r="N322" s="11">
        <v>27508</v>
      </c>
      <c r="O322" s="10">
        <f t="shared" ref="O322:O385" si="46">M322*Q322</f>
        <v>34.4</v>
      </c>
      <c r="P322" s="4" t="s">
        <v>919</v>
      </c>
      <c r="Q322" s="13">
        <f t="shared" ref="Q322:Q385" si="47">COUNTA(_xlfn.TEXTSPLIT(P322,,","))</f>
        <v>8</v>
      </c>
    </row>
    <row r="323" ht="15.75" spans="1:17">
      <c r="A323" s="4" t="s">
        <v>920</v>
      </c>
      <c r="B323" s="4" t="s">
        <v>921</v>
      </c>
      <c r="C323" s="4" t="str">
        <f t="shared" si="40"/>
        <v>Storite </v>
      </c>
      <c r="D323" s="4" t="s">
        <v>19</v>
      </c>
      <c r="E323" s="4" t="str">
        <f t="shared" si="41"/>
        <v>Computers&amp;Accessories</v>
      </c>
      <c r="F323" s="5">
        <v>299</v>
      </c>
      <c r="G323" s="5">
        <v>699</v>
      </c>
      <c r="H323" s="5">
        <f t="shared" si="42"/>
        <v>1016346</v>
      </c>
      <c r="I323" s="9" t="str">
        <f t="shared" si="43"/>
        <v>₹200–₹500</v>
      </c>
      <c r="J323" s="9">
        <v>0.57</v>
      </c>
      <c r="K323" s="10" t="str">
        <f t="shared" si="44"/>
        <v>50% or more</v>
      </c>
      <c r="L323" s="10" t="str">
        <f t="shared" si="45"/>
        <v>51-75%</v>
      </c>
      <c r="M323" s="10">
        <v>3.9</v>
      </c>
      <c r="N323" s="11">
        <v>1454</v>
      </c>
      <c r="O323" s="10">
        <f t="shared" si="46"/>
        <v>31.2</v>
      </c>
      <c r="P323" s="4" t="s">
        <v>922</v>
      </c>
      <c r="Q323" s="13">
        <f t="shared" si="47"/>
        <v>8</v>
      </c>
    </row>
    <row r="324" ht="15.75" spans="1:17">
      <c r="A324" s="4" t="s">
        <v>923</v>
      </c>
      <c r="B324" s="4" t="s">
        <v>924</v>
      </c>
      <c r="C324" s="4" t="str">
        <f t="shared" si="40"/>
        <v>TCL </v>
      </c>
      <c r="D324" s="4" t="s">
        <v>68</v>
      </c>
      <c r="E324" s="4" t="str">
        <f t="shared" si="41"/>
        <v>Electronics</v>
      </c>
      <c r="F324" s="5">
        <v>24990</v>
      </c>
      <c r="G324" s="5">
        <v>51990</v>
      </c>
      <c r="H324" s="5">
        <f t="shared" si="42"/>
        <v>153422490</v>
      </c>
      <c r="I324" s="9" t="str">
        <f t="shared" si="43"/>
        <v>&gt;₹500</v>
      </c>
      <c r="J324" s="9">
        <v>0.52</v>
      </c>
      <c r="K324" s="10" t="str">
        <f t="shared" si="44"/>
        <v>50% or more</v>
      </c>
      <c r="L324" s="10" t="str">
        <f t="shared" si="45"/>
        <v>51-75%</v>
      </c>
      <c r="M324" s="10">
        <v>4.2</v>
      </c>
      <c r="N324" s="11">
        <v>2951</v>
      </c>
      <c r="O324" s="10">
        <f t="shared" si="46"/>
        <v>33.6</v>
      </c>
      <c r="P324" s="4" t="s">
        <v>925</v>
      </c>
      <c r="Q324" s="13">
        <f t="shared" si="47"/>
        <v>8</v>
      </c>
    </row>
    <row r="325" ht="15.75" spans="1:17">
      <c r="A325" s="4" t="s">
        <v>926</v>
      </c>
      <c r="B325" s="4" t="s">
        <v>927</v>
      </c>
      <c r="C325" s="4" t="str">
        <f t="shared" si="40"/>
        <v>OnePlus </v>
      </c>
      <c r="D325" s="4" t="s">
        <v>68</v>
      </c>
      <c r="E325" s="4" t="str">
        <f t="shared" si="41"/>
        <v>Electronics</v>
      </c>
      <c r="F325" s="5">
        <v>61999</v>
      </c>
      <c r="G325" s="5">
        <v>69999</v>
      </c>
      <c r="H325" s="5">
        <f t="shared" si="42"/>
        <v>472703247</v>
      </c>
      <c r="I325" s="9" t="str">
        <f t="shared" si="43"/>
        <v>&gt;₹500</v>
      </c>
      <c r="J325" s="9">
        <v>0.11</v>
      </c>
      <c r="K325" s="10" t="str">
        <f t="shared" si="44"/>
        <v>&lt;50%</v>
      </c>
      <c r="L325" s="10" t="str">
        <f t="shared" si="45"/>
        <v>0-25%</v>
      </c>
      <c r="M325" s="10">
        <v>4.1</v>
      </c>
      <c r="N325" s="11">
        <v>6753</v>
      </c>
      <c r="O325" s="10">
        <f t="shared" si="46"/>
        <v>32.8</v>
      </c>
      <c r="P325" s="4" t="s">
        <v>625</v>
      </c>
      <c r="Q325" s="13">
        <f t="shared" si="47"/>
        <v>8</v>
      </c>
    </row>
    <row r="326" ht="15.75" spans="1:17">
      <c r="A326" s="4" t="s">
        <v>928</v>
      </c>
      <c r="B326" s="4" t="s">
        <v>929</v>
      </c>
      <c r="C326" s="4" t="str">
        <f t="shared" si="40"/>
        <v>AmazonBasics </v>
      </c>
      <c r="D326" s="4" t="s">
        <v>68</v>
      </c>
      <c r="E326" s="4" t="str">
        <f t="shared" si="41"/>
        <v>Electronics</v>
      </c>
      <c r="F326" s="5">
        <v>24499</v>
      </c>
      <c r="G326" s="5">
        <v>50000</v>
      </c>
      <c r="H326" s="5">
        <f t="shared" si="42"/>
        <v>175900000</v>
      </c>
      <c r="I326" s="9" t="str">
        <f t="shared" si="43"/>
        <v>&gt;₹500</v>
      </c>
      <c r="J326" s="9">
        <v>0.51</v>
      </c>
      <c r="K326" s="10" t="str">
        <f t="shared" si="44"/>
        <v>50% or more</v>
      </c>
      <c r="L326" s="10" t="str">
        <f t="shared" si="45"/>
        <v>51-75%</v>
      </c>
      <c r="M326" s="10">
        <v>3.9</v>
      </c>
      <c r="N326" s="11">
        <v>3518</v>
      </c>
      <c r="O326" s="10">
        <f t="shared" si="46"/>
        <v>7.8</v>
      </c>
      <c r="P326" s="4" t="s">
        <v>930</v>
      </c>
      <c r="Q326" s="13">
        <f t="shared" si="47"/>
        <v>2</v>
      </c>
    </row>
    <row r="327" ht="15.75" spans="1:17">
      <c r="A327" s="4" t="s">
        <v>931</v>
      </c>
      <c r="B327" s="4" t="s">
        <v>932</v>
      </c>
      <c r="C327" s="4" t="str">
        <f t="shared" si="40"/>
        <v>Kodak </v>
      </c>
      <c r="D327" s="4" t="s">
        <v>68</v>
      </c>
      <c r="E327" s="4" t="str">
        <f t="shared" si="41"/>
        <v>Electronics</v>
      </c>
      <c r="F327" s="5">
        <v>10499</v>
      </c>
      <c r="G327" s="5">
        <v>19499</v>
      </c>
      <c r="H327" s="5">
        <f t="shared" si="42"/>
        <v>29443490</v>
      </c>
      <c r="I327" s="9" t="str">
        <f t="shared" si="43"/>
        <v>&gt;₹500</v>
      </c>
      <c r="J327" s="9">
        <v>0.46</v>
      </c>
      <c r="K327" s="10" t="str">
        <f t="shared" si="44"/>
        <v>&lt;50%</v>
      </c>
      <c r="L327" s="10" t="str">
        <f t="shared" si="45"/>
        <v>26-50%</v>
      </c>
      <c r="M327" s="10">
        <v>4.2</v>
      </c>
      <c r="N327" s="11">
        <v>1510</v>
      </c>
      <c r="O327" s="10">
        <f t="shared" si="46"/>
        <v>33.6</v>
      </c>
      <c r="P327" s="4" t="s">
        <v>874</v>
      </c>
      <c r="Q327" s="13">
        <f t="shared" si="47"/>
        <v>8</v>
      </c>
    </row>
    <row r="328" ht="15.75" spans="1:17">
      <c r="A328" s="4" t="s">
        <v>933</v>
      </c>
      <c r="B328" s="4" t="s">
        <v>934</v>
      </c>
      <c r="C328" s="4" t="str">
        <f t="shared" si="40"/>
        <v>Synqe </v>
      </c>
      <c r="D328" s="4" t="s">
        <v>19</v>
      </c>
      <c r="E328" s="4" t="str">
        <f t="shared" si="41"/>
        <v>Computers&amp;Accessories</v>
      </c>
      <c r="F328" s="5">
        <v>349</v>
      </c>
      <c r="G328" s="5">
        <v>999</v>
      </c>
      <c r="H328" s="5">
        <f t="shared" si="42"/>
        <v>837162</v>
      </c>
      <c r="I328" s="9" t="str">
        <f t="shared" si="43"/>
        <v>₹200–₹500</v>
      </c>
      <c r="J328" s="9">
        <v>0.65</v>
      </c>
      <c r="K328" s="10" t="str">
        <f t="shared" si="44"/>
        <v>50% or more</v>
      </c>
      <c r="L328" s="10" t="str">
        <f t="shared" si="45"/>
        <v>51-75%</v>
      </c>
      <c r="M328" s="10">
        <v>4.3</v>
      </c>
      <c r="N328" s="11">
        <v>838</v>
      </c>
      <c r="O328" s="10">
        <f t="shared" si="46"/>
        <v>34.4</v>
      </c>
      <c r="P328" s="4" t="s">
        <v>898</v>
      </c>
      <c r="Q328" s="13">
        <f t="shared" si="47"/>
        <v>8</v>
      </c>
    </row>
    <row r="329" ht="15.75" spans="1:17">
      <c r="A329" s="4" t="s">
        <v>935</v>
      </c>
      <c r="B329" s="4" t="s">
        <v>936</v>
      </c>
      <c r="C329" s="4" t="str">
        <f t="shared" si="40"/>
        <v>Airtel </v>
      </c>
      <c r="D329" s="4" t="s">
        <v>160</v>
      </c>
      <c r="E329" s="4" t="str">
        <f t="shared" si="41"/>
        <v>Electronics</v>
      </c>
      <c r="F329" s="5">
        <v>197</v>
      </c>
      <c r="G329" s="5">
        <v>499</v>
      </c>
      <c r="H329" s="5">
        <f t="shared" si="42"/>
        <v>67864</v>
      </c>
      <c r="I329" s="9" t="str">
        <f t="shared" si="43"/>
        <v> &lt;₹200</v>
      </c>
      <c r="J329" s="9">
        <v>0.61</v>
      </c>
      <c r="K329" s="10" t="str">
        <f t="shared" si="44"/>
        <v>50% or more</v>
      </c>
      <c r="L329" s="10" t="str">
        <f t="shared" si="45"/>
        <v>51-75%</v>
      </c>
      <c r="M329" s="10">
        <v>3.8</v>
      </c>
      <c r="N329" s="11">
        <v>136</v>
      </c>
      <c r="O329" s="10">
        <f t="shared" si="46"/>
        <v>30.4</v>
      </c>
      <c r="P329" s="4" t="s">
        <v>937</v>
      </c>
      <c r="Q329" s="13">
        <f t="shared" si="47"/>
        <v>8</v>
      </c>
    </row>
    <row r="330" ht="15.75" spans="1:17">
      <c r="A330" s="4" t="s">
        <v>938</v>
      </c>
      <c r="B330" s="4" t="s">
        <v>939</v>
      </c>
      <c r="C330" s="4" t="str">
        <f t="shared" si="40"/>
        <v>Airtel </v>
      </c>
      <c r="D330" s="4" t="s">
        <v>649</v>
      </c>
      <c r="E330" s="4" t="str">
        <f t="shared" si="41"/>
        <v>Electronics</v>
      </c>
      <c r="F330" s="5">
        <v>1299</v>
      </c>
      <c r="G330" s="5">
        <v>2499</v>
      </c>
      <c r="H330" s="5">
        <f t="shared" si="42"/>
        <v>752199</v>
      </c>
      <c r="I330" s="9" t="str">
        <f t="shared" si="43"/>
        <v>&gt;₹500</v>
      </c>
      <c r="J330" s="9">
        <v>0.48</v>
      </c>
      <c r="K330" s="10" t="str">
        <f t="shared" si="44"/>
        <v>&lt;50%</v>
      </c>
      <c r="L330" s="10" t="str">
        <f t="shared" si="45"/>
        <v>26-50%</v>
      </c>
      <c r="M330" s="10">
        <v>4.3</v>
      </c>
      <c r="N330" s="11">
        <v>301</v>
      </c>
      <c r="O330" s="10">
        <f t="shared" si="46"/>
        <v>34.4</v>
      </c>
      <c r="P330" s="4" t="s">
        <v>940</v>
      </c>
      <c r="Q330" s="13">
        <f t="shared" si="47"/>
        <v>8</v>
      </c>
    </row>
    <row r="331" ht="15.75" spans="1:17">
      <c r="A331" s="4" t="s">
        <v>941</v>
      </c>
      <c r="B331" s="4" t="s">
        <v>942</v>
      </c>
      <c r="C331" s="4" t="str">
        <f t="shared" si="40"/>
        <v>ESR </v>
      </c>
      <c r="D331" s="4" t="s">
        <v>19</v>
      </c>
      <c r="E331" s="4" t="str">
        <f t="shared" si="41"/>
        <v>Computers&amp;Accessories</v>
      </c>
      <c r="F331" s="5">
        <v>1519</v>
      </c>
      <c r="G331" s="5">
        <v>1899</v>
      </c>
      <c r="H331" s="5">
        <f t="shared" si="42"/>
        <v>37529937</v>
      </c>
      <c r="I331" s="9" t="str">
        <f t="shared" si="43"/>
        <v>&gt;₹500</v>
      </c>
      <c r="J331" s="9">
        <v>0.2</v>
      </c>
      <c r="K331" s="10" t="str">
        <f t="shared" si="44"/>
        <v>&lt;50%</v>
      </c>
      <c r="L331" s="10" t="str">
        <f t="shared" si="45"/>
        <v>0-25%</v>
      </c>
      <c r="M331" s="10">
        <v>4.4</v>
      </c>
      <c r="N331" s="11">
        <v>19763</v>
      </c>
      <c r="O331" s="10">
        <f t="shared" si="46"/>
        <v>35.2</v>
      </c>
      <c r="P331" s="4" t="s">
        <v>943</v>
      </c>
      <c r="Q331" s="13">
        <f t="shared" si="47"/>
        <v>8</v>
      </c>
    </row>
    <row r="332" ht="15.75" spans="1:17">
      <c r="A332" s="4" t="s">
        <v>944</v>
      </c>
      <c r="B332" s="4" t="s">
        <v>945</v>
      </c>
      <c r="C332" s="4" t="str">
        <f t="shared" si="40"/>
        <v>MI </v>
      </c>
      <c r="D332" s="4" t="s">
        <v>68</v>
      </c>
      <c r="E332" s="4" t="str">
        <f t="shared" si="41"/>
        <v>Electronics</v>
      </c>
      <c r="F332" s="5">
        <v>46999</v>
      </c>
      <c r="G332" s="5">
        <v>69999</v>
      </c>
      <c r="H332" s="5">
        <f t="shared" si="42"/>
        <v>1487618748</v>
      </c>
      <c r="I332" s="9" t="str">
        <f t="shared" si="43"/>
        <v>&gt;₹500</v>
      </c>
      <c r="J332" s="9">
        <v>0.33</v>
      </c>
      <c r="K332" s="10" t="str">
        <f t="shared" si="44"/>
        <v>&lt;50%</v>
      </c>
      <c r="L332" s="10" t="str">
        <f t="shared" si="45"/>
        <v>26-50%</v>
      </c>
      <c r="M332" s="10">
        <v>4.3</v>
      </c>
      <c r="N332" s="11">
        <v>21252</v>
      </c>
      <c r="O332" s="10">
        <f t="shared" si="46"/>
        <v>34.4</v>
      </c>
      <c r="P332" s="4" t="s">
        <v>946</v>
      </c>
      <c r="Q332" s="13">
        <f t="shared" si="47"/>
        <v>8</v>
      </c>
    </row>
    <row r="333" ht="15.75" spans="1:17">
      <c r="A333" s="4" t="s">
        <v>947</v>
      </c>
      <c r="B333" s="4" t="s">
        <v>948</v>
      </c>
      <c r="C333" s="4" t="str">
        <f t="shared" si="40"/>
        <v>Storite </v>
      </c>
      <c r="D333" s="4" t="s">
        <v>19</v>
      </c>
      <c r="E333" s="4" t="str">
        <f t="shared" si="41"/>
        <v>Computers&amp;Accessories</v>
      </c>
      <c r="F333" s="5">
        <v>299</v>
      </c>
      <c r="G333" s="5">
        <v>799</v>
      </c>
      <c r="H333" s="5">
        <f t="shared" si="42"/>
        <v>1519698</v>
      </c>
      <c r="I333" s="9" t="str">
        <f t="shared" si="43"/>
        <v>₹200–₹500</v>
      </c>
      <c r="J333" s="9">
        <v>0.63</v>
      </c>
      <c r="K333" s="10" t="str">
        <f t="shared" si="44"/>
        <v>50% or more</v>
      </c>
      <c r="L333" s="10" t="str">
        <f t="shared" si="45"/>
        <v>51-75%</v>
      </c>
      <c r="M333" s="10">
        <v>4.3</v>
      </c>
      <c r="N333" s="11">
        <v>1902</v>
      </c>
      <c r="O333" s="10">
        <f t="shared" si="46"/>
        <v>34.4</v>
      </c>
      <c r="P333" s="4" t="s">
        <v>949</v>
      </c>
      <c r="Q333" s="13">
        <f t="shared" si="47"/>
        <v>8</v>
      </c>
    </row>
    <row r="334" ht="15.75" spans="1:17">
      <c r="A334" s="4" t="s">
        <v>950</v>
      </c>
      <c r="B334" s="4" t="s">
        <v>951</v>
      </c>
      <c r="C334" s="4" t="str">
        <f t="shared" si="40"/>
        <v>Fire-Boltt </v>
      </c>
      <c r="D334" s="4" t="s">
        <v>952</v>
      </c>
      <c r="E334" s="4" t="str">
        <f t="shared" si="41"/>
        <v>Electronics</v>
      </c>
      <c r="F334" s="5">
        <v>1799</v>
      </c>
      <c r="G334" s="5">
        <v>19999</v>
      </c>
      <c r="H334" s="5">
        <f t="shared" si="42"/>
        <v>278726063</v>
      </c>
      <c r="I334" s="9" t="str">
        <f t="shared" si="43"/>
        <v>&gt;₹500</v>
      </c>
      <c r="J334" s="9">
        <v>0.91</v>
      </c>
      <c r="K334" s="10" t="str">
        <f t="shared" si="44"/>
        <v>50% or more</v>
      </c>
      <c r="L334" s="10" t="str">
        <f t="shared" si="45"/>
        <v>76-100%</v>
      </c>
      <c r="M334" s="10">
        <v>4.2</v>
      </c>
      <c r="N334" s="11">
        <v>13937</v>
      </c>
      <c r="O334" s="10">
        <f t="shared" si="46"/>
        <v>33.6</v>
      </c>
      <c r="P334" s="4" t="s">
        <v>953</v>
      </c>
      <c r="Q334" s="13">
        <f t="shared" si="47"/>
        <v>8</v>
      </c>
    </row>
    <row r="335" ht="15.75" spans="1:17">
      <c r="A335" s="4" t="s">
        <v>954</v>
      </c>
      <c r="B335" s="4" t="s">
        <v>955</v>
      </c>
      <c r="C335" s="4" t="str">
        <f t="shared" si="40"/>
        <v>Fire-Boltt </v>
      </c>
      <c r="D335" s="4" t="s">
        <v>952</v>
      </c>
      <c r="E335" s="4" t="str">
        <f t="shared" si="41"/>
        <v>Electronics</v>
      </c>
      <c r="F335" s="5">
        <v>1998</v>
      </c>
      <c r="G335" s="5">
        <v>9999</v>
      </c>
      <c r="H335" s="5">
        <f t="shared" si="42"/>
        <v>276932304</v>
      </c>
      <c r="I335" s="9" t="str">
        <f t="shared" si="43"/>
        <v>&gt;₹500</v>
      </c>
      <c r="J335" s="9">
        <v>0.8</v>
      </c>
      <c r="K335" s="10" t="str">
        <f t="shared" si="44"/>
        <v>50% or more</v>
      </c>
      <c r="L335" s="10" t="str">
        <f t="shared" si="45"/>
        <v>76-100%</v>
      </c>
      <c r="M335" s="10">
        <v>4.3</v>
      </c>
      <c r="N335" s="11">
        <v>27696</v>
      </c>
      <c r="O335" s="10">
        <f t="shared" si="46"/>
        <v>34.4</v>
      </c>
      <c r="P335" s="4" t="s">
        <v>956</v>
      </c>
      <c r="Q335" s="13">
        <f t="shared" si="47"/>
        <v>8</v>
      </c>
    </row>
    <row r="336" ht="15.75" spans="1:17">
      <c r="A336" s="4" t="s">
        <v>957</v>
      </c>
      <c r="B336" s="4" t="s">
        <v>958</v>
      </c>
      <c r="C336" s="4" t="str">
        <f t="shared" si="40"/>
        <v>boAt </v>
      </c>
      <c r="D336" s="4" t="s">
        <v>952</v>
      </c>
      <c r="E336" s="4" t="str">
        <f t="shared" si="41"/>
        <v>Electronics</v>
      </c>
      <c r="F336" s="5">
        <v>1999</v>
      </c>
      <c r="G336" s="5">
        <v>7990</v>
      </c>
      <c r="H336" s="5">
        <f t="shared" si="42"/>
        <v>142469690</v>
      </c>
      <c r="I336" s="9" t="str">
        <f t="shared" si="43"/>
        <v>&gt;₹500</v>
      </c>
      <c r="J336" s="9">
        <v>0.75</v>
      </c>
      <c r="K336" s="10" t="str">
        <f t="shared" si="44"/>
        <v>50% or more</v>
      </c>
      <c r="L336" s="10" t="str">
        <f t="shared" si="45"/>
        <v>51-75%</v>
      </c>
      <c r="M336" s="10">
        <v>3.8</v>
      </c>
      <c r="N336" s="11">
        <v>17831</v>
      </c>
      <c r="O336" s="10">
        <f t="shared" si="46"/>
        <v>30.4</v>
      </c>
      <c r="P336" s="4" t="s">
        <v>959</v>
      </c>
      <c r="Q336" s="13">
        <f t="shared" si="47"/>
        <v>8</v>
      </c>
    </row>
    <row r="337" ht="15.75" spans="1:17">
      <c r="A337" s="4" t="s">
        <v>960</v>
      </c>
      <c r="B337" s="4" t="s">
        <v>961</v>
      </c>
      <c r="C337" s="4" t="str">
        <f t="shared" si="40"/>
        <v>MI </v>
      </c>
      <c r="D337" s="4" t="s">
        <v>962</v>
      </c>
      <c r="E337" s="4" t="str">
        <f t="shared" si="41"/>
        <v>Electronics</v>
      </c>
      <c r="F337" s="5">
        <v>2049</v>
      </c>
      <c r="G337" s="5">
        <v>2199</v>
      </c>
      <c r="H337" s="5">
        <f t="shared" si="42"/>
        <v>393427488</v>
      </c>
      <c r="I337" s="9" t="str">
        <f t="shared" si="43"/>
        <v>&gt;₹500</v>
      </c>
      <c r="J337" s="9">
        <v>0.07</v>
      </c>
      <c r="K337" s="10" t="str">
        <f t="shared" si="44"/>
        <v>&lt;50%</v>
      </c>
      <c r="L337" s="10" t="str">
        <f t="shared" si="45"/>
        <v>0-25%</v>
      </c>
      <c r="M337" s="10">
        <v>4.3</v>
      </c>
      <c r="N337" s="11">
        <v>178912</v>
      </c>
      <c r="O337" s="10">
        <f t="shared" si="46"/>
        <v>34.4</v>
      </c>
      <c r="P337" s="4" t="s">
        <v>963</v>
      </c>
      <c r="Q337" s="13">
        <f t="shared" si="47"/>
        <v>8</v>
      </c>
    </row>
    <row r="338" ht="15.75" spans="1:17">
      <c r="A338" s="4" t="s">
        <v>964</v>
      </c>
      <c r="B338" s="4" t="s">
        <v>965</v>
      </c>
      <c r="C338" s="4" t="str">
        <f t="shared" si="40"/>
        <v>Redmi </v>
      </c>
      <c r="D338" s="4" t="s">
        <v>966</v>
      </c>
      <c r="E338" s="4" t="str">
        <f t="shared" si="41"/>
        <v>Electronics</v>
      </c>
      <c r="F338" s="5">
        <v>6499</v>
      </c>
      <c r="G338" s="5">
        <v>8999</v>
      </c>
      <c r="H338" s="5">
        <f t="shared" si="42"/>
        <v>70255193</v>
      </c>
      <c r="I338" s="9" t="str">
        <f t="shared" si="43"/>
        <v>&gt;₹500</v>
      </c>
      <c r="J338" s="9">
        <v>0.28</v>
      </c>
      <c r="K338" s="10" t="str">
        <f t="shared" si="44"/>
        <v>&lt;50%</v>
      </c>
      <c r="L338" s="10" t="str">
        <f t="shared" si="45"/>
        <v>26-50%</v>
      </c>
      <c r="M338" s="10">
        <v>4</v>
      </c>
      <c r="N338" s="11">
        <v>7807</v>
      </c>
      <c r="O338" s="10">
        <f t="shared" si="46"/>
        <v>32</v>
      </c>
      <c r="P338" s="4" t="s">
        <v>967</v>
      </c>
      <c r="Q338" s="13">
        <f t="shared" si="47"/>
        <v>8</v>
      </c>
    </row>
    <row r="339" ht="15.75" spans="1:17">
      <c r="A339" s="4" t="s">
        <v>968</v>
      </c>
      <c r="B339" s="4" t="s">
        <v>969</v>
      </c>
      <c r="C339" s="4" t="str">
        <f t="shared" si="40"/>
        <v>OnePlus </v>
      </c>
      <c r="D339" s="4" t="s">
        <v>966</v>
      </c>
      <c r="E339" s="4" t="str">
        <f t="shared" si="41"/>
        <v>Electronics</v>
      </c>
      <c r="F339" s="5">
        <v>28999</v>
      </c>
      <c r="G339" s="5">
        <v>28999</v>
      </c>
      <c r="H339" s="5">
        <f t="shared" si="42"/>
        <v>505017585</v>
      </c>
      <c r="I339" s="9" t="str">
        <f t="shared" si="43"/>
        <v>&gt;₹500</v>
      </c>
      <c r="J339" s="9">
        <v>0</v>
      </c>
      <c r="K339" s="10" t="str">
        <f t="shared" si="44"/>
        <v>&lt;50%</v>
      </c>
      <c r="L339" s="10" t="str">
        <f t="shared" si="45"/>
        <v>0-25%</v>
      </c>
      <c r="M339" s="10">
        <v>4.3</v>
      </c>
      <c r="N339" s="11">
        <v>17415</v>
      </c>
      <c r="O339" s="10">
        <f t="shared" si="46"/>
        <v>34.4</v>
      </c>
      <c r="P339" s="4" t="s">
        <v>970</v>
      </c>
      <c r="Q339" s="13">
        <f t="shared" si="47"/>
        <v>8</v>
      </c>
    </row>
    <row r="340" ht="15.75" spans="1:17">
      <c r="A340" s="4" t="s">
        <v>971</v>
      </c>
      <c r="B340" s="4" t="s">
        <v>972</v>
      </c>
      <c r="C340" s="4" t="str">
        <f t="shared" si="40"/>
        <v>OnePlus </v>
      </c>
      <c r="D340" s="4" t="s">
        <v>966</v>
      </c>
      <c r="E340" s="4" t="str">
        <f t="shared" si="41"/>
        <v>Electronics</v>
      </c>
      <c r="F340" s="5">
        <v>28999</v>
      </c>
      <c r="G340" s="5">
        <v>28999</v>
      </c>
      <c r="H340" s="5">
        <f t="shared" si="42"/>
        <v>505017585</v>
      </c>
      <c r="I340" s="9" t="str">
        <f t="shared" si="43"/>
        <v>&gt;₹500</v>
      </c>
      <c r="J340" s="9">
        <v>0</v>
      </c>
      <c r="K340" s="10" t="str">
        <f t="shared" si="44"/>
        <v>&lt;50%</v>
      </c>
      <c r="L340" s="10" t="str">
        <f t="shared" si="45"/>
        <v>0-25%</v>
      </c>
      <c r="M340" s="10">
        <v>4.3</v>
      </c>
      <c r="N340" s="11">
        <v>17415</v>
      </c>
      <c r="O340" s="10">
        <f t="shared" si="46"/>
        <v>34.4</v>
      </c>
      <c r="P340" s="4" t="s">
        <v>970</v>
      </c>
      <c r="Q340" s="13">
        <f t="shared" si="47"/>
        <v>8</v>
      </c>
    </row>
    <row r="341" ht="15.75" spans="1:17">
      <c r="A341" s="4" t="s">
        <v>973</v>
      </c>
      <c r="B341" s="4" t="s">
        <v>974</v>
      </c>
      <c r="C341" s="4" t="str">
        <f t="shared" si="40"/>
        <v>Redmi </v>
      </c>
      <c r="D341" s="4" t="s">
        <v>966</v>
      </c>
      <c r="E341" s="4" t="str">
        <f t="shared" si="41"/>
        <v>Electronics</v>
      </c>
      <c r="F341" s="5">
        <v>6499</v>
      </c>
      <c r="G341" s="5">
        <v>8999</v>
      </c>
      <c r="H341" s="5">
        <f t="shared" si="42"/>
        <v>70255193</v>
      </c>
      <c r="I341" s="9" t="str">
        <f t="shared" si="43"/>
        <v>&gt;₹500</v>
      </c>
      <c r="J341" s="9">
        <v>0.28</v>
      </c>
      <c r="K341" s="10" t="str">
        <f t="shared" si="44"/>
        <v>&lt;50%</v>
      </c>
      <c r="L341" s="10" t="str">
        <f t="shared" si="45"/>
        <v>26-50%</v>
      </c>
      <c r="M341" s="10">
        <v>4</v>
      </c>
      <c r="N341" s="11">
        <v>7807</v>
      </c>
      <c r="O341" s="10">
        <f t="shared" si="46"/>
        <v>32</v>
      </c>
      <c r="P341" s="4" t="s">
        <v>967</v>
      </c>
      <c r="Q341" s="13">
        <f t="shared" si="47"/>
        <v>8</v>
      </c>
    </row>
    <row r="342" ht="15.75" spans="1:17">
      <c r="A342" s="4" t="s">
        <v>975</v>
      </c>
      <c r="B342" s="4" t="s">
        <v>976</v>
      </c>
      <c r="C342" s="4" t="str">
        <f t="shared" si="40"/>
        <v>Redmi </v>
      </c>
      <c r="D342" s="4" t="s">
        <v>966</v>
      </c>
      <c r="E342" s="4" t="str">
        <f t="shared" si="41"/>
        <v>Electronics</v>
      </c>
      <c r="F342" s="5">
        <v>6499</v>
      </c>
      <c r="G342" s="5">
        <v>8999</v>
      </c>
      <c r="H342" s="5">
        <f t="shared" si="42"/>
        <v>70255193</v>
      </c>
      <c r="I342" s="9" t="str">
        <f t="shared" si="43"/>
        <v>&gt;₹500</v>
      </c>
      <c r="J342" s="9">
        <v>0.28</v>
      </c>
      <c r="K342" s="10" t="str">
        <f t="shared" si="44"/>
        <v>&lt;50%</v>
      </c>
      <c r="L342" s="10" t="str">
        <f t="shared" si="45"/>
        <v>26-50%</v>
      </c>
      <c r="M342" s="10">
        <v>4</v>
      </c>
      <c r="N342" s="11">
        <v>7807</v>
      </c>
      <c r="O342" s="10">
        <f t="shared" si="46"/>
        <v>32</v>
      </c>
      <c r="P342" s="4" t="s">
        <v>967</v>
      </c>
      <c r="Q342" s="13">
        <f t="shared" si="47"/>
        <v>8</v>
      </c>
    </row>
    <row r="343" ht="15.75" spans="1:17">
      <c r="A343" s="4" t="s">
        <v>977</v>
      </c>
      <c r="B343" s="4" t="s">
        <v>978</v>
      </c>
      <c r="C343" s="4" t="str">
        <f t="shared" si="40"/>
        <v>SanDisk </v>
      </c>
      <c r="D343" s="4" t="s">
        <v>979</v>
      </c>
      <c r="E343" s="4" t="str">
        <f t="shared" si="41"/>
        <v>Electronics</v>
      </c>
      <c r="F343" s="5">
        <v>569</v>
      </c>
      <c r="G343" s="5">
        <v>1000</v>
      </c>
      <c r="H343" s="5">
        <f t="shared" si="42"/>
        <v>67259000</v>
      </c>
      <c r="I343" s="9" t="str">
        <f t="shared" si="43"/>
        <v>&gt;₹500</v>
      </c>
      <c r="J343" s="9">
        <v>0.43</v>
      </c>
      <c r="K343" s="10" t="str">
        <f t="shared" si="44"/>
        <v>&lt;50%</v>
      </c>
      <c r="L343" s="10" t="str">
        <f t="shared" si="45"/>
        <v>26-50%</v>
      </c>
      <c r="M343" s="10">
        <v>4.4</v>
      </c>
      <c r="N343" s="11">
        <v>67259</v>
      </c>
      <c r="O343" s="10">
        <f t="shared" si="46"/>
        <v>35.2</v>
      </c>
      <c r="P343" s="4" t="s">
        <v>980</v>
      </c>
      <c r="Q343" s="13">
        <f t="shared" si="47"/>
        <v>8</v>
      </c>
    </row>
    <row r="344" ht="15.75" spans="1:17">
      <c r="A344" s="4" t="s">
        <v>981</v>
      </c>
      <c r="B344" s="4" t="s">
        <v>982</v>
      </c>
      <c r="C344" s="4" t="str">
        <f t="shared" si="40"/>
        <v>Noise </v>
      </c>
      <c r="D344" s="4" t="s">
        <v>952</v>
      </c>
      <c r="E344" s="4" t="str">
        <f t="shared" si="41"/>
        <v>Electronics</v>
      </c>
      <c r="F344" s="5">
        <v>1898</v>
      </c>
      <c r="G344" s="5">
        <v>4999</v>
      </c>
      <c r="H344" s="5">
        <f t="shared" si="42"/>
        <v>53434311</v>
      </c>
      <c r="I344" s="9" t="str">
        <f t="shared" si="43"/>
        <v>&gt;₹500</v>
      </c>
      <c r="J344" s="9">
        <v>0.62</v>
      </c>
      <c r="K344" s="10" t="str">
        <f t="shared" si="44"/>
        <v>50% or more</v>
      </c>
      <c r="L344" s="10" t="str">
        <f t="shared" si="45"/>
        <v>51-75%</v>
      </c>
      <c r="M344" s="10">
        <v>4.1</v>
      </c>
      <c r="N344" s="11">
        <v>10689</v>
      </c>
      <c r="O344" s="10">
        <f t="shared" si="46"/>
        <v>32.8</v>
      </c>
      <c r="P344" s="4" t="s">
        <v>983</v>
      </c>
      <c r="Q344" s="13">
        <f t="shared" si="47"/>
        <v>8</v>
      </c>
    </row>
    <row r="345" ht="15.75" spans="1:17">
      <c r="A345" s="4" t="s">
        <v>984</v>
      </c>
      <c r="B345" s="4" t="s">
        <v>985</v>
      </c>
      <c r="C345" s="4" t="str">
        <f t="shared" si="40"/>
        <v>Nokia </v>
      </c>
      <c r="D345" s="4" t="s">
        <v>986</v>
      </c>
      <c r="E345" s="4" t="str">
        <f t="shared" si="41"/>
        <v>Electronics</v>
      </c>
      <c r="F345" s="5">
        <v>1299</v>
      </c>
      <c r="G345" s="5">
        <v>1599</v>
      </c>
      <c r="H345" s="5">
        <f t="shared" si="42"/>
        <v>205169289</v>
      </c>
      <c r="I345" s="9" t="str">
        <f t="shared" si="43"/>
        <v>&gt;₹500</v>
      </c>
      <c r="J345" s="9">
        <v>0.19</v>
      </c>
      <c r="K345" s="10" t="str">
        <f t="shared" si="44"/>
        <v>&lt;50%</v>
      </c>
      <c r="L345" s="10" t="str">
        <f t="shared" si="45"/>
        <v>0-25%</v>
      </c>
      <c r="M345" s="10">
        <v>4</v>
      </c>
      <c r="N345" s="11">
        <v>128311</v>
      </c>
      <c r="O345" s="10">
        <f t="shared" si="46"/>
        <v>32</v>
      </c>
      <c r="P345" s="4" t="s">
        <v>987</v>
      </c>
      <c r="Q345" s="13">
        <f t="shared" si="47"/>
        <v>8</v>
      </c>
    </row>
    <row r="346" ht="15.75" spans="1:17">
      <c r="A346" s="4" t="s">
        <v>988</v>
      </c>
      <c r="B346" s="4" t="s">
        <v>989</v>
      </c>
      <c r="C346" s="4" t="str">
        <f t="shared" si="40"/>
        <v>boAt </v>
      </c>
      <c r="D346" s="4" t="s">
        <v>952</v>
      </c>
      <c r="E346" s="4" t="str">
        <f t="shared" si="41"/>
        <v>Electronics</v>
      </c>
      <c r="F346" s="5">
        <v>1499</v>
      </c>
      <c r="G346" s="5">
        <v>6990</v>
      </c>
      <c r="H346" s="5">
        <f t="shared" si="42"/>
        <v>152354040</v>
      </c>
      <c r="I346" s="9" t="str">
        <f t="shared" si="43"/>
        <v>&gt;₹500</v>
      </c>
      <c r="J346" s="9">
        <v>0.79</v>
      </c>
      <c r="K346" s="10" t="str">
        <f t="shared" si="44"/>
        <v>50% or more</v>
      </c>
      <c r="L346" s="10" t="str">
        <f t="shared" si="45"/>
        <v>76-100%</v>
      </c>
      <c r="M346" s="10">
        <v>3.9</v>
      </c>
      <c r="N346" s="11">
        <v>21796</v>
      </c>
      <c r="O346" s="10">
        <f t="shared" si="46"/>
        <v>31.2</v>
      </c>
      <c r="P346" s="4" t="s">
        <v>990</v>
      </c>
      <c r="Q346" s="13">
        <f t="shared" si="47"/>
        <v>8</v>
      </c>
    </row>
    <row r="347" ht="15.75" spans="1:17">
      <c r="A347" s="4" t="s">
        <v>991</v>
      </c>
      <c r="B347" s="4" t="s">
        <v>992</v>
      </c>
      <c r="C347" s="4" t="str">
        <f t="shared" si="40"/>
        <v>JBL </v>
      </c>
      <c r="D347" s="4" t="s">
        <v>993</v>
      </c>
      <c r="E347" s="4" t="str">
        <f t="shared" si="41"/>
        <v>Electronics</v>
      </c>
      <c r="F347" s="5">
        <v>599</v>
      </c>
      <c r="G347" s="5">
        <v>999</v>
      </c>
      <c r="H347" s="5">
        <f t="shared" si="42"/>
        <v>192397410</v>
      </c>
      <c r="I347" s="9" t="str">
        <f t="shared" si="43"/>
        <v>&gt;₹500</v>
      </c>
      <c r="J347" s="9">
        <v>0.4</v>
      </c>
      <c r="K347" s="10" t="str">
        <f t="shared" si="44"/>
        <v>&lt;50%</v>
      </c>
      <c r="L347" s="10" t="str">
        <f t="shared" si="45"/>
        <v>26-50%</v>
      </c>
      <c r="M347" s="10">
        <v>4.1</v>
      </c>
      <c r="N347" s="11">
        <v>192590</v>
      </c>
      <c r="O347" s="10">
        <f t="shared" si="46"/>
        <v>32.8</v>
      </c>
      <c r="P347" s="4" t="s">
        <v>994</v>
      </c>
      <c r="Q347" s="13">
        <f t="shared" si="47"/>
        <v>8</v>
      </c>
    </row>
    <row r="348" ht="15.75" spans="1:17">
      <c r="A348" s="4" t="s">
        <v>995</v>
      </c>
      <c r="B348" s="4" t="s">
        <v>996</v>
      </c>
      <c r="C348" s="4" t="str">
        <f t="shared" si="40"/>
        <v>Samsung </v>
      </c>
      <c r="D348" s="4" t="s">
        <v>966</v>
      </c>
      <c r="E348" s="4" t="str">
        <f t="shared" si="41"/>
        <v>Electronics</v>
      </c>
      <c r="F348" s="5">
        <v>9499</v>
      </c>
      <c r="G348" s="5">
        <v>11999</v>
      </c>
      <c r="H348" s="5">
        <f t="shared" si="42"/>
        <v>3407716</v>
      </c>
      <c r="I348" s="9" t="str">
        <f t="shared" si="43"/>
        <v>&gt;₹500</v>
      </c>
      <c r="J348" s="9">
        <v>0.21</v>
      </c>
      <c r="K348" s="10" t="str">
        <f t="shared" si="44"/>
        <v>&lt;50%</v>
      </c>
      <c r="L348" s="10" t="str">
        <f t="shared" si="45"/>
        <v>0-25%</v>
      </c>
      <c r="M348" s="10">
        <v>4.2</v>
      </c>
      <c r="N348" s="11">
        <v>284</v>
      </c>
      <c r="O348" s="10">
        <f t="shared" si="46"/>
        <v>33.6</v>
      </c>
      <c r="P348" s="4" t="s">
        <v>997</v>
      </c>
      <c r="Q348" s="13">
        <f t="shared" si="47"/>
        <v>8</v>
      </c>
    </row>
    <row r="349" ht="15.75" spans="1:17">
      <c r="A349" s="4" t="s">
        <v>998</v>
      </c>
      <c r="B349" s="4" t="s">
        <v>999</v>
      </c>
      <c r="C349" s="4" t="str">
        <f t="shared" si="40"/>
        <v>PTron </v>
      </c>
      <c r="D349" s="4" t="s">
        <v>993</v>
      </c>
      <c r="E349" s="4" t="str">
        <f t="shared" si="41"/>
        <v>Electronics</v>
      </c>
      <c r="F349" s="5">
        <v>599</v>
      </c>
      <c r="G349" s="5">
        <v>2499</v>
      </c>
      <c r="H349" s="5">
        <f t="shared" si="42"/>
        <v>145346838</v>
      </c>
      <c r="I349" s="9" t="str">
        <f t="shared" si="43"/>
        <v>&gt;₹500</v>
      </c>
      <c r="J349" s="9">
        <v>0.76</v>
      </c>
      <c r="K349" s="10" t="str">
        <f t="shared" si="44"/>
        <v>50% or more</v>
      </c>
      <c r="L349" s="10" t="str">
        <f t="shared" si="45"/>
        <v>76-100%</v>
      </c>
      <c r="M349" s="10">
        <v>3.9</v>
      </c>
      <c r="N349" s="11">
        <v>58162</v>
      </c>
      <c r="O349" s="10">
        <f t="shared" si="46"/>
        <v>31.2</v>
      </c>
      <c r="P349" s="4" t="s">
        <v>1000</v>
      </c>
      <c r="Q349" s="13">
        <f t="shared" si="47"/>
        <v>8</v>
      </c>
    </row>
    <row r="350" ht="15.75" spans="1:17">
      <c r="A350" s="4" t="s">
        <v>1001</v>
      </c>
      <c r="B350" s="4" t="s">
        <v>1002</v>
      </c>
      <c r="C350" s="4" t="str">
        <f t="shared" si="40"/>
        <v>Redmi </v>
      </c>
      <c r="D350" s="4" t="s">
        <v>966</v>
      </c>
      <c r="E350" s="4" t="str">
        <f t="shared" si="41"/>
        <v>Electronics</v>
      </c>
      <c r="F350" s="5">
        <v>8999</v>
      </c>
      <c r="G350" s="5">
        <v>11999</v>
      </c>
      <c r="H350" s="5">
        <f t="shared" si="42"/>
        <v>153539204</v>
      </c>
      <c r="I350" s="9" t="str">
        <f t="shared" si="43"/>
        <v>&gt;₹500</v>
      </c>
      <c r="J350" s="9">
        <v>0.25</v>
      </c>
      <c r="K350" s="10" t="str">
        <f t="shared" si="44"/>
        <v>&lt;50%</v>
      </c>
      <c r="L350" s="10" t="str">
        <f t="shared" si="45"/>
        <v>0-25%</v>
      </c>
      <c r="M350" s="10">
        <v>4</v>
      </c>
      <c r="N350" s="11">
        <v>12796</v>
      </c>
      <c r="O350" s="10">
        <f t="shared" si="46"/>
        <v>32</v>
      </c>
      <c r="P350" s="4" t="s">
        <v>1003</v>
      </c>
      <c r="Q350" s="13">
        <f t="shared" si="47"/>
        <v>8</v>
      </c>
    </row>
    <row r="351" ht="15.75" spans="1:17">
      <c r="A351" s="4" t="s">
        <v>1004</v>
      </c>
      <c r="B351" s="4" t="s">
        <v>1005</v>
      </c>
      <c r="C351" s="4" t="str">
        <f t="shared" si="40"/>
        <v>pTron </v>
      </c>
      <c r="D351" s="4" t="s">
        <v>1006</v>
      </c>
      <c r="E351" s="4" t="str">
        <f t="shared" si="41"/>
        <v>Electronics</v>
      </c>
      <c r="F351" s="5">
        <v>349</v>
      </c>
      <c r="G351" s="5">
        <v>1299</v>
      </c>
      <c r="H351" s="5">
        <f t="shared" si="42"/>
        <v>18552318</v>
      </c>
      <c r="I351" s="9" t="str">
        <f t="shared" si="43"/>
        <v>₹200–₹500</v>
      </c>
      <c r="J351" s="9">
        <v>0.73</v>
      </c>
      <c r="K351" s="10" t="str">
        <f t="shared" si="44"/>
        <v>50% or more</v>
      </c>
      <c r="L351" s="10" t="str">
        <f t="shared" si="45"/>
        <v>51-75%</v>
      </c>
      <c r="M351" s="10">
        <v>4</v>
      </c>
      <c r="N351" s="11">
        <v>14282</v>
      </c>
      <c r="O351" s="10">
        <f t="shared" si="46"/>
        <v>32</v>
      </c>
      <c r="P351" s="4" t="s">
        <v>1007</v>
      </c>
      <c r="Q351" s="13">
        <f t="shared" si="47"/>
        <v>8</v>
      </c>
    </row>
    <row r="352" ht="15.75" spans="1:17">
      <c r="A352" s="4" t="s">
        <v>1008</v>
      </c>
      <c r="B352" s="4" t="s">
        <v>1009</v>
      </c>
      <c r="C352" s="4" t="str">
        <f t="shared" si="40"/>
        <v>boAt </v>
      </c>
      <c r="D352" s="4" t="s">
        <v>993</v>
      </c>
      <c r="E352" s="4" t="str">
        <f t="shared" si="41"/>
        <v>Electronics</v>
      </c>
      <c r="F352" s="5">
        <v>349</v>
      </c>
      <c r="G352" s="5">
        <v>999</v>
      </c>
      <c r="H352" s="5">
        <f t="shared" si="42"/>
        <v>363349287</v>
      </c>
      <c r="I352" s="9" t="str">
        <f t="shared" si="43"/>
        <v>₹200–₹500</v>
      </c>
      <c r="J352" s="9">
        <v>0.65</v>
      </c>
      <c r="K352" s="10" t="str">
        <f t="shared" si="44"/>
        <v>50% or more</v>
      </c>
      <c r="L352" s="10" t="str">
        <f t="shared" si="45"/>
        <v>51-75%</v>
      </c>
      <c r="M352" s="10">
        <v>4.1</v>
      </c>
      <c r="N352" s="11">
        <v>363713</v>
      </c>
      <c r="O352" s="10">
        <f t="shared" si="46"/>
        <v>32.8</v>
      </c>
      <c r="P352" s="4" t="s">
        <v>1010</v>
      </c>
      <c r="Q352" s="13">
        <f t="shared" si="47"/>
        <v>8</v>
      </c>
    </row>
    <row r="353" ht="15.75" spans="1:17">
      <c r="A353" s="4" t="s">
        <v>1011</v>
      </c>
      <c r="B353" s="4" t="s">
        <v>1012</v>
      </c>
      <c r="C353" s="4" t="str">
        <f t="shared" si="40"/>
        <v>SanDisk </v>
      </c>
      <c r="D353" s="4" t="s">
        <v>979</v>
      </c>
      <c r="E353" s="4" t="str">
        <f t="shared" si="41"/>
        <v>Electronics</v>
      </c>
      <c r="F353" s="5">
        <v>959</v>
      </c>
      <c r="G353" s="5">
        <v>1800</v>
      </c>
      <c r="H353" s="5">
        <f t="shared" si="42"/>
        <v>121066200</v>
      </c>
      <c r="I353" s="9" t="str">
        <f t="shared" si="43"/>
        <v>&gt;₹500</v>
      </c>
      <c r="J353" s="9">
        <v>0.47</v>
      </c>
      <c r="K353" s="10" t="str">
        <f t="shared" si="44"/>
        <v>&lt;50%</v>
      </c>
      <c r="L353" s="10" t="str">
        <f t="shared" si="45"/>
        <v>26-50%</v>
      </c>
      <c r="M353" s="10">
        <v>4.4</v>
      </c>
      <c r="N353" s="11">
        <v>67259</v>
      </c>
      <c r="O353" s="10">
        <f t="shared" si="46"/>
        <v>35.2</v>
      </c>
      <c r="P353" s="4" t="s">
        <v>980</v>
      </c>
      <c r="Q353" s="13">
        <f t="shared" si="47"/>
        <v>8</v>
      </c>
    </row>
    <row r="354" ht="15.75" spans="1:17">
      <c r="A354" s="4" t="s">
        <v>1013</v>
      </c>
      <c r="B354" s="4" t="s">
        <v>1014</v>
      </c>
      <c r="C354" s="4" t="str">
        <f t="shared" si="40"/>
        <v>Samsung </v>
      </c>
      <c r="D354" s="4" t="s">
        <v>966</v>
      </c>
      <c r="E354" s="4" t="str">
        <f t="shared" si="41"/>
        <v>Electronics</v>
      </c>
      <c r="F354" s="5">
        <v>9499</v>
      </c>
      <c r="G354" s="5">
        <v>11999</v>
      </c>
      <c r="H354" s="5">
        <f t="shared" si="42"/>
        <v>3407716</v>
      </c>
      <c r="I354" s="9" t="str">
        <f t="shared" si="43"/>
        <v>&gt;₹500</v>
      </c>
      <c r="J354" s="9">
        <v>0.21</v>
      </c>
      <c r="K354" s="10" t="str">
        <f t="shared" si="44"/>
        <v>&lt;50%</v>
      </c>
      <c r="L354" s="10" t="str">
        <f t="shared" si="45"/>
        <v>0-25%</v>
      </c>
      <c r="M354" s="10">
        <v>4.2</v>
      </c>
      <c r="N354" s="11">
        <v>284</v>
      </c>
      <c r="O354" s="10">
        <f t="shared" si="46"/>
        <v>33.6</v>
      </c>
      <c r="P354" s="4" t="s">
        <v>997</v>
      </c>
      <c r="Q354" s="13">
        <f t="shared" si="47"/>
        <v>8</v>
      </c>
    </row>
    <row r="355" ht="15.75" spans="1:17">
      <c r="A355" s="4" t="s">
        <v>1015</v>
      </c>
      <c r="B355" s="4" t="s">
        <v>1016</v>
      </c>
      <c r="C355" s="4" t="str">
        <f t="shared" si="40"/>
        <v>MI </v>
      </c>
      <c r="D355" s="4" t="s">
        <v>962</v>
      </c>
      <c r="E355" s="4" t="str">
        <f t="shared" si="41"/>
        <v>Electronics</v>
      </c>
      <c r="F355" s="5">
        <v>1499</v>
      </c>
      <c r="G355" s="5">
        <v>2499</v>
      </c>
      <c r="H355" s="5">
        <f t="shared" si="42"/>
        <v>39909030</v>
      </c>
      <c r="I355" s="9" t="str">
        <f t="shared" si="43"/>
        <v>&gt;₹500</v>
      </c>
      <c r="J355" s="9">
        <v>0.4</v>
      </c>
      <c r="K355" s="10" t="str">
        <f t="shared" si="44"/>
        <v>&lt;50%</v>
      </c>
      <c r="L355" s="10" t="str">
        <f t="shared" si="45"/>
        <v>26-50%</v>
      </c>
      <c r="M355" s="10">
        <v>4.3</v>
      </c>
      <c r="N355" s="11">
        <v>15970</v>
      </c>
      <c r="O355" s="10">
        <f t="shared" si="46"/>
        <v>34.4</v>
      </c>
      <c r="P355" s="4" t="s">
        <v>1017</v>
      </c>
      <c r="Q355" s="13">
        <f t="shared" si="47"/>
        <v>8</v>
      </c>
    </row>
    <row r="356" ht="15.75" spans="1:17">
      <c r="A356" s="4" t="s">
        <v>1018</v>
      </c>
      <c r="B356" s="4" t="s">
        <v>1019</v>
      </c>
      <c r="C356" s="4" t="str">
        <f t="shared" si="40"/>
        <v>Mi </v>
      </c>
      <c r="D356" s="4" t="s">
        <v>962</v>
      </c>
      <c r="E356" s="4" t="str">
        <f t="shared" si="41"/>
        <v>Electronics</v>
      </c>
      <c r="F356" s="5">
        <v>1149</v>
      </c>
      <c r="G356" s="5">
        <v>2199</v>
      </c>
      <c r="H356" s="5">
        <f t="shared" si="42"/>
        <v>393427488</v>
      </c>
      <c r="I356" s="9" t="str">
        <f t="shared" si="43"/>
        <v>&gt;₹500</v>
      </c>
      <c r="J356" s="9">
        <v>0.48</v>
      </c>
      <c r="K356" s="10" t="str">
        <f t="shared" si="44"/>
        <v>&lt;50%</v>
      </c>
      <c r="L356" s="10" t="str">
        <f t="shared" si="45"/>
        <v>26-50%</v>
      </c>
      <c r="M356" s="10">
        <v>4.3</v>
      </c>
      <c r="N356" s="11">
        <v>178912</v>
      </c>
      <c r="O356" s="10">
        <f t="shared" si="46"/>
        <v>34.4</v>
      </c>
      <c r="P356" s="4" t="s">
        <v>963</v>
      </c>
      <c r="Q356" s="13">
        <f t="shared" si="47"/>
        <v>8</v>
      </c>
    </row>
    <row r="357" ht="15.75" spans="1:17">
      <c r="A357" s="4" t="s">
        <v>1020</v>
      </c>
      <c r="B357" s="4" t="s">
        <v>1021</v>
      </c>
      <c r="C357" s="4" t="str">
        <f t="shared" si="40"/>
        <v>ELV </v>
      </c>
      <c r="D357" s="4" t="s">
        <v>1022</v>
      </c>
      <c r="E357" s="4" t="str">
        <f t="shared" si="41"/>
        <v>Electronics</v>
      </c>
      <c r="F357" s="5">
        <v>349</v>
      </c>
      <c r="G357" s="5">
        <v>999</v>
      </c>
      <c r="H357" s="5">
        <f t="shared" si="42"/>
        <v>46352601</v>
      </c>
      <c r="I357" s="9" t="str">
        <f t="shared" si="43"/>
        <v>₹200–₹500</v>
      </c>
      <c r="J357" s="9">
        <v>0.65</v>
      </c>
      <c r="K357" s="10" t="str">
        <f t="shared" si="44"/>
        <v>50% or more</v>
      </c>
      <c r="L357" s="10" t="str">
        <f t="shared" si="45"/>
        <v>51-75%</v>
      </c>
      <c r="M357" s="10">
        <v>3.9</v>
      </c>
      <c r="N357" s="11">
        <v>46399</v>
      </c>
      <c r="O357" s="10">
        <f t="shared" si="46"/>
        <v>31.2</v>
      </c>
      <c r="P357" s="4" t="s">
        <v>1023</v>
      </c>
      <c r="Q357" s="13">
        <f t="shared" si="47"/>
        <v>8</v>
      </c>
    </row>
    <row r="358" ht="15.75" spans="1:17">
      <c r="A358" s="4" t="s">
        <v>1024</v>
      </c>
      <c r="B358" s="4" t="s">
        <v>1025</v>
      </c>
      <c r="C358" s="4" t="str">
        <f t="shared" si="40"/>
        <v>Samsung </v>
      </c>
      <c r="D358" s="4" t="s">
        <v>1026</v>
      </c>
      <c r="E358" s="4" t="str">
        <f t="shared" si="41"/>
        <v>Electronics</v>
      </c>
      <c r="F358" s="5">
        <v>1219</v>
      </c>
      <c r="G358" s="5">
        <v>1699</v>
      </c>
      <c r="H358" s="5">
        <f t="shared" si="42"/>
        <v>15105809</v>
      </c>
      <c r="I358" s="9" t="str">
        <f t="shared" si="43"/>
        <v>&gt;₹500</v>
      </c>
      <c r="J358" s="9">
        <v>0.28</v>
      </c>
      <c r="K358" s="10" t="str">
        <f t="shared" si="44"/>
        <v>&lt;50%</v>
      </c>
      <c r="L358" s="10" t="str">
        <f t="shared" si="45"/>
        <v>26-50%</v>
      </c>
      <c r="M358" s="10">
        <v>4.4</v>
      </c>
      <c r="N358" s="11">
        <v>8891</v>
      </c>
      <c r="O358" s="10">
        <f t="shared" si="46"/>
        <v>35.2</v>
      </c>
      <c r="P358" s="4" t="s">
        <v>1027</v>
      </c>
      <c r="Q358" s="13">
        <f t="shared" si="47"/>
        <v>8</v>
      </c>
    </row>
    <row r="359" ht="15.75" spans="1:17">
      <c r="A359" s="4" t="s">
        <v>1028</v>
      </c>
      <c r="B359" s="4" t="s">
        <v>1029</v>
      </c>
      <c r="C359" s="4" t="str">
        <f t="shared" si="40"/>
        <v>Noise </v>
      </c>
      <c r="D359" s="4" t="s">
        <v>952</v>
      </c>
      <c r="E359" s="4" t="str">
        <f t="shared" si="41"/>
        <v>Electronics</v>
      </c>
      <c r="F359" s="5">
        <v>1599</v>
      </c>
      <c r="G359" s="5">
        <v>3999</v>
      </c>
      <c r="H359" s="5">
        <f t="shared" si="42"/>
        <v>120985746</v>
      </c>
      <c r="I359" s="9" t="str">
        <f t="shared" si="43"/>
        <v>&gt;₹500</v>
      </c>
      <c r="J359" s="9">
        <v>0.6</v>
      </c>
      <c r="K359" s="10" t="str">
        <f t="shared" si="44"/>
        <v>50% or more</v>
      </c>
      <c r="L359" s="10" t="str">
        <f t="shared" si="45"/>
        <v>51-75%</v>
      </c>
      <c r="M359" s="10">
        <v>4</v>
      </c>
      <c r="N359" s="11">
        <v>30254</v>
      </c>
      <c r="O359" s="10">
        <f t="shared" si="46"/>
        <v>32</v>
      </c>
      <c r="P359" s="4" t="s">
        <v>1030</v>
      </c>
      <c r="Q359" s="13">
        <f t="shared" si="47"/>
        <v>8</v>
      </c>
    </row>
    <row r="360" ht="15.75" spans="1:17">
      <c r="A360" s="4" t="s">
        <v>1031</v>
      </c>
      <c r="B360" s="4" t="s">
        <v>1032</v>
      </c>
      <c r="C360" s="4" t="str">
        <f t="shared" si="40"/>
        <v>Fire-Boltt </v>
      </c>
      <c r="D360" s="4" t="s">
        <v>952</v>
      </c>
      <c r="E360" s="4" t="str">
        <f t="shared" si="41"/>
        <v>Electronics</v>
      </c>
      <c r="F360" s="5">
        <v>1499</v>
      </c>
      <c r="G360" s="5">
        <v>7999</v>
      </c>
      <c r="H360" s="5">
        <f t="shared" si="42"/>
        <v>181065364</v>
      </c>
      <c r="I360" s="9" t="str">
        <f t="shared" si="43"/>
        <v>&gt;₹500</v>
      </c>
      <c r="J360" s="9">
        <v>0.81</v>
      </c>
      <c r="K360" s="10" t="str">
        <f t="shared" si="44"/>
        <v>50% or more</v>
      </c>
      <c r="L360" s="10" t="str">
        <f t="shared" si="45"/>
        <v>76-100%</v>
      </c>
      <c r="M360" s="10">
        <v>4.2</v>
      </c>
      <c r="N360" s="11">
        <v>22636</v>
      </c>
      <c r="O360" s="10">
        <f t="shared" si="46"/>
        <v>33.6</v>
      </c>
      <c r="P360" s="4" t="s">
        <v>1033</v>
      </c>
      <c r="Q360" s="13">
        <f t="shared" si="47"/>
        <v>8</v>
      </c>
    </row>
    <row r="361" ht="15.75" spans="1:17">
      <c r="A361" s="4" t="s">
        <v>1034</v>
      </c>
      <c r="B361" s="4" t="s">
        <v>1035</v>
      </c>
      <c r="C361" s="4" t="str">
        <f t="shared" si="40"/>
        <v>Samsung </v>
      </c>
      <c r="D361" s="4" t="s">
        <v>966</v>
      </c>
      <c r="E361" s="4" t="str">
        <f t="shared" si="41"/>
        <v>Electronics</v>
      </c>
      <c r="F361" s="5">
        <v>18499</v>
      </c>
      <c r="G361" s="5">
        <v>25999</v>
      </c>
      <c r="H361" s="5">
        <f t="shared" si="42"/>
        <v>580245682</v>
      </c>
      <c r="I361" s="9" t="str">
        <f t="shared" si="43"/>
        <v>&gt;₹500</v>
      </c>
      <c r="J361" s="9">
        <v>0.29</v>
      </c>
      <c r="K361" s="10" t="str">
        <f t="shared" si="44"/>
        <v>&lt;50%</v>
      </c>
      <c r="L361" s="10" t="str">
        <f t="shared" si="45"/>
        <v>26-50%</v>
      </c>
      <c r="M361" s="10">
        <v>4.1</v>
      </c>
      <c r="N361" s="11">
        <v>22318</v>
      </c>
      <c r="O361" s="10">
        <f t="shared" si="46"/>
        <v>8.2</v>
      </c>
      <c r="P361" s="4" t="s">
        <v>1036</v>
      </c>
      <c r="Q361" s="13">
        <f t="shared" si="47"/>
        <v>2</v>
      </c>
    </row>
    <row r="362" ht="15.75" spans="1:17">
      <c r="A362" s="4" t="s">
        <v>1037</v>
      </c>
      <c r="B362" s="4" t="s">
        <v>1038</v>
      </c>
      <c r="C362" s="4" t="str">
        <f t="shared" si="40"/>
        <v>SanDisk </v>
      </c>
      <c r="D362" s="4" t="s">
        <v>979</v>
      </c>
      <c r="E362" s="4" t="str">
        <f t="shared" si="41"/>
        <v>Electronics</v>
      </c>
      <c r="F362" s="5">
        <v>369</v>
      </c>
      <c r="G362" s="5">
        <v>700</v>
      </c>
      <c r="H362" s="5">
        <f t="shared" si="42"/>
        <v>47081300</v>
      </c>
      <c r="I362" s="9" t="str">
        <f t="shared" si="43"/>
        <v>₹200–₹500</v>
      </c>
      <c r="J362" s="9">
        <v>0.47</v>
      </c>
      <c r="K362" s="10" t="str">
        <f t="shared" si="44"/>
        <v>&lt;50%</v>
      </c>
      <c r="L362" s="10" t="str">
        <f t="shared" si="45"/>
        <v>26-50%</v>
      </c>
      <c r="M362" s="10">
        <v>4.4</v>
      </c>
      <c r="N362" s="11">
        <v>67259</v>
      </c>
      <c r="O362" s="10">
        <f t="shared" si="46"/>
        <v>35.2</v>
      </c>
      <c r="P362" s="4" t="s">
        <v>980</v>
      </c>
      <c r="Q362" s="13">
        <f t="shared" si="47"/>
        <v>8</v>
      </c>
    </row>
    <row r="363" ht="15.75" spans="1:17">
      <c r="A363" s="4" t="s">
        <v>1039</v>
      </c>
      <c r="B363" s="4" t="s">
        <v>1040</v>
      </c>
      <c r="C363" s="4" t="str">
        <f t="shared" si="40"/>
        <v>Samsung </v>
      </c>
      <c r="D363" s="4" t="s">
        <v>966</v>
      </c>
      <c r="E363" s="4" t="str">
        <f t="shared" si="41"/>
        <v>Electronics</v>
      </c>
      <c r="F363" s="5">
        <v>12999</v>
      </c>
      <c r="G363" s="5">
        <v>17999</v>
      </c>
      <c r="H363" s="5">
        <f t="shared" si="42"/>
        <v>341945002</v>
      </c>
      <c r="I363" s="9" t="str">
        <f t="shared" si="43"/>
        <v>&gt;₹500</v>
      </c>
      <c r="J363" s="9">
        <v>0.28</v>
      </c>
      <c r="K363" s="10" t="str">
        <f t="shared" si="44"/>
        <v>&lt;50%</v>
      </c>
      <c r="L363" s="10" t="str">
        <f t="shared" si="45"/>
        <v>26-50%</v>
      </c>
      <c r="M363" s="10">
        <v>4.1</v>
      </c>
      <c r="N363" s="11">
        <v>18998</v>
      </c>
      <c r="O363" s="10">
        <f t="shared" si="46"/>
        <v>32.8</v>
      </c>
      <c r="P363" s="4" t="s">
        <v>1041</v>
      </c>
      <c r="Q363" s="13">
        <f t="shared" si="47"/>
        <v>8</v>
      </c>
    </row>
    <row r="364" ht="15.75" spans="1:17">
      <c r="A364" s="4" t="s">
        <v>1042</v>
      </c>
      <c r="B364" s="4" t="s">
        <v>951</v>
      </c>
      <c r="C364" s="4" t="str">
        <f t="shared" si="40"/>
        <v>Fire-Boltt </v>
      </c>
      <c r="D364" s="4" t="s">
        <v>952</v>
      </c>
      <c r="E364" s="4" t="str">
        <f t="shared" si="41"/>
        <v>Electronics</v>
      </c>
      <c r="F364" s="5">
        <v>1799</v>
      </c>
      <c r="G364" s="5">
        <v>19999</v>
      </c>
      <c r="H364" s="5">
        <f t="shared" si="42"/>
        <v>278726063</v>
      </c>
      <c r="I364" s="9" t="str">
        <f t="shared" si="43"/>
        <v>&gt;₹500</v>
      </c>
      <c r="J364" s="9">
        <v>0.91</v>
      </c>
      <c r="K364" s="10" t="str">
        <f t="shared" si="44"/>
        <v>50% or more</v>
      </c>
      <c r="L364" s="10" t="str">
        <f t="shared" si="45"/>
        <v>76-100%</v>
      </c>
      <c r="M364" s="10">
        <v>4.2</v>
      </c>
      <c r="N364" s="11">
        <v>13937</v>
      </c>
      <c r="O364" s="10">
        <f t="shared" si="46"/>
        <v>33.6</v>
      </c>
      <c r="P364" s="4" t="s">
        <v>953</v>
      </c>
      <c r="Q364" s="13">
        <f t="shared" si="47"/>
        <v>8</v>
      </c>
    </row>
    <row r="365" ht="15.75" spans="1:17">
      <c r="A365" s="4" t="s">
        <v>1043</v>
      </c>
      <c r="B365" s="4" t="s">
        <v>1044</v>
      </c>
      <c r="C365" s="4" t="str">
        <f t="shared" si="40"/>
        <v>Fire-Boltt </v>
      </c>
      <c r="D365" s="4" t="s">
        <v>952</v>
      </c>
      <c r="E365" s="4" t="str">
        <f t="shared" si="41"/>
        <v>Electronics</v>
      </c>
      <c r="F365" s="5">
        <v>2199</v>
      </c>
      <c r="G365" s="5">
        <v>9999</v>
      </c>
      <c r="H365" s="5">
        <f t="shared" si="42"/>
        <v>294680529</v>
      </c>
      <c r="I365" s="9" t="str">
        <f t="shared" si="43"/>
        <v>&gt;₹500</v>
      </c>
      <c r="J365" s="9">
        <v>0.78</v>
      </c>
      <c r="K365" s="10" t="str">
        <f t="shared" si="44"/>
        <v>50% or more</v>
      </c>
      <c r="L365" s="10" t="str">
        <f t="shared" si="45"/>
        <v>76-100%</v>
      </c>
      <c r="M365" s="10">
        <v>4.2</v>
      </c>
      <c r="N365" s="11">
        <v>29471</v>
      </c>
      <c r="O365" s="10">
        <f t="shared" si="46"/>
        <v>33.6</v>
      </c>
      <c r="P365" s="4" t="s">
        <v>1045</v>
      </c>
      <c r="Q365" s="13">
        <f t="shared" si="47"/>
        <v>8</v>
      </c>
    </row>
    <row r="366" ht="15.75" spans="1:17">
      <c r="A366" s="4" t="s">
        <v>1046</v>
      </c>
      <c r="B366" s="4" t="s">
        <v>1047</v>
      </c>
      <c r="C366" s="4" t="str">
        <f t="shared" si="40"/>
        <v>Samsung </v>
      </c>
      <c r="D366" s="4" t="s">
        <v>966</v>
      </c>
      <c r="E366" s="4" t="str">
        <f t="shared" si="41"/>
        <v>Electronics</v>
      </c>
      <c r="F366" s="5">
        <v>16999</v>
      </c>
      <c r="G366" s="5">
        <v>24999</v>
      </c>
      <c r="H366" s="5">
        <f t="shared" si="42"/>
        <v>557927682</v>
      </c>
      <c r="I366" s="9" t="str">
        <f t="shared" si="43"/>
        <v>&gt;₹500</v>
      </c>
      <c r="J366" s="9">
        <v>0.32</v>
      </c>
      <c r="K366" s="10" t="str">
        <f t="shared" si="44"/>
        <v>&lt;50%</v>
      </c>
      <c r="L366" s="10" t="str">
        <f t="shared" si="45"/>
        <v>26-50%</v>
      </c>
      <c r="M366" s="10">
        <v>4.1</v>
      </c>
      <c r="N366" s="11">
        <v>22318</v>
      </c>
      <c r="O366" s="10">
        <f t="shared" si="46"/>
        <v>8.2</v>
      </c>
      <c r="P366" s="4" t="s">
        <v>1036</v>
      </c>
      <c r="Q366" s="13">
        <f t="shared" si="47"/>
        <v>2</v>
      </c>
    </row>
    <row r="367" ht="15.75" spans="1:17">
      <c r="A367" s="4" t="s">
        <v>1048</v>
      </c>
      <c r="B367" s="4" t="s">
        <v>1049</v>
      </c>
      <c r="C367" s="4" t="str">
        <f t="shared" si="40"/>
        <v>iQOO </v>
      </c>
      <c r="D367" s="4" t="s">
        <v>966</v>
      </c>
      <c r="E367" s="4" t="str">
        <f t="shared" si="41"/>
        <v>Electronics</v>
      </c>
      <c r="F367" s="5">
        <v>16499</v>
      </c>
      <c r="G367" s="5">
        <v>20999</v>
      </c>
      <c r="H367" s="5">
        <f t="shared" si="42"/>
        <v>448328650</v>
      </c>
      <c r="I367" s="9" t="str">
        <f t="shared" si="43"/>
        <v>&gt;₹500</v>
      </c>
      <c r="J367" s="9">
        <v>0.21</v>
      </c>
      <c r="K367" s="10" t="str">
        <f t="shared" si="44"/>
        <v>&lt;50%</v>
      </c>
      <c r="L367" s="10" t="str">
        <f t="shared" si="45"/>
        <v>0-25%</v>
      </c>
      <c r="M367" s="10">
        <v>4</v>
      </c>
      <c r="N367" s="11">
        <v>21350</v>
      </c>
      <c r="O367" s="10">
        <f t="shared" si="46"/>
        <v>32</v>
      </c>
      <c r="P367" s="4" t="s">
        <v>1050</v>
      </c>
      <c r="Q367" s="13">
        <f t="shared" si="47"/>
        <v>8</v>
      </c>
    </row>
    <row r="368" ht="15.75" spans="1:17">
      <c r="A368" s="4" t="s">
        <v>1051</v>
      </c>
      <c r="B368" s="4" t="s">
        <v>951</v>
      </c>
      <c r="C368" s="4" t="str">
        <f t="shared" si="40"/>
        <v>Fire-Boltt </v>
      </c>
      <c r="D368" s="4" t="s">
        <v>952</v>
      </c>
      <c r="E368" s="4" t="str">
        <f t="shared" si="41"/>
        <v>Electronics</v>
      </c>
      <c r="F368" s="5">
        <v>1799</v>
      </c>
      <c r="G368" s="5">
        <v>19999</v>
      </c>
      <c r="H368" s="5">
        <f t="shared" si="42"/>
        <v>278726063</v>
      </c>
      <c r="I368" s="9" t="str">
        <f t="shared" si="43"/>
        <v>&gt;₹500</v>
      </c>
      <c r="J368" s="9">
        <v>0.91</v>
      </c>
      <c r="K368" s="10" t="str">
        <f t="shared" si="44"/>
        <v>50% or more</v>
      </c>
      <c r="L368" s="10" t="str">
        <f t="shared" si="45"/>
        <v>76-100%</v>
      </c>
      <c r="M368" s="10">
        <v>4.2</v>
      </c>
      <c r="N368" s="11">
        <v>13937</v>
      </c>
      <c r="O368" s="10">
        <f t="shared" si="46"/>
        <v>33.6</v>
      </c>
      <c r="P368" s="4" t="s">
        <v>953</v>
      </c>
      <c r="Q368" s="13">
        <f t="shared" si="47"/>
        <v>8</v>
      </c>
    </row>
    <row r="369" ht="15.75" spans="1:17">
      <c r="A369" s="4" t="s">
        <v>1052</v>
      </c>
      <c r="B369" s="4" t="s">
        <v>1053</v>
      </c>
      <c r="C369" s="4" t="str">
        <f t="shared" si="40"/>
        <v>Redmi </v>
      </c>
      <c r="D369" s="4" t="s">
        <v>966</v>
      </c>
      <c r="E369" s="4" t="str">
        <f t="shared" si="41"/>
        <v>Electronics</v>
      </c>
      <c r="F369" s="5">
        <v>8499</v>
      </c>
      <c r="G369" s="5">
        <v>10999</v>
      </c>
      <c r="H369" s="5">
        <f t="shared" si="42"/>
        <v>3451882164</v>
      </c>
      <c r="I369" s="9" t="str">
        <f t="shared" si="43"/>
        <v>&gt;₹500</v>
      </c>
      <c r="J369" s="9">
        <v>0.23</v>
      </c>
      <c r="K369" s="10" t="str">
        <f t="shared" si="44"/>
        <v>&lt;50%</v>
      </c>
      <c r="L369" s="10" t="str">
        <f t="shared" si="45"/>
        <v>0-25%</v>
      </c>
      <c r="M369" s="10">
        <v>4.1</v>
      </c>
      <c r="N369" s="11">
        <v>313836</v>
      </c>
      <c r="O369" s="10">
        <f t="shared" si="46"/>
        <v>32.8</v>
      </c>
      <c r="P369" s="4" t="s">
        <v>1054</v>
      </c>
      <c r="Q369" s="13">
        <f t="shared" si="47"/>
        <v>8</v>
      </c>
    </row>
    <row r="370" ht="15.75" spans="1:17">
      <c r="A370" s="4" t="s">
        <v>1055</v>
      </c>
      <c r="B370" s="4" t="s">
        <v>1056</v>
      </c>
      <c r="C370" s="4" t="str">
        <f t="shared" si="40"/>
        <v>Redmi </v>
      </c>
      <c r="D370" s="4" t="s">
        <v>966</v>
      </c>
      <c r="E370" s="4" t="str">
        <f t="shared" si="41"/>
        <v>Electronics</v>
      </c>
      <c r="F370" s="5">
        <v>6499</v>
      </c>
      <c r="G370" s="5">
        <v>8499</v>
      </c>
      <c r="H370" s="5">
        <f t="shared" si="42"/>
        <v>2667292164</v>
      </c>
      <c r="I370" s="9" t="str">
        <f t="shared" si="43"/>
        <v>&gt;₹500</v>
      </c>
      <c r="J370" s="9">
        <v>0.24</v>
      </c>
      <c r="K370" s="10" t="str">
        <f t="shared" si="44"/>
        <v>&lt;50%</v>
      </c>
      <c r="L370" s="10" t="str">
        <f t="shared" si="45"/>
        <v>0-25%</v>
      </c>
      <c r="M370" s="10">
        <v>4.1</v>
      </c>
      <c r="N370" s="11">
        <v>313836</v>
      </c>
      <c r="O370" s="10">
        <f t="shared" si="46"/>
        <v>32.8</v>
      </c>
      <c r="P370" s="4" t="s">
        <v>1054</v>
      </c>
      <c r="Q370" s="13">
        <f t="shared" si="47"/>
        <v>8</v>
      </c>
    </row>
    <row r="371" ht="15.75" spans="1:17">
      <c r="A371" s="4" t="s">
        <v>1057</v>
      </c>
      <c r="B371" s="4" t="s">
        <v>951</v>
      </c>
      <c r="C371" s="4" t="str">
        <f t="shared" si="40"/>
        <v>Fire-Boltt </v>
      </c>
      <c r="D371" s="4" t="s">
        <v>952</v>
      </c>
      <c r="E371" s="4" t="str">
        <f t="shared" si="41"/>
        <v>Electronics</v>
      </c>
      <c r="F371" s="5">
        <v>1799</v>
      </c>
      <c r="G371" s="5">
        <v>19999</v>
      </c>
      <c r="H371" s="5">
        <f t="shared" si="42"/>
        <v>278726063</v>
      </c>
      <c r="I371" s="9" t="str">
        <f t="shared" si="43"/>
        <v>&gt;₹500</v>
      </c>
      <c r="J371" s="9">
        <v>0.91</v>
      </c>
      <c r="K371" s="10" t="str">
        <f t="shared" si="44"/>
        <v>50% or more</v>
      </c>
      <c r="L371" s="10" t="str">
        <f t="shared" si="45"/>
        <v>76-100%</v>
      </c>
      <c r="M371" s="10">
        <v>4.2</v>
      </c>
      <c r="N371" s="11">
        <v>13937</v>
      </c>
      <c r="O371" s="10">
        <f t="shared" si="46"/>
        <v>33.6</v>
      </c>
      <c r="P371" s="4" t="s">
        <v>953</v>
      </c>
      <c r="Q371" s="13">
        <f t="shared" si="47"/>
        <v>8</v>
      </c>
    </row>
    <row r="372" ht="15.75" spans="1:17">
      <c r="A372" s="4" t="s">
        <v>1058</v>
      </c>
      <c r="B372" s="4" t="s">
        <v>1059</v>
      </c>
      <c r="C372" s="4" t="str">
        <f t="shared" si="40"/>
        <v>Redmi </v>
      </c>
      <c r="D372" s="4" t="s">
        <v>966</v>
      </c>
      <c r="E372" s="4" t="str">
        <f t="shared" si="41"/>
        <v>Electronics</v>
      </c>
      <c r="F372" s="5">
        <v>8999</v>
      </c>
      <c r="G372" s="5">
        <v>11999</v>
      </c>
      <c r="H372" s="5">
        <f t="shared" si="42"/>
        <v>153539204</v>
      </c>
      <c r="I372" s="9" t="str">
        <f t="shared" si="43"/>
        <v>&gt;₹500</v>
      </c>
      <c r="J372" s="9">
        <v>0.25</v>
      </c>
      <c r="K372" s="10" t="str">
        <f t="shared" si="44"/>
        <v>&lt;50%</v>
      </c>
      <c r="L372" s="10" t="str">
        <f t="shared" si="45"/>
        <v>0-25%</v>
      </c>
      <c r="M372" s="10">
        <v>4</v>
      </c>
      <c r="N372" s="11">
        <v>12796</v>
      </c>
      <c r="O372" s="10">
        <f t="shared" si="46"/>
        <v>32</v>
      </c>
      <c r="P372" s="4" t="s">
        <v>1003</v>
      </c>
      <c r="Q372" s="13">
        <f t="shared" si="47"/>
        <v>8</v>
      </c>
    </row>
    <row r="373" ht="15.75" spans="1:17">
      <c r="A373" s="4" t="s">
        <v>1060</v>
      </c>
      <c r="B373" s="4" t="s">
        <v>1061</v>
      </c>
      <c r="C373" s="4" t="str">
        <f t="shared" si="40"/>
        <v>AGARO </v>
      </c>
      <c r="D373" s="4" t="s">
        <v>1062</v>
      </c>
      <c r="E373" s="4" t="str">
        <f t="shared" si="41"/>
        <v>Electronics</v>
      </c>
      <c r="F373" s="5">
        <v>139</v>
      </c>
      <c r="G373" s="5">
        <v>495</v>
      </c>
      <c r="H373" s="5">
        <f t="shared" si="42"/>
        <v>7021575</v>
      </c>
      <c r="I373" s="9" t="str">
        <f t="shared" si="43"/>
        <v> &lt;₹200</v>
      </c>
      <c r="J373" s="9">
        <v>0.72</v>
      </c>
      <c r="K373" s="10" t="str">
        <f t="shared" si="44"/>
        <v>50% or more</v>
      </c>
      <c r="L373" s="10" t="str">
        <f t="shared" si="45"/>
        <v>51-75%</v>
      </c>
      <c r="M373" s="10">
        <v>4.3</v>
      </c>
      <c r="N373" s="11">
        <v>14185</v>
      </c>
      <c r="O373" s="10">
        <f t="shared" si="46"/>
        <v>34.4</v>
      </c>
      <c r="P373" s="4" t="s">
        <v>665</v>
      </c>
      <c r="Q373" s="13">
        <f t="shared" si="47"/>
        <v>8</v>
      </c>
    </row>
    <row r="374" ht="15.75" spans="1:17">
      <c r="A374" s="4" t="s">
        <v>1063</v>
      </c>
      <c r="B374" s="4" t="s">
        <v>1064</v>
      </c>
      <c r="C374" s="4" t="str">
        <f t="shared" si="40"/>
        <v>Fire-Boltt </v>
      </c>
      <c r="D374" s="4" t="s">
        <v>952</v>
      </c>
      <c r="E374" s="4" t="str">
        <f t="shared" si="41"/>
        <v>Electronics</v>
      </c>
      <c r="F374" s="5">
        <v>3999</v>
      </c>
      <c r="G374" s="5">
        <v>16999</v>
      </c>
      <c r="H374" s="5">
        <f t="shared" si="42"/>
        <v>291685841</v>
      </c>
      <c r="I374" s="9" t="str">
        <f t="shared" si="43"/>
        <v>&gt;₹500</v>
      </c>
      <c r="J374" s="9">
        <v>0.76</v>
      </c>
      <c r="K374" s="10" t="str">
        <f t="shared" si="44"/>
        <v>50% or more</v>
      </c>
      <c r="L374" s="10" t="str">
        <f t="shared" si="45"/>
        <v>76-100%</v>
      </c>
      <c r="M374" s="10">
        <v>4.3</v>
      </c>
      <c r="N374" s="11">
        <v>17159</v>
      </c>
      <c r="O374" s="10">
        <f t="shared" si="46"/>
        <v>21.5</v>
      </c>
      <c r="P374" s="4" t="s">
        <v>1065</v>
      </c>
      <c r="Q374" s="13">
        <f t="shared" si="47"/>
        <v>5</v>
      </c>
    </row>
    <row r="375" ht="15.75" spans="1:17">
      <c r="A375" s="4" t="s">
        <v>1066</v>
      </c>
      <c r="B375" s="4" t="s">
        <v>1067</v>
      </c>
      <c r="C375" s="4" t="str">
        <f t="shared" si="40"/>
        <v>Noise </v>
      </c>
      <c r="D375" s="4" t="s">
        <v>952</v>
      </c>
      <c r="E375" s="4" t="str">
        <f t="shared" si="41"/>
        <v>Electronics</v>
      </c>
      <c r="F375" s="5">
        <v>2998</v>
      </c>
      <c r="G375" s="5">
        <v>5999</v>
      </c>
      <c r="H375" s="5">
        <f t="shared" si="42"/>
        <v>31068821</v>
      </c>
      <c r="I375" s="9" t="str">
        <f t="shared" si="43"/>
        <v>&gt;₹500</v>
      </c>
      <c r="J375" s="9">
        <v>0.5</v>
      </c>
      <c r="K375" s="10" t="str">
        <f t="shared" si="44"/>
        <v>50% or more</v>
      </c>
      <c r="L375" s="10" t="str">
        <f t="shared" si="45"/>
        <v>26-50%</v>
      </c>
      <c r="M375" s="10">
        <v>4.1</v>
      </c>
      <c r="N375" s="11">
        <v>5179</v>
      </c>
      <c r="O375" s="10">
        <f t="shared" si="46"/>
        <v>32.8</v>
      </c>
      <c r="P375" s="4" t="s">
        <v>1068</v>
      </c>
      <c r="Q375" s="13">
        <f t="shared" si="47"/>
        <v>8</v>
      </c>
    </row>
    <row r="376" ht="15.75" spans="1:17">
      <c r="A376" s="4" t="s">
        <v>1069</v>
      </c>
      <c r="B376" s="4" t="s">
        <v>1070</v>
      </c>
      <c r="C376" s="4" t="str">
        <f t="shared" si="40"/>
        <v>iQOO </v>
      </c>
      <c r="D376" s="4" t="s">
        <v>966</v>
      </c>
      <c r="E376" s="4" t="str">
        <f t="shared" si="41"/>
        <v>Electronics</v>
      </c>
      <c r="F376" s="5">
        <v>15499</v>
      </c>
      <c r="G376" s="5">
        <v>18999</v>
      </c>
      <c r="H376" s="5">
        <f t="shared" si="42"/>
        <v>365768748</v>
      </c>
      <c r="I376" s="9" t="str">
        <f t="shared" si="43"/>
        <v>&gt;₹500</v>
      </c>
      <c r="J376" s="9">
        <v>0.18</v>
      </c>
      <c r="K376" s="10" t="str">
        <f t="shared" si="44"/>
        <v>&lt;50%</v>
      </c>
      <c r="L376" s="10" t="str">
        <f t="shared" si="45"/>
        <v>0-25%</v>
      </c>
      <c r="M376" s="10">
        <v>4.1</v>
      </c>
      <c r="N376" s="11">
        <v>19252</v>
      </c>
      <c r="O376" s="10">
        <f t="shared" si="46"/>
        <v>32.8</v>
      </c>
      <c r="P376" s="4" t="s">
        <v>1071</v>
      </c>
      <c r="Q376" s="13">
        <f t="shared" si="47"/>
        <v>8</v>
      </c>
    </row>
    <row r="377" ht="15.75" spans="1:17">
      <c r="A377" s="4" t="s">
        <v>1072</v>
      </c>
      <c r="B377" s="4" t="s">
        <v>951</v>
      </c>
      <c r="C377" s="4" t="str">
        <f t="shared" si="40"/>
        <v>Fire-Boltt </v>
      </c>
      <c r="D377" s="4" t="s">
        <v>952</v>
      </c>
      <c r="E377" s="4" t="str">
        <f t="shared" si="41"/>
        <v>Electronics</v>
      </c>
      <c r="F377" s="5">
        <v>1799</v>
      </c>
      <c r="G377" s="5">
        <v>19999</v>
      </c>
      <c r="H377" s="5">
        <f t="shared" si="42"/>
        <v>278726063</v>
      </c>
      <c r="I377" s="9" t="str">
        <f t="shared" si="43"/>
        <v>&gt;₹500</v>
      </c>
      <c r="J377" s="9">
        <v>0.91</v>
      </c>
      <c r="K377" s="10" t="str">
        <f t="shared" si="44"/>
        <v>50% or more</v>
      </c>
      <c r="L377" s="10" t="str">
        <f t="shared" si="45"/>
        <v>76-100%</v>
      </c>
      <c r="M377" s="10">
        <v>4.2</v>
      </c>
      <c r="N377" s="11">
        <v>13937</v>
      </c>
      <c r="O377" s="10">
        <f t="shared" si="46"/>
        <v>33.6</v>
      </c>
      <c r="P377" s="4" t="s">
        <v>953</v>
      </c>
      <c r="Q377" s="13">
        <f t="shared" si="47"/>
        <v>8</v>
      </c>
    </row>
    <row r="378" ht="15.75" spans="1:17">
      <c r="A378" s="4" t="s">
        <v>1073</v>
      </c>
      <c r="B378" s="4" t="s">
        <v>1074</v>
      </c>
      <c r="C378" s="4" t="str">
        <f t="shared" si="40"/>
        <v>Redmi </v>
      </c>
      <c r="D378" s="4" t="s">
        <v>966</v>
      </c>
      <c r="E378" s="4" t="str">
        <f t="shared" si="41"/>
        <v>Electronics</v>
      </c>
      <c r="F378" s="5">
        <v>8999</v>
      </c>
      <c r="G378" s="5">
        <v>11999</v>
      </c>
      <c r="H378" s="5">
        <f t="shared" si="42"/>
        <v>153539204</v>
      </c>
      <c r="I378" s="9" t="str">
        <f t="shared" si="43"/>
        <v>&gt;₹500</v>
      </c>
      <c r="J378" s="9">
        <v>0.25</v>
      </c>
      <c r="K378" s="10" t="str">
        <f t="shared" si="44"/>
        <v>&lt;50%</v>
      </c>
      <c r="L378" s="10" t="str">
        <f t="shared" si="45"/>
        <v>0-25%</v>
      </c>
      <c r="M378" s="10">
        <v>4</v>
      </c>
      <c r="N378" s="11">
        <v>12796</v>
      </c>
      <c r="O378" s="10">
        <f t="shared" si="46"/>
        <v>32</v>
      </c>
      <c r="P378" s="4" t="s">
        <v>1003</v>
      </c>
      <c r="Q378" s="13">
        <f t="shared" si="47"/>
        <v>8</v>
      </c>
    </row>
    <row r="379" ht="15.75" spans="1:17">
      <c r="A379" s="4" t="s">
        <v>1075</v>
      </c>
      <c r="B379" s="4" t="s">
        <v>1076</v>
      </c>
      <c r="C379" s="4" t="str">
        <f t="shared" si="40"/>
        <v>Duracell </v>
      </c>
      <c r="D379" s="4" t="s">
        <v>1006</v>
      </c>
      <c r="E379" s="4" t="str">
        <f t="shared" si="41"/>
        <v>Electronics</v>
      </c>
      <c r="F379" s="5">
        <v>873</v>
      </c>
      <c r="G379" s="5">
        <v>1699</v>
      </c>
      <c r="H379" s="5">
        <f t="shared" si="42"/>
        <v>2854320</v>
      </c>
      <c r="I379" s="9" t="str">
        <f t="shared" si="43"/>
        <v>&gt;₹500</v>
      </c>
      <c r="J379" s="9">
        <v>0.49</v>
      </c>
      <c r="K379" s="10" t="str">
        <f t="shared" si="44"/>
        <v>&lt;50%</v>
      </c>
      <c r="L379" s="10" t="str">
        <f t="shared" si="45"/>
        <v>26-50%</v>
      </c>
      <c r="M379" s="10">
        <v>4.4</v>
      </c>
      <c r="N379" s="11">
        <v>1680</v>
      </c>
      <c r="O379" s="10">
        <f t="shared" si="46"/>
        <v>35.2</v>
      </c>
      <c r="P379" s="4" t="s">
        <v>1077</v>
      </c>
      <c r="Q379" s="13">
        <f t="shared" si="47"/>
        <v>8</v>
      </c>
    </row>
    <row r="380" ht="15.75" spans="1:17">
      <c r="A380" s="4" t="s">
        <v>1078</v>
      </c>
      <c r="B380" s="4" t="s">
        <v>1079</v>
      </c>
      <c r="C380" s="4" t="str">
        <f t="shared" si="40"/>
        <v>realme </v>
      </c>
      <c r="D380" s="4" t="s">
        <v>966</v>
      </c>
      <c r="E380" s="4" t="str">
        <f t="shared" si="41"/>
        <v>Electronics</v>
      </c>
      <c r="F380" s="5">
        <v>12999</v>
      </c>
      <c r="G380" s="5">
        <v>15999</v>
      </c>
      <c r="H380" s="5">
        <f t="shared" si="42"/>
        <v>211922754</v>
      </c>
      <c r="I380" s="9" t="str">
        <f t="shared" si="43"/>
        <v>&gt;₹500</v>
      </c>
      <c r="J380" s="9">
        <v>0.19</v>
      </c>
      <c r="K380" s="10" t="str">
        <f t="shared" si="44"/>
        <v>&lt;50%</v>
      </c>
      <c r="L380" s="10" t="str">
        <f t="shared" si="45"/>
        <v>0-25%</v>
      </c>
      <c r="M380" s="10">
        <v>4.2</v>
      </c>
      <c r="N380" s="11">
        <v>13246</v>
      </c>
      <c r="O380" s="10">
        <f t="shared" si="46"/>
        <v>33.6</v>
      </c>
      <c r="P380" s="4" t="s">
        <v>1080</v>
      </c>
      <c r="Q380" s="13">
        <f t="shared" si="47"/>
        <v>8</v>
      </c>
    </row>
    <row r="381" ht="15.75" spans="1:17">
      <c r="A381" s="4" t="s">
        <v>1081</v>
      </c>
      <c r="B381" s="4" t="s">
        <v>1082</v>
      </c>
      <c r="C381" s="4" t="str">
        <f t="shared" si="40"/>
        <v>WeCool </v>
      </c>
      <c r="D381" s="4" t="s">
        <v>1083</v>
      </c>
      <c r="E381" s="4" t="str">
        <f t="shared" si="41"/>
        <v>Electronics</v>
      </c>
      <c r="F381" s="5">
        <v>539</v>
      </c>
      <c r="G381" s="5">
        <v>1599</v>
      </c>
      <c r="H381" s="5">
        <f t="shared" si="42"/>
        <v>23422152</v>
      </c>
      <c r="I381" s="9" t="str">
        <f t="shared" si="43"/>
        <v>&gt;₹500</v>
      </c>
      <c r="J381" s="9">
        <v>0.66</v>
      </c>
      <c r="K381" s="10" t="str">
        <f t="shared" si="44"/>
        <v>50% or more</v>
      </c>
      <c r="L381" s="10" t="str">
        <f t="shared" si="45"/>
        <v>51-75%</v>
      </c>
      <c r="M381" s="10">
        <v>3.8</v>
      </c>
      <c r="N381" s="11">
        <v>14648</v>
      </c>
      <c r="O381" s="10">
        <f t="shared" si="46"/>
        <v>30.4</v>
      </c>
      <c r="P381" s="4" t="s">
        <v>1084</v>
      </c>
      <c r="Q381" s="13">
        <f t="shared" si="47"/>
        <v>8</v>
      </c>
    </row>
    <row r="382" ht="15.75" spans="1:17">
      <c r="A382" s="4" t="s">
        <v>1085</v>
      </c>
      <c r="B382" s="4" t="s">
        <v>955</v>
      </c>
      <c r="C382" s="4" t="str">
        <f t="shared" si="40"/>
        <v>Fire-Boltt </v>
      </c>
      <c r="D382" s="4" t="s">
        <v>952</v>
      </c>
      <c r="E382" s="4" t="str">
        <f t="shared" si="41"/>
        <v>Electronics</v>
      </c>
      <c r="F382" s="5">
        <v>1999</v>
      </c>
      <c r="G382" s="5">
        <v>9999</v>
      </c>
      <c r="H382" s="5">
        <f t="shared" si="42"/>
        <v>276932304</v>
      </c>
      <c r="I382" s="9" t="str">
        <f t="shared" si="43"/>
        <v>&gt;₹500</v>
      </c>
      <c r="J382" s="9">
        <v>0.8</v>
      </c>
      <c r="K382" s="10" t="str">
        <f t="shared" si="44"/>
        <v>50% or more</v>
      </c>
      <c r="L382" s="10" t="str">
        <f t="shared" si="45"/>
        <v>76-100%</v>
      </c>
      <c r="M382" s="10">
        <v>4.3</v>
      </c>
      <c r="N382" s="11">
        <v>27696</v>
      </c>
      <c r="O382" s="10">
        <f t="shared" si="46"/>
        <v>34.4</v>
      </c>
      <c r="P382" s="4" t="s">
        <v>956</v>
      </c>
      <c r="Q382" s="13">
        <f t="shared" si="47"/>
        <v>8</v>
      </c>
    </row>
    <row r="383" ht="15.75" spans="1:17">
      <c r="A383" s="4" t="s">
        <v>1086</v>
      </c>
      <c r="B383" s="4" t="s">
        <v>1087</v>
      </c>
      <c r="C383" s="4" t="str">
        <f t="shared" si="40"/>
        <v>OPPO </v>
      </c>
      <c r="D383" s="4" t="s">
        <v>966</v>
      </c>
      <c r="E383" s="4" t="str">
        <f t="shared" si="41"/>
        <v>Electronics</v>
      </c>
      <c r="F383" s="5">
        <v>15490</v>
      </c>
      <c r="G383" s="5">
        <v>20990</v>
      </c>
      <c r="H383" s="5">
        <f t="shared" si="42"/>
        <v>690906840</v>
      </c>
      <c r="I383" s="9" t="str">
        <f t="shared" si="43"/>
        <v>&gt;₹500</v>
      </c>
      <c r="J383" s="9">
        <v>0.26</v>
      </c>
      <c r="K383" s="10" t="str">
        <f t="shared" si="44"/>
        <v>&lt;50%</v>
      </c>
      <c r="L383" s="10" t="str">
        <f t="shared" si="45"/>
        <v>26-50%</v>
      </c>
      <c r="M383" s="10">
        <v>4.2</v>
      </c>
      <c r="N383" s="11">
        <v>32916</v>
      </c>
      <c r="O383" s="10">
        <f t="shared" si="46"/>
        <v>33.6</v>
      </c>
      <c r="P383" s="4" t="s">
        <v>1088</v>
      </c>
      <c r="Q383" s="13">
        <f t="shared" si="47"/>
        <v>8</v>
      </c>
    </row>
    <row r="384" ht="15.75" spans="1:17">
      <c r="A384" s="4" t="s">
        <v>1089</v>
      </c>
      <c r="B384" s="4" t="s">
        <v>1090</v>
      </c>
      <c r="C384" s="4" t="str">
        <f t="shared" si="40"/>
        <v>Redmi </v>
      </c>
      <c r="D384" s="4" t="s">
        <v>966</v>
      </c>
      <c r="E384" s="4" t="str">
        <f t="shared" si="41"/>
        <v>Electronics</v>
      </c>
      <c r="F384" s="5">
        <v>19999</v>
      </c>
      <c r="G384" s="5">
        <v>24999</v>
      </c>
      <c r="H384" s="5">
        <f t="shared" si="42"/>
        <v>645574176</v>
      </c>
      <c r="I384" s="9" t="str">
        <f t="shared" si="43"/>
        <v>&gt;₹500</v>
      </c>
      <c r="J384" s="9">
        <v>0.2</v>
      </c>
      <c r="K384" s="10" t="str">
        <f t="shared" si="44"/>
        <v>&lt;50%</v>
      </c>
      <c r="L384" s="10" t="str">
        <f t="shared" si="45"/>
        <v>0-25%</v>
      </c>
      <c r="M384" s="10">
        <v>3.9</v>
      </c>
      <c r="N384" s="11">
        <v>25824</v>
      </c>
      <c r="O384" s="10">
        <f t="shared" si="46"/>
        <v>31.2</v>
      </c>
      <c r="P384" s="4" t="s">
        <v>1091</v>
      </c>
      <c r="Q384" s="13">
        <f t="shared" si="47"/>
        <v>8</v>
      </c>
    </row>
    <row r="385" ht="15.75" spans="1:17">
      <c r="A385" s="4" t="s">
        <v>1092</v>
      </c>
      <c r="B385" s="4" t="s">
        <v>1093</v>
      </c>
      <c r="C385" s="4" t="str">
        <f t="shared" si="40"/>
        <v>Samsung </v>
      </c>
      <c r="D385" s="4" t="s">
        <v>1026</v>
      </c>
      <c r="E385" s="4" t="str">
        <f t="shared" si="41"/>
        <v>Electronics</v>
      </c>
      <c r="F385" s="5">
        <v>1075</v>
      </c>
      <c r="G385" s="5">
        <v>1699</v>
      </c>
      <c r="H385" s="5">
        <f t="shared" si="42"/>
        <v>12677938</v>
      </c>
      <c r="I385" s="9" t="str">
        <f t="shared" si="43"/>
        <v>&gt;₹500</v>
      </c>
      <c r="J385" s="9">
        <v>0.37</v>
      </c>
      <c r="K385" s="10" t="str">
        <f t="shared" si="44"/>
        <v>&lt;50%</v>
      </c>
      <c r="L385" s="10" t="str">
        <f t="shared" si="45"/>
        <v>26-50%</v>
      </c>
      <c r="M385" s="10">
        <v>4.4</v>
      </c>
      <c r="N385" s="11">
        <v>7462</v>
      </c>
      <c r="O385" s="10">
        <f t="shared" si="46"/>
        <v>35.2</v>
      </c>
      <c r="P385" s="4" t="s">
        <v>1094</v>
      </c>
      <c r="Q385" s="13">
        <f t="shared" si="47"/>
        <v>8</v>
      </c>
    </row>
    <row r="386" ht="15.75" spans="1:17">
      <c r="A386" s="4" t="s">
        <v>1095</v>
      </c>
      <c r="B386" s="4" t="s">
        <v>1096</v>
      </c>
      <c r="C386" s="4" t="str">
        <f t="shared" ref="C386:C449" si="48">LEFT(B386,FIND(" ",B386))</f>
        <v>realme </v>
      </c>
      <c r="D386" s="4" t="s">
        <v>993</v>
      </c>
      <c r="E386" s="4" t="str">
        <f t="shared" ref="E386:E449" si="49">LEFT(D386,FIND("|",D386)-1)</f>
        <v>Electronics</v>
      </c>
      <c r="F386" s="5">
        <v>399</v>
      </c>
      <c r="G386" s="5">
        <v>699</v>
      </c>
      <c r="H386" s="5">
        <f t="shared" ref="H386:H449" si="50">G386*N386</f>
        <v>26434083</v>
      </c>
      <c r="I386" s="9" t="str">
        <f t="shared" ref="I386:I449" si="51">IF(F386&lt;200," &lt;₹200",IF(F386&lt;=500,"₹200–₹500","&gt;₹500"))</f>
        <v>₹200–₹500</v>
      </c>
      <c r="J386" s="9">
        <v>0.43</v>
      </c>
      <c r="K386" s="10" t="str">
        <f t="shared" ref="K386:K449" si="52">IF(J386&gt;=50%,"50% or more","&lt;50%")</f>
        <v>&lt;50%</v>
      </c>
      <c r="L386" s="10" t="str">
        <f t="shared" ref="L386:L449" si="53">IF(J386&lt;=25%,"0-25%",IF(J386&lt;=50%,"26-50%",IF(J386&lt;=75%,"51-75%","76-100%")))</f>
        <v>26-50%</v>
      </c>
      <c r="M386" s="10">
        <v>4</v>
      </c>
      <c r="N386" s="11">
        <v>37817</v>
      </c>
      <c r="O386" s="10">
        <f t="shared" ref="O386:O449" si="54">M386*Q386</f>
        <v>32</v>
      </c>
      <c r="P386" s="4" t="s">
        <v>1097</v>
      </c>
      <c r="Q386" s="13">
        <f t="shared" ref="Q386:Q449" si="55">COUNTA(_xlfn.TEXTSPLIT(P386,,","))</f>
        <v>8</v>
      </c>
    </row>
    <row r="387" ht="15.75" spans="1:17">
      <c r="A387" s="4" t="s">
        <v>1098</v>
      </c>
      <c r="B387" s="4" t="s">
        <v>1099</v>
      </c>
      <c r="C387" s="4" t="str">
        <f t="shared" si="48"/>
        <v>Noise </v>
      </c>
      <c r="D387" s="4" t="s">
        <v>952</v>
      </c>
      <c r="E387" s="4" t="str">
        <f t="shared" si="49"/>
        <v>Electronics</v>
      </c>
      <c r="F387" s="5">
        <v>1999</v>
      </c>
      <c r="G387" s="5">
        <v>3990</v>
      </c>
      <c r="H387" s="5">
        <f t="shared" si="50"/>
        <v>120713460</v>
      </c>
      <c r="I387" s="9" t="str">
        <f t="shared" si="51"/>
        <v>&gt;₹500</v>
      </c>
      <c r="J387" s="9">
        <v>0.5</v>
      </c>
      <c r="K387" s="10" t="str">
        <f t="shared" si="52"/>
        <v>50% or more</v>
      </c>
      <c r="L387" s="10" t="str">
        <f t="shared" si="53"/>
        <v>26-50%</v>
      </c>
      <c r="M387" s="10">
        <v>4</v>
      </c>
      <c r="N387" s="11">
        <v>30254</v>
      </c>
      <c r="O387" s="10">
        <f t="shared" si="54"/>
        <v>32</v>
      </c>
      <c r="P387" s="4" t="s">
        <v>1030</v>
      </c>
      <c r="Q387" s="13">
        <f t="shared" si="55"/>
        <v>8</v>
      </c>
    </row>
    <row r="388" ht="15.75" spans="1:17">
      <c r="A388" s="4" t="s">
        <v>1100</v>
      </c>
      <c r="B388" s="4" t="s">
        <v>1101</v>
      </c>
      <c r="C388" s="4" t="str">
        <f t="shared" si="48"/>
        <v>boAt </v>
      </c>
      <c r="D388" s="4" t="s">
        <v>952</v>
      </c>
      <c r="E388" s="4" t="str">
        <f t="shared" si="49"/>
        <v>Electronics</v>
      </c>
      <c r="F388" s="5">
        <v>1999</v>
      </c>
      <c r="G388" s="5">
        <v>7990</v>
      </c>
      <c r="H388" s="5">
        <f t="shared" si="50"/>
        <v>142469690</v>
      </c>
      <c r="I388" s="9" t="str">
        <f t="shared" si="51"/>
        <v>&gt;₹500</v>
      </c>
      <c r="J388" s="9">
        <v>0.75</v>
      </c>
      <c r="K388" s="10" t="str">
        <f t="shared" si="52"/>
        <v>50% or more</v>
      </c>
      <c r="L388" s="10" t="str">
        <f t="shared" si="53"/>
        <v>51-75%</v>
      </c>
      <c r="M388" s="10">
        <v>3.8</v>
      </c>
      <c r="N388" s="11">
        <v>17831</v>
      </c>
      <c r="O388" s="10">
        <f t="shared" si="54"/>
        <v>30.4</v>
      </c>
      <c r="P388" s="4" t="s">
        <v>959</v>
      </c>
      <c r="Q388" s="13">
        <f t="shared" si="55"/>
        <v>8</v>
      </c>
    </row>
    <row r="389" ht="15.75" spans="1:17">
      <c r="A389" s="4" t="s">
        <v>1102</v>
      </c>
      <c r="B389" s="4" t="s">
        <v>1103</v>
      </c>
      <c r="C389" s="4" t="str">
        <f t="shared" si="48"/>
        <v>iQOO </v>
      </c>
      <c r="D389" s="4" t="s">
        <v>966</v>
      </c>
      <c r="E389" s="4" t="str">
        <f t="shared" si="49"/>
        <v>Electronics</v>
      </c>
      <c r="F389" s="5">
        <v>28999</v>
      </c>
      <c r="G389" s="5">
        <v>34999</v>
      </c>
      <c r="H389" s="5">
        <f t="shared" si="50"/>
        <v>710864689</v>
      </c>
      <c r="I389" s="9" t="str">
        <f t="shared" si="51"/>
        <v>&gt;₹500</v>
      </c>
      <c r="J389" s="9">
        <v>0.17</v>
      </c>
      <c r="K389" s="10" t="str">
        <f t="shared" si="52"/>
        <v>&lt;50%</v>
      </c>
      <c r="L389" s="10" t="str">
        <f t="shared" si="53"/>
        <v>0-25%</v>
      </c>
      <c r="M389" s="10">
        <v>4.4</v>
      </c>
      <c r="N389" s="11">
        <v>20311</v>
      </c>
      <c r="O389" s="10">
        <f t="shared" si="54"/>
        <v>8.8</v>
      </c>
      <c r="P389" s="4" t="s">
        <v>1104</v>
      </c>
      <c r="Q389" s="13">
        <f t="shared" si="55"/>
        <v>2</v>
      </c>
    </row>
    <row r="390" ht="15.75" spans="1:17">
      <c r="A390" s="4" t="s">
        <v>1105</v>
      </c>
      <c r="B390" s="4" t="s">
        <v>1106</v>
      </c>
      <c r="C390" s="4" t="str">
        <f t="shared" si="48"/>
        <v>boAt </v>
      </c>
      <c r="D390" s="4" t="s">
        <v>952</v>
      </c>
      <c r="E390" s="4" t="str">
        <f t="shared" si="49"/>
        <v>Electronics</v>
      </c>
      <c r="F390" s="5">
        <v>2299</v>
      </c>
      <c r="G390" s="5">
        <v>7990</v>
      </c>
      <c r="H390" s="5">
        <f t="shared" si="50"/>
        <v>556279780</v>
      </c>
      <c r="I390" s="9" t="str">
        <f t="shared" si="51"/>
        <v>&gt;₹500</v>
      </c>
      <c r="J390" s="9">
        <v>0.71</v>
      </c>
      <c r="K390" s="10" t="str">
        <f t="shared" si="52"/>
        <v>50% or more</v>
      </c>
      <c r="L390" s="10" t="str">
        <f t="shared" si="53"/>
        <v>51-75%</v>
      </c>
      <c r="M390" s="10">
        <v>4.2</v>
      </c>
      <c r="N390" s="11">
        <v>69622</v>
      </c>
      <c r="O390" s="10">
        <f t="shared" si="54"/>
        <v>33.6</v>
      </c>
      <c r="P390" s="4" t="s">
        <v>1107</v>
      </c>
      <c r="Q390" s="13">
        <f t="shared" si="55"/>
        <v>8</v>
      </c>
    </row>
    <row r="391" ht="15.75" spans="1:17">
      <c r="A391" s="4" t="s">
        <v>1108</v>
      </c>
      <c r="B391" s="4" t="s">
        <v>1109</v>
      </c>
      <c r="C391" s="4" t="str">
        <f t="shared" si="48"/>
        <v>Tygot </v>
      </c>
      <c r="D391" s="4" t="s">
        <v>1110</v>
      </c>
      <c r="E391" s="4" t="str">
        <f t="shared" si="49"/>
        <v>Electronics</v>
      </c>
      <c r="F391" s="5">
        <v>399</v>
      </c>
      <c r="G391" s="5">
        <v>1999</v>
      </c>
      <c r="H391" s="5">
        <f t="shared" si="50"/>
        <v>6760618</v>
      </c>
      <c r="I391" s="9" t="str">
        <f t="shared" si="51"/>
        <v>₹200–₹500</v>
      </c>
      <c r="J391" s="9">
        <v>0.8</v>
      </c>
      <c r="K391" s="10" t="str">
        <f t="shared" si="52"/>
        <v>50% or more</v>
      </c>
      <c r="L391" s="10" t="str">
        <f t="shared" si="53"/>
        <v>76-100%</v>
      </c>
      <c r="M391" s="10">
        <v>4</v>
      </c>
      <c r="N391" s="11">
        <v>3382</v>
      </c>
      <c r="O391" s="10">
        <f t="shared" si="54"/>
        <v>32</v>
      </c>
      <c r="P391" s="4" t="s">
        <v>1111</v>
      </c>
      <c r="Q391" s="13">
        <f t="shared" si="55"/>
        <v>8</v>
      </c>
    </row>
    <row r="392" ht="15.75" spans="1:17">
      <c r="A392" s="4" t="s">
        <v>1112</v>
      </c>
      <c r="B392" s="4" t="s">
        <v>1113</v>
      </c>
      <c r="C392" s="4" t="str">
        <f t="shared" si="48"/>
        <v>Samsung </v>
      </c>
      <c r="D392" s="4" t="s">
        <v>979</v>
      </c>
      <c r="E392" s="4" t="str">
        <f t="shared" si="49"/>
        <v>Electronics</v>
      </c>
      <c r="F392" s="5">
        <v>1149</v>
      </c>
      <c r="G392" s="5">
        <v>3999</v>
      </c>
      <c r="H392" s="5">
        <f t="shared" si="50"/>
        <v>560003964</v>
      </c>
      <c r="I392" s="9" t="str">
        <f t="shared" si="51"/>
        <v>&gt;₹500</v>
      </c>
      <c r="J392" s="9">
        <v>0.71</v>
      </c>
      <c r="K392" s="10" t="str">
        <f t="shared" si="52"/>
        <v>50% or more</v>
      </c>
      <c r="L392" s="10" t="str">
        <f t="shared" si="53"/>
        <v>51-75%</v>
      </c>
      <c r="M392" s="10">
        <v>4.3</v>
      </c>
      <c r="N392" s="11">
        <v>140036</v>
      </c>
      <c r="O392" s="10">
        <f t="shared" si="54"/>
        <v>34.4</v>
      </c>
      <c r="P392" s="4" t="s">
        <v>1114</v>
      </c>
      <c r="Q392" s="13">
        <f t="shared" si="55"/>
        <v>8</v>
      </c>
    </row>
    <row r="393" ht="15.75" spans="1:17">
      <c r="A393" s="4" t="s">
        <v>1115</v>
      </c>
      <c r="B393" s="4" t="s">
        <v>1116</v>
      </c>
      <c r="C393" s="4" t="str">
        <f t="shared" si="48"/>
        <v>Portronics </v>
      </c>
      <c r="D393" s="4" t="s">
        <v>1026</v>
      </c>
      <c r="E393" s="4" t="str">
        <f t="shared" si="49"/>
        <v>Electronics</v>
      </c>
      <c r="F393" s="5">
        <v>529</v>
      </c>
      <c r="G393" s="5">
        <v>1499</v>
      </c>
      <c r="H393" s="5">
        <f t="shared" si="50"/>
        <v>12889901</v>
      </c>
      <c r="I393" s="9" t="str">
        <f t="shared" si="51"/>
        <v>&gt;₹500</v>
      </c>
      <c r="J393" s="9">
        <v>0.65</v>
      </c>
      <c r="K393" s="10" t="str">
        <f t="shared" si="52"/>
        <v>50% or more</v>
      </c>
      <c r="L393" s="10" t="str">
        <f t="shared" si="53"/>
        <v>51-75%</v>
      </c>
      <c r="M393" s="10">
        <v>4.1</v>
      </c>
      <c r="N393" s="11">
        <v>8599</v>
      </c>
      <c r="O393" s="10">
        <f t="shared" si="54"/>
        <v>32.8</v>
      </c>
      <c r="P393" s="4" t="s">
        <v>1117</v>
      </c>
      <c r="Q393" s="13">
        <f t="shared" si="55"/>
        <v>8</v>
      </c>
    </row>
    <row r="394" ht="15.75" spans="1:17">
      <c r="A394" s="4" t="s">
        <v>1118</v>
      </c>
      <c r="B394" s="4" t="s">
        <v>1119</v>
      </c>
      <c r="C394" s="4" t="str">
        <f t="shared" si="48"/>
        <v>Samsung </v>
      </c>
      <c r="D394" s="4" t="s">
        <v>966</v>
      </c>
      <c r="E394" s="4" t="str">
        <f t="shared" si="49"/>
        <v>Electronics</v>
      </c>
      <c r="F394" s="5">
        <v>13999</v>
      </c>
      <c r="G394" s="5">
        <v>19499</v>
      </c>
      <c r="H394" s="5">
        <f t="shared" si="50"/>
        <v>370442002</v>
      </c>
      <c r="I394" s="9" t="str">
        <f t="shared" si="51"/>
        <v>&gt;₹500</v>
      </c>
      <c r="J394" s="9">
        <v>0.28</v>
      </c>
      <c r="K394" s="10" t="str">
        <f t="shared" si="52"/>
        <v>&lt;50%</v>
      </c>
      <c r="L394" s="10" t="str">
        <f t="shared" si="53"/>
        <v>26-50%</v>
      </c>
      <c r="M394" s="10">
        <v>4.1</v>
      </c>
      <c r="N394" s="11">
        <v>18998</v>
      </c>
      <c r="O394" s="10">
        <f t="shared" si="54"/>
        <v>32.8</v>
      </c>
      <c r="P394" s="4" t="s">
        <v>1041</v>
      </c>
      <c r="Q394" s="13">
        <f t="shared" si="55"/>
        <v>8</v>
      </c>
    </row>
    <row r="395" ht="15.75" spans="1:17">
      <c r="A395" s="4" t="s">
        <v>1120</v>
      </c>
      <c r="B395" s="4" t="s">
        <v>1121</v>
      </c>
      <c r="C395" s="4" t="str">
        <f t="shared" si="48"/>
        <v>boAt </v>
      </c>
      <c r="D395" s="4" t="s">
        <v>993</v>
      </c>
      <c r="E395" s="4" t="str">
        <f t="shared" si="49"/>
        <v>Electronics</v>
      </c>
      <c r="F395" s="5">
        <v>379</v>
      </c>
      <c r="G395" s="5">
        <v>999</v>
      </c>
      <c r="H395" s="5">
        <f t="shared" si="50"/>
        <v>363349287</v>
      </c>
      <c r="I395" s="9" t="str">
        <f t="shared" si="51"/>
        <v>₹200–₹500</v>
      </c>
      <c r="J395" s="9">
        <v>0.62</v>
      </c>
      <c r="K395" s="10" t="str">
        <f t="shared" si="52"/>
        <v>50% or more</v>
      </c>
      <c r="L395" s="10" t="str">
        <f t="shared" si="53"/>
        <v>51-75%</v>
      </c>
      <c r="M395" s="10">
        <v>4.1</v>
      </c>
      <c r="N395" s="11">
        <v>363713</v>
      </c>
      <c r="O395" s="10">
        <f t="shared" si="54"/>
        <v>32.8</v>
      </c>
      <c r="P395" s="4" t="s">
        <v>1010</v>
      </c>
      <c r="Q395" s="13">
        <f t="shared" si="55"/>
        <v>8</v>
      </c>
    </row>
    <row r="396" ht="15.75" spans="1:17">
      <c r="A396" s="4" t="s">
        <v>1122</v>
      </c>
      <c r="B396" s="4" t="s">
        <v>1123</v>
      </c>
      <c r="C396" s="4" t="str">
        <f t="shared" si="48"/>
        <v>iQOO </v>
      </c>
      <c r="D396" s="4" t="s">
        <v>966</v>
      </c>
      <c r="E396" s="4" t="str">
        <f t="shared" si="49"/>
        <v>Electronics</v>
      </c>
      <c r="F396" s="5">
        <v>13999</v>
      </c>
      <c r="G396" s="5">
        <v>19999</v>
      </c>
      <c r="H396" s="5">
        <f t="shared" si="50"/>
        <v>385020748</v>
      </c>
      <c r="I396" s="9" t="str">
        <f t="shared" si="51"/>
        <v>&gt;₹500</v>
      </c>
      <c r="J396" s="9">
        <v>0.3</v>
      </c>
      <c r="K396" s="10" t="str">
        <f t="shared" si="52"/>
        <v>&lt;50%</v>
      </c>
      <c r="L396" s="10" t="str">
        <f t="shared" si="53"/>
        <v>26-50%</v>
      </c>
      <c r="M396" s="10">
        <v>4.1</v>
      </c>
      <c r="N396" s="11">
        <v>19252</v>
      </c>
      <c r="O396" s="10">
        <f t="shared" si="54"/>
        <v>32.8</v>
      </c>
      <c r="P396" s="4" t="s">
        <v>1071</v>
      </c>
      <c r="Q396" s="13">
        <f t="shared" si="55"/>
        <v>8</v>
      </c>
    </row>
    <row r="397" ht="15.75" spans="1:17">
      <c r="A397" s="4" t="s">
        <v>1124</v>
      </c>
      <c r="B397" s="4" t="s">
        <v>1125</v>
      </c>
      <c r="C397" s="4" t="str">
        <f t="shared" si="48"/>
        <v>Fire-Boltt </v>
      </c>
      <c r="D397" s="4" t="s">
        <v>952</v>
      </c>
      <c r="E397" s="4" t="str">
        <f t="shared" si="49"/>
        <v>Electronics</v>
      </c>
      <c r="F397" s="5">
        <v>3999</v>
      </c>
      <c r="G397" s="5">
        <v>9999</v>
      </c>
      <c r="H397" s="5">
        <f t="shared" si="50"/>
        <v>729927</v>
      </c>
      <c r="I397" s="9" t="str">
        <f t="shared" si="51"/>
        <v>&gt;₹500</v>
      </c>
      <c r="J397" s="9">
        <v>0.6</v>
      </c>
      <c r="K397" s="10" t="str">
        <f t="shared" si="52"/>
        <v>50% or more</v>
      </c>
      <c r="L397" s="10" t="str">
        <f t="shared" si="53"/>
        <v>51-75%</v>
      </c>
      <c r="M397" s="10">
        <v>4.4</v>
      </c>
      <c r="N397" s="11">
        <v>73</v>
      </c>
      <c r="O397" s="10">
        <f t="shared" si="54"/>
        <v>35.2</v>
      </c>
      <c r="P397" s="4" t="s">
        <v>1126</v>
      </c>
      <c r="Q397" s="13">
        <f t="shared" si="55"/>
        <v>8</v>
      </c>
    </row>
    <row r="398" ht="15.75" spans="1:17">
      <c r="A398" s="4" t="s">
        <v>1127</v>
      </c>
      <c r="B398" s="4" t="s">
        <v>1128</v>
      </c>
      <c r="C398" s="4" t="str">
        <f t="shared" si="48"/>
        <v>STRIFF </v>
      </c>
      <c r="D398" s="4" t="s">
        <v>1129</v>
      </c>
      <c r="E398" s="4" t="str">
        <f t="shared" si="49"/>
        <v>Electronics</v>
      </c>
      <c r="F398" s="5">
        <v>99</v>
      </c>
      <c r="G398" s="5">
        <v>499</v>
      </c>
      <c r="H398" s="5">
        <f t="shared" si="50"/>
        <v>21277859</v>
      </c>
      <c r="I398" s="9" t="str">
        <f t="shared" si="51"/>
        <v> &lt;₹200</v>
      </c>
      <c r="J398" s="9">
        <v>0.8</v>
      </c>
      <c r="K398" s="10" t="str">
        <f t="shared" si="52"/>
        <v>50% or more</v>
      </c>
      <c r="L398" s="10" t="str">
        <f t="shared" si="53"/>
        <v>76-100%</v>
      </c>
      <c r="M398" s="10">
        <v>4.3</v>
      </c>
      <c r="N398" s="11">
        <v>42641</v>
      </c>
      <c r="O398" s="10">
        <f t="shared" si="54"/>
        <v>34.4</v>
      </c>
      <c r="P398" s="4" t="s">
        <v>1130</v>
      </c>
      <c r="Q398" s="13">
        <f t="shared" si="55"/>
        <v>8</v>
      </c>
    </row>
    <row r="399" ht="15.75" spans="1:17">
      <c r="A399" s="4" t="s">
        <v>1131</v>
      </c>
      <c r="B399" s="4" t="s">
        <v>1132</v>
      </c>
      <c r="C399" s="4" t="str">
        <f t="shared" si="48"/>
        <v>Samsung </v>
      </c>
      <c r="D399" s="4" t="s">
        <v>993</v>
      </c>
      <c r="E399" s="4" t="str">
        <f t="shared" si="49"/>
        <v>Electronics</v>
      </c>
      <c r="F399" s="5">
        <v>4790</v>
      </c>
      <c r="G399" s="5">
        <v>15990</v>
      </c>
      <c r="H399" s="5">
        <f t="shared" si="50"/>
        <v>70196100</v>
      </c>
      <c r="I399" s="9" t="str">
        <f t="shared" si="51"/>
        <v>&gt;₹500</v>
      </c>
      <c r="J399" s="9">
        <v>0.7</v>
      </c>
      <c r="K399" s="10" t="str">
        <f t="shared" si="52"/>
        <v>50% or more</v>
      </c>
      <c r="L399" s="10" t="str">
        <f t="shared" si="53"/>
        <v>51-75%</v>
      </c>
      <c r="M399" s="10">
        <v>4</v>
      </c>
      <c r="N399" s="11">
        <v>4390</v>
      </c>
      <c r="O399" s="10">
        <f t="shared" si="54"/>
        <v>32</v>
      </c>
      <c r="P399" s="4" t="s">
        <v>1133</v>
      </c>
      <c r="Q399" s="13">
        <f t="shared" si="55"/>
        <v>8</v>
      </c>
    </row>
    <row r="400" ht="15.75" spans="1:17">
      <c r="A400" s="4" t="s">
        <v>1134</v>
      </c>
      <c r="B400" s="4" t="s">
        <v>1135</v>
      </c>
      <c r="C400" s="4" t="str">
        <f t="shared" si="48"/>
        <v>OnePlus </v>
      </c>
      <c r="D400" s="4" t="s">
        <v>966</v>
      </c>
      <c r="E400" s="4" t="str">
        <f t="shared" si="49"/>
        <v>Electronics</v>
      </c>
      <c r="F400" s="5">
        <v>33999</v>
      </c>
      <c r="G400" s="5">
        <v>33999</v>
      </c>
      <c r="H400" s="5">
        <f t="shared" si="50"/>
        <v>592092585</v>
      </c>
      <c r="I400" s="9" t="str">
        <f t="shared" si="51"/>
        <v>&gt;₹500</v>
      </c>
      <c r="J400" s="9">
        <v>0</v>
      </c>
      <c r="K400" s="10" t="str">
        <f t="shared" si="52"/>
        <v>&lt;50%</v>
      </c>
      <c r="L400" s="10" t="str">
        <f t="shared" si="53"/>
        <v>0-25%</v>
      </c>
      <c r="M400" s="10">
        <v>4.3</v>
      </c>
      <c r="N400" s="11">
        <v>17415</v>
      </c>
      <c r="O400" s="10">
        <f t="shared" si="54"/>
        <v>34.4</v>
      </c>
      <c r="P400" s="4" t="s">
        <v>970</v>
      </c>
      <c r="Q400" s="13">
        <f t="shared" si="55"/>
        <v>8</v>
      </c>
    </row>
    <row r="401" ht="15.75" spans="1:17">
      <c r="A401" s="4" t="s">
        <v>1136</v>
      </c>
      <c r="B401" s="4" t="s">
        <v>1137</v>
      </c>
      <c r="C401" s="4" t="str">
        <f t="shared" si="48"/>
        <v>Sounce </v>
      </c>
      <c r="D401" s="4" t="s">
        <v>1138</v>
      </c>
      <c r="E401" s="4" t="str">
        <f t="shared" si="49"/>
        <v>Computers&amp;Accessories</v>
      </c>
      <c r="F401" s="5">
        <v>99</v>
      </c>
      <c r="G401" s="5">
        <v>999</v>
      </c>
      <c r="H401" s="5">
        <f t="shared" si="50"/>
        <v>1394604</v>
      </c>
      <c r="I401" s="9" t="str">
        <f t="shared" si="51"/>
        <v> &lt;₹200</v>
      </c>
      <c r="J401" s="9">
        <v>0.9</v>
      </c>
      <c r="K401" s="10" t="str">
        <f t="shared" si="52"/>
        <v>50% or more</v>
      </c>
      <c r="L401" s="10" t="str">
        <f t="shared" si="53"/>
        <v>76-100%</v>
      </c>
      <c r="M401" s="10">
        <v>4</v>
      </c>
      <c r="N401" s="11">
        <v>1396</v>
      </c>
      <c r="O401" s="10">
        <f t="shared" si="54"/>
        <v>32</v>
      </c>
      <c r="P401" s="4" t="s">
        <v>1139</v>
      </c>
      <c r="Q401" s="13">
        <f t="shared" si="55"/>
        <v>8</v>
      </c>
    </row>
    <row r="402" ht="15.75" spans="1:17">
      <c r="A402" s="4" t="s">
        <v>1140</v>
      </c>
      <c r="B402" s="4" t="s">
        <v>1141</v>
      </c>
      <c r="C402" s="4" t="str">
        <f t="shared" si="48"/>
        <v>PTron </v>
      </c>
      <c r="D402" s="4" t="s">
        <v>993</v>
      </c>
      <c r="E402" s="4" t="str">
        <f t="shared" si="49"/>
        <v>Electronics</v>
      </c>
      <c r="F402" s="5">
        <v>299</v>
      </c>
      <c r="G402" s="5">
        <v>1900</v>
      </c>
      <c r="H402" s="5">
        <f t="shared" si="50"/>
        <v>34583800</v>
      </c>
      <c r="I402" s="9" t="str">
        <f t="shared" si="51"/>
        <v>₹200–₹500</v>
      </c>
      <c r="J402" s="9">
        <v>0.84</v>
      </c>
      <c r="K402" s="10" t="str">
        <f t="shared" si="52"/>
        <v>50% or more</v>
      </c>
      <c r="L402" s="10" t="str">
        <f t="shared" si="53"/>
        <v>76-100%</v>
      </c>
      <c r="M402" s="10">
        <v>3.6</v>
      </c>
      <c r="N402" s="11">
        <v>18202</v>
      </c>
      <c r="O402" s="10">
        <f t="shared" si="54"/>
        <v>28.8</v>
      </c>
      <c r="P402" s="4" t="s">
        <v>1142</v>
      </c>
      <c r="Q402" s="13">
        <f t="shared" si="55"/>
        <v>8</v>
      </c>
    </row>
    <row r="403" ht="15.75" spans="1:17">
      <c r="A403" s="4" t="s">
        <v>1143</v>
      </c>
      <c r="B403" s="4" t="s">
        <v>1144</v>
      </c>
      <c r="C403" s="4" t="str">
        <f t="shared" si="48"/>
        <v>Samsung </v>
      </c>
      <c r="D403" s="4" t="s">
        <v>966</v>
      </c>
      <c r="E403" s="4" t="str">
        <f t="shared" si="49"/>
        <v>Electronics</v>
      </c>
      <c r="F403" s="5">
        <v>10999</v>
      </c>
      <c r="G403" s="5">
        <v>14999</v>
      </c>
      <c r="H403" s="5">
        <f t="shared" si="50"/>
        <v>284951002</v>
      </c>
      <c r="I403" s="9" t="str">
        <f t="shared" si="51"/>
        <v>&gt;₹500</v>
      </c>
      <c r="J403" s="9">
        <v>0.27</v>
      </c>
      <c r="K403" s="10" t="str">
        <f t="shared" si="52"/>
        <v>&lt;50%</v>
      </c>
      <c r="L403" s="10" t="str">
        <f t="shared" si="53"/>
        <v>26-50%</v>
      </c>
      <c r="M403" s="10">
        <v>4.1</v>
      </c>
      <c r="N403" s="11">
        <v>18998</v>
      </c>
      <c r="O403" s="10">
        <f t="shared" si="54"/>
        <v>32.8</v>
      </c>
      <c r="P403" s="4" t="s">
        <v>1041</v>
      </c>
      <c r="Q403" s="13">
        <f t="shared" si="55"/>
        <v>8</v>
      </c>
    </row>
    <row r="404" ht="15.75" spans="1:17">
      <c r="A404" s="4" t="s">
        <v>1145</v>
      </c>
      <c r="B404" s="4" t="s">
        <v>1146</v>
      </c>
      <c r="C404" s="4" t="str">
        <f t="shared" si="48"/>
        <v>OnePlus </v>
      </c>
      <c r="D404" s="4" t="s">
        <v>966</v>
      </c>
      <c r="E404" s="4" t="str">
        <f t="shared" si="49"/>
        <v>Electronics</v>
      </c>
      <c r="F404" s="5">
        <v>34999</v>
      </c>
      <c r="G404" s="5">
        <v>38999</v>
      </c>
      <c r="H404" s="5">
        <f t="shared" si="50"/>
        <v>430119971</v>
      </c>
      <c r="I404" s="9" t="str">
        <f t="shared" si="51"/>
        <v>&gt;₹500</v>
      </c>
      <c r="J404" s="9">
        <v>0.1</v>
      </c>
      <c r="K404" s="10" t="str">
        <f t="shared" si="52"/>
        <v>&lt;50%</v>
      </c>
      <c r="L404" s="10" t="str">
        <f t="shared" si="53"/>
        <v>0-25%</v>
      </c>
      <c r="M404" s="10">
        <v>4.2</v>
      </c>
      <c r="N404" s="11">
        <v>11029</v>
      </c>
      <c r="O404" s="10">
        <f t="shared" si="54"/>
        <v>29.4</v>
      </c>
      <c r="P404" s="4" t="s">
        <v>1147</v>
      </c>
      <c r="Q404" s="13">
        <f t="shared" si="55"/>
        <v>7</v>
      </c>
    </row>
    <row r="405" ht="15.75" spans="1:17">
      <c r="A405" s="4" t="s">
        <v>1148</v>
      </c>
      <c r="B405" s="4" t="s">
        <v>1047</v>
      </c>
      <c r="C405" s="4" t="str">
        <f t="shared" si="48"/>
        <v>Samsung </v>
      </c>
      <c r="D405" s="4" t="s">
        <v>966</v>
      </c>
      <c r="E405" s="4" t="str">
        <f t="shared" si="49"/>
        <v>Electronics</v>
      </c>
      <c r="F405" s="5">
        <v>16999</v>
      </c>
      <c r="G405" s="5">
        <v>24999</v>
      </c>
      <c r="H405" s="5">
        <f t="shared" si="50"/>
        <v>557927682</v>
      </c>
      <c r="I405" s="9" t="str">
        <f t="shared" si="51"/>
        <v>&gt;₹500</v>
      </c>
      <c r="J405" s="9">
        <v>0.32</v>
      </c>
      <c r="K405" s="10" t="str">
        <f t="shared" si="52"/>
        <v>&lt;50%</v>
      </c>
      <c r="L405" s="10" t="str">
        <f t="shared" si="53"/>
        <v>26-50%</v>
      </c>
      <c r="M405" s="10">
        <v>4.1</v>
      </c>
      <c r="N405" s="11">
        <v>22318</v>
      </c>
      <c r="O405" s="10">
        <f t="shared" si="54"/>
        <v>8.2</v>
      </c>
      <c r="P405" s="4" t="s">
        <v>1036</v>
      </c>
      <c r="Q405" s="13">
        <f t="shared" si="55"/>
        <v>2</v>
      </c>
    </row>
    <row r="406" ht="15.75" spans="1:17">
      <c r="A406" s="4" t="s">
        <v>1149</v>
      </c>
      <c r="B406" s="4" t="s">
        <v>1150</v>
      </c>
      <c r="C406" s="4" t="str">
        <f t="shared" si="48"/>
        <v>Ambrane </v>
      </c>
      <c r="D406" s="4" t="s">
        <v>1129</v>
      </c>
      <c r="E406" s="4" t="str">
        <f t="shared" si="49"/>
        <v>Electronics</v>
      </c>
      <c r="F406" s="5">
        <v>199</v>
      </c>
      <c r="G406" s="5">
        <v>499</v>
      </c>
      <c r="H406" s="5">
        <f t="shared" si="50"/>
        <v>891214</v>
      </c>
      <c r="I406" s="9" t="str">
        <f t="shared" si="51"/>
        <v> &lt;₹200</v>
      </c>
      <c r="J406" s="9">
        <v>0.6</v>
      </c>
      <c r="K406" s="10" t="str">
        <f t="shared" si="52"/>
        <v>50% or more</v>
      </c>
      <c r="L406" s="10" t="str">
        <f t="shared" si="53"/>
        <v>51-75%</v>
      </c>
      <c r="M406" s="10">
        <v>4.1</v>
      </c>
      <c r="N406" s="11">
        <v>1786</v>
      </c>
      <c r="O406" s="10">
        <f t="shared" si="54"/>
        <v>32.8</v>
      </c>
      <c r="P406" s="4" t="s">
        <v>1151</v>
      </c>
      <c r="Q406" s="13">
        <f t="shared" si="55"/>
        <v>8</v>
      </c>
    </row>
    <row r="407" ht="15.75" spans="1:17">
      <c r="A407" s="4" t="s">
        <v>1152</v>
      </c>
      <c r="B407" s="4" t="s">
        <v>1153</v>
      </c>
      <c r="C407" s="4" t="str">
        <f t="shared" si="48"/>
        <v>Ambrane </v>
      </c>
      <c r="D407" s="4" t="s">
        <v>962</v>
      </c>
      <c r="E407" s="4" t="str">
        <f t="shared" si="49"/>
        <v>Electronics</v>
      </c>
      <c r="F407" s="5">
        <v>999</v>
      </c>
      <c r="G407" s="5">
        <v>1599</v>
      </c>
      <c r="H407" s="5">
        <f t="shared" si="50"/>
        <v>11547978</v>
      </c>
      <c r="I407" s="9" t="str">
        <f t="shared" si="51"/>
        <v>&gt;₹500</v>
      </c>
      <c r="J407" s="9">
        <v>0.38</v>
      </c>
      <c r="K407" s="10" t="str">
        <f t="shared" si="52"/>
        <v>&lt;50%</v>
      </c>
      <c r="L407" s="10" t="str">
        <f t="shared" si="53"/>
        <v>26-50%</v>
      </c>
      <c r="M407" s="10">
        <v>4</v>
      </c>
      <c r="N407" s="11">
        <v>7222</v>
      </c>
      <c r="O407" s="10">
        <f t="shared" si="54"/>
        <v>32</v>
      </c>
      <c r="P407" s="4" t="s">
        <v>1154</v>
      </c>
      <c r="Q407" s="13">
        <f t="shared" si="55"/>
        <v>8</v>
      </c>
    </row>
    <row r="408" ht="15.75" spans="1:17">
      <c r="A408" s="4" t="s">
        <v>1155</v>
      </c>
      <c r="B408" s="4" t="s">
        <v>1156</v>
      </c>
      <c r="C408" s="4" t="str">
        <f t="shared" si="48"/>
        <v>Nokia </v>
      </c>
      <c r="D408" s="4" t="s">
        <v>986</v>
      </c>
      <c r="E408" s="4" t="str">
        <f t="shared" si="49"/>
        <v>Electronics</v>
      </c>
      <c r="F408" s="5">
        <v>1299</v>
      </c>
      <c r="G408" s="5">
        <v>1599</v>
      </c>
      <c r="H408" s="5">
        <f t="shared" si="50"/>
        <v>205169289</v>
      </c>
      <c r="I408" s="9" t="str">
        <f t="shared" si="51"/>
        <v>&gt;₹500</v>
      </c>
      <c r="J408" s="9">
        <v>0.19</v>
      </c>
      <c r="K408" s="10" t="str">
        <f t="shared" si="52"/>
        <v>&lt;50%</v>
      </c>
      <c r="L408" s="10" t="str">
        <f t="shared" si="53"/>
        <v>0-25%</v>
      </c>
      <c r="M408" s="10">
        <v>4</v>
      </c>
      <c r="N408" s="11">
        <v>128311</v>
      </c>
      <c r="O408" s="10">
        <f t="shared" si="54"/>
        <v>32</v>
      </c>
      <c r="P408" s="4" t="s">
        <v>987</v>
      </c>
      <c r="Q408" s="13">
        <f t="shared" si="55"/>
        <v>8</v>
      </c>
    </row>
    <row r="409" ht="15.75" spans="1:17">
      <c r="A409" s="4" t="s">
        <v>1157</v>
      </c>
      <c r="B409" s="4" t="s">
        <v>1158</v>
      </c>
      <c r="C409" s="4" t="str">
        <f t="shared" si="48"/>
        <v>PTron </v>
      </c>
      <c r="D409" s="4" t="s">
        <v>993</v>
      </c>
      <c r="E409" s="4" t="str">
        <f t="shared" si="49"/>
        <v>Electronics</v>
      </c>
      <c r="F409" s="5">
        <v>599</v>
      </c>
      <c r="G409" s="5">
        <v>1800</v>
      </c>
      <c r="H409" s="5">
        <f t="shared" si="50"/>
        <v>151192800</v>
      </c>
      <c r="I409" s="9" t="str">
        <f t="shared" si="51"/>
        <v>&gt;₹500</v>
      </c>
      <c r="J409" s="9">
        <v>0.67</v>
      </c>
      <c r="K409" s="10" t="str">
        <f t="shared" si="52"/>
        <v>50% or more</v>
      </c>
      <c r="L409" s="10" t="str">
        <f t="shared" si="53"/>
        <v>51-75%</v>
      </c>
      <c r="M409" s="10">
        <v>3.5</v>
      </c>
      <c r="N409" s="11">
        <v>83996</v>
      </c>
      <c r="O409" s="10">
        <f t="shared" si="54"/>
        <v>28</v>
      </c>
      <c r="P409" s="4" t="s">
        <v>1159</v>
      </c>
      <c r="Q409" s="13">
        <f t="shared" si="55"/>
        <v>8</v>
      </c>
    </row>
    <row r="410" ht="15.75" spans="1:17">
      <c r="A410" s="4" t="s">
        <v>1160</v>
      </c>
      <c r="B410" s="4" t="s">
        <v>1161</v>
      </c>
      <c r="C410" s="4" t="str">
        <f t="shared" si="48"/>
        <v>Samsung </v>
      </c>
      <c r="D410" s="4" t="s">
        <v>979</v>
      </c>
      <c r="E410" s="4" t="str">
        <f t="shared" si="49"/>
        <v>Electronics</v>
      </c>
      <c r="F410" s="5">
        <v>599</v>
      </c>
      <c r="G410" s="5">
        <v>1899</v>
      </c>
      <c r="H410" s="5">
        <f t="shared" si="50"/>
        <v>265928364</v>
      </c>
      <c r="I410" s="9" t="str">
        <f t="shared" si="51"/>
        <v>&gt;₹500</v>
      </c>
      <c r="J410" s="9">
        <v>0.68</v>
      </c>
      <c r="K410" s="10" t="str">
        <f t="shared" si="52"/>
        <v>50% or more</v>
      </c>
      <c r="L410" s="10" t="str">
        <f t="shared" si="53"/>
        <v>51-75%</v>
      </c>
      <c r="M410" s="10">
        <v>4.3</v>
      </c>
      <c r="N410" s="11">
        <v>140036</v>
      </c>
      <c r="O410" s="10">
        <f t="shared" si="54"/>
        <v>34.4</v>
      </c>
      <c r="P410" s="4" t="s">
        <v>1114</v>
      </c>
      <c r="Q410" s="13">
        <f t="shared" si="55"/>
        <v>8</v>
      </c>
    </row>
    <row r="411" ht="15.75" spans="1:17">
      <c r="A411" s="4" t="s">
        <v>1162</v>
      </c>
      <c r="B411" s="4" t="s">
        <v>1163</v>
      </c>
      <c r="C411" s="4" t="str">
        <f t="shared" si="48"/>
        <v>Ambrane </v>
      </c>
      <c r="D411" s="4" t="s">
        <v>962</v>
      </c>
      <c r="E411" s="4" t="str">
        <f t="shared" si="49"/>
        <v>Electronics</v>
      </c>
      <c r="F411" s="5">
        <v>1799</v>
      </c>
      <c r="G411" s="5">
        <v>2499</v>
      </c>
      <c r="H411" s="5">
        <f t="shared" si="50"/>
        <v>46676322</v>
      </c>
      <c r="I411" s="9" t="str">
        <f t="shared" si="51"/>
        <v>&gt;₹500</v>
      </c>
      <c r="J411" s="9">
        <v>0.28</v>
      </c>
      <c r="K411" s="10" t="str">
        <f t="shared" si="52"/>
        <v>&lt;50%</v>
      </c>
      <c r="L411" s="10" t="str">
        <f t="shared" si="53"/>
        <v>26-50%</v>
      </c>
      <c r="M411" s="10">
        <v>4.1</v>
      </c>
      <c r="N411" s="11">
        <v>18678</v>
      </c>
      <c r="O411" s="10">
        <f t="shared" si="54"/>
        <v>32.8</v>
      </c>
      <c r="P411" s="4" t="s">
        <v>1164</v>
      </c>
      <c r="Q411" s="13">
        <f t="shared" si="55"/>
        <v>8</v>
      </c>
    </row>
    <row r="412" ht="15.75" spans="1:17">
      <c r="A412" s="4" t="s">
        <v>1165</v>
      </c>
      <c r="B412" s="4" t="s">
        <v>1166</v>
      </c>
      <c r="C412" s="4" t="str">
        <f t="shared" si="48"/>
        <v>Samsung </v>
      </c>
      <c r="D412" s="4" t="s">
        <v>966</v>
      </c>
      <c r="E412" s="4" t="str">
        <f t="shared" si="49"/>
        <v>Electronics</v>
      </c>
      <c r="F412" s="5">
        <v>10999</v>
      </c>
      <c r="G412" s="5">
        <v>14999</v>
      </c>
      <c r="H412" s="5">
        <f t="shared" si="50"/>
        <v>284951002</v>
      </c>
      <c r="I412" s="9" t="str">
        <f t="shared" si="51"/>
        <v>&gt;₹500</v>
      </c>
      <c r="J412" s="9">
        <v>0.27</v>
      </c>
      <c r="K412" s="10" t="str">
        <f t="shared" si="52"/>
        <v>&lt;50%</v>
      </c>
      <c r="L412" s="10" t="str">
        <f t="shared" si="53"/>
        <v>26-50%</v>
      </c>
      <c r="M412" s="10">
        <v>4.1</v>
      </c>
      <c r="N412" s="11">
        <v>18998</v>
      </c>
      <c r="O412" s="10">
        <f t="shared" si="54"/>
        <v>32.8</v>
      </c>
      <c r="P412" s="4" t="s">
        <v>1041</v>
      </c>
      <c r="Q412" s="13">
        <f t="shared" si="55"/>
        <v>8</v>
      </c>
    </row>
    <row r="413" ht="15.75" spans="1:17">
      <c r="A413" s="4" t="s">
        <v>1167</v>
      </c>
      <c r="B413" s="4" t="s">
        <v>1168</v>
      </c>
      <c r="C413" s="4" t="str">
        <f t="shared" si="48"/>
        <v>boAt </v>
      </c>
      <c r="D413" s="4" t="s">
        <v>952</v>
      </c>
      <c r="E413" s="4" t="str">
        <f t="shared" si="49"/>
        <v>Electronics</v>
      </c>
      <c r="F413" s="5">
        <v>2999</v>
      </c>
      <c r="G413" s="5">
        <v>7990</v>
      </c>
      <c r="H413" s="5">
        <f t="shared" si="50"/>
        <v>387107510</v>
      </c>
      <c r="I413" s="9" t="str">
        <f t="shared" si="51"/>
        <v>&gt;₹500</v>
      </c>
      <c r="J413" s="9">
        <v>0.62</v>
      </c>
      <c r="K413" s="10" t="str">
        <f t="shared" si="52"/>
        <v>50% or more</v>
      </c>
      <c r="L413" s="10" t="str">
        <f t="shared" si="53"/>
        <v>51-75%</v>
      </c>
      <c r="M413" s="10">
        <v>4.1</v>
      </c>
      <c r="N413" s="11">
        <v>48449</v>
      </c>
      <c r="O413" s="10">
        <f t="shared" si="54"/>
        <v>32.8</v>
      </c>
      <c r="P413" s="4" t="s">
        <v>1169</v>
      </c>
      <c r="Q413" s="13">
        <f t="shared" si="55"/>
        <v>8</v>
      </c>
    </row>
    <row r="414" ht="15.75" spans="1:17">
      <c r="A414" s="4" t="s">
        <v>1170</v>
      </c>
      <c r="B414" s="4" t="s">
        <v>1171</v>
      </c>
      <c r="C414" s="4" t="str">
        <f t="shared" si="48"/>
        <v>boAt </v>
      </c>
      <c r="D414" s="4" t="s">
        <v>952</v>
      </c>
      <c r="E414" s="4" t="str">
        <f t="shared" si="49"/>
        <v>Electronics</v>
      </c>
      <c r="F414" s="5">
        <v>1999</v>
      </c>
      <c r="G414" s="5">
        <v>7990</v>
      </c>
      <c r="H414" s="5">
        <f t="shared" si="50"/>
        <v>142469690</v>
      </c>
      <c r="I414" s="9" t="str">
        <f t="shared" si="51"/>
        <v>&gt;₹500</v>
      </c>
      <c r="J414" s="9">
        <v>0.75</v>
      </c>
      <c r="K414" s="10" t="str">
        <f t="shared" si="52"/>
        <v>50% or more</v>
      </c>
      <c r="L414" s="10" t="str">
        <f t="shared" si="53"/>
        <v>51-75%</v>
      </c>
      <c r="M414" s="10">
        <v>3.8</v>
      </c>
      <c r="N414" s="11">
        <v>17831</v>
      </c>
      <c r="O414" s="10">
        <f t="shared" si="54"/>
        <v>30.4</v>
      </c>
      <c r="P414" s="4" t="s">
        <v>959</v>
      </c>
      <c r="Q414" s="13">
        <f t="shared" si="55"/>
        <v>8</v>
      </c>
    </row>
    <row r="415" ht="15.75" spans="1:17">
      <c r="A415" s="4" t="s">
        <v>1172</v>
      </c>
      <c r="B415" s="4" t="s">
        <v>1173</v>
      </c>
      <c r="C415" s="4" t="str">
        <f t="shared" si="48"/>
        <v>MI </v>
      </c>
      <c r="D415" s="4" t="s">
        <v>1026</v>
      </c>
      <c r="E415" s="4" t="str">
        <f t="shared" si="49"/>
        <v>Electronics</v>
      </c>
      <c r="F415" s="5">
        <v>649</v>
      </c>
      <c r="G415" s="5">
        <v>999</v>
      </c>
      <c r="H415" s="5">
        <f t="shared" si="50"/>
        <v>1313685</v>
      </c>
      <c r="I415" s="9" t="str">
        <f t="shared" si="51"/>
        <v>&gt;₹500</v>
      </c>
      <c r="J415" s="9">
        <v>0.35</v>
      </c>
      <c r="K415" s="10" t="str">
        <f t="shared" si="52"/>
        <v>&lt;50%</v>
      </c>
      <c r="L415" s="10" t="str">
        <f t="shared" si="53"/>
        <v>26-50%</v>
      </c>
      <c r="M415" s="10">
        <v>4.2</v>
      </c>
      <c r="N415" s="11">
        <v>1315</v>
      </c>
      <c r="O415" s="10">
        <f t="shared" si="54"/>
        <v>33.6</v>
      </c>
      <c r="P415" s="4" t="s">
        <v>1174</v>
      </c>
      <c r="Q415" s="13">
        <f t="shared" si="55"/>
        <v>8</v>
      </c>
    </row>
    <row r="416" ht="15.75" spans="1:17">
      <c r="A416" s="4" t="s">
        <v>1175</v>
      </c>
      <c r="B416" s="4" t="s">
        <v>1119</v>
      </c>
      <c r="C416" s="4" t="str">
        <f t="shared" si="48"/>
        <v>Samsung </v>
      </c>
      <c r="D416" s="4" t="s">
        <v>966</v>
      </c>
      <c r="E416" s="4" t="str">
        <f t="shared" si="49"/>
        <v>Electronics</v>
      </c>
      <c r="F416" s="5">
        <v>13999</v>
      </c>
      <c r="G416" s="5">
        <v>19499</v>
      </c>
      <c r="H416" s="5">
        <f t="shared" si="50"/>
        <v>370442002</v>
      </c>
      <c r="I416" s="9" t="str">
        <f t="shared" si="51"/>
        <v>&gt;₹500</v>
      </c>
      <c r="J416" s="9">
        <v>0.28</v>
      </c>
      <c r="K416" s="10" t="str">
        <f t="shared" si="52"/>
        <v>&lt;50%</v>
      </c>
      <c r="L416" s="10" t="str">
        <f t="shared" si="53"/>
        <v>26-50%</v>
      </c>
      <c r="M416" s="10">
        <v>4.1</v>
      </c>
      <c r="N416" s="11">
        <v>18998</v>
      </c>
      <c r="O416" s="10">
        <f t="shared" si="54"/>
        <v>32.8</v>
      </c>
      <c r="P416" s="4" t="s">
        <v>1041</v>
      </c>
      <c r="Q416" s="13">
        <f t="shared" si="55"/>
        <v>8</v>
      </c>
    </row>
    <row r="417" ht="15.75" spans="1:17">
      <c r="A417" s="4" t="s">
        <v>1176</v>
      </c>
      <c r="B417" s="4" t="s">
        <v>1177</v>
      </c>
      <c r="C417" s="4" t="str">
        <f t="shared" si="48"/>
        <v>Gizga </v>
      </c>
      <c r="D417" s="4" t="s">
        <v>1178</v>
      </c>
      <c r="E417" s="4" t="str">
        <f t="shared" si="49"/>
        <v>Electronics</v>
      </c>
      <c r="F417" s="5">
        <v>119</v>
      </c>
      <c r="G417" s="5">
        <v>299</v>
      </c>
      <c r="H417" s="5">
        <f t="shared" si="50"/>
        <v>1793701</v>
      </c>
      <c r="I417" s="9" t="str">
        <f t="shared" si="51"/>
        <v> &lt;₹200</v>
      </c>
      <c r="J417" s="9">
        <v>0.6</v>
      </c>
      <c r="K417" s="10" t="str">
        <f t="shared" si="52"/>
        <v>50% or more</v>
      </c>
      <c r="L417" s="10" t="str">
        <f t="shared" si="53"/>
        <v>51-75%</v>
      </c>
      <c r="M417" s="10">
        <v>4.1</v>
      </c>
      <c r="N417" s="11">
        <v>5999</v>
      </c>
      <c r="O417" s="10">
        <f t="shared" si="54"/>
        <v>32.8</v>
      </c>
      <c r="P417" s="4" t="s">
        <v>1179</v>
      </c>
      <c r="Q417" s="13">
        <f t="shared" si="55"/>
        <v>8</v>
      </c>
    </row>
    <row r="418" ht="15.75" spans="1:17">
      <c r="A418" s="4" t="s">
        <v>1180</v>
      </c>
      <c r="B418" s="4" t="s">
        <v>1181</v>
      </c>
      <c r="C418" s="4" t="str">
        <f t="shared" si="48"/>
        <v>Redmi </v>
      </c>
      <c r="D418" s="4" t="s">
        <v>966</v>
      </c>
      <c r="E418" s="4" t="str">
        <f t="shared" si="49"/>
        <v>Electronics</v>
      </c>
      <c r="F418" s="5">
        <v>12999</v>
      </c>
      <c r="G418" s="5">
        <v>17999</v>
      </c>
      <c r="H418" s="5">
        <f t="shared" si="50"/>
        <v>913845228</v>
      </c>
      <c r="I418" s="9" t="str">
        <f t="shared" si="51"/>
        <v>&gt;₹500</v>
      </c>
      <c r="J418" s="9">
        <v>0.28</v>
      </c>
      <c r="K418" s="10" t="str">
        <f t="shared" si="52"/>
        <v>&lt;50%</v>
      </c>
      <c r="L418" s="10" t="str">
        <f t="shared" si="53"/>
        <v>26-50%</v>
      </c>
      <c r="M418" s="10">
        <v>4.1</v>
      </c>
      <c r="N418" s="11">
        <v>50772</v>
      </c>
      <c r="O418" s="10">
        <f t="shared" si="54"/>
        <v>28.7</v>
      </c>
      <c r="P418" s="4" t="s">
        <v>1182</v>
      </c>
      <c r="Q418" s="13">
        <f t="shared" si="55"/>
        <v>7</v>
      </c>
    </row>
    <row r="419" ht="15.75" spans="1:17">
      <c r="A419" s="4" t="s">
        <v>1183</v>
      </c>
      <c r="B419" s="4" t="s">
        <v>1184</v>
      </c>
      <c r="C419" s="4" t="str">
        <f t="shared" si="48"/>
        <v>Redmi </v>
      </c>
      <c r="D419" s="4" t="s">
        <v>966</v>
      </c>
      <c r="E419" s="4" t="str">
        <f t="shared" si="49"/>
        <v>Electronics</v>
      </c>
      <c r="F419" s="5">
        <v>20999</v>
      </c>
      <c r="G419" s="5">
        <v>26999</v>
      </c>
      <c r="H419" s="5">
        <f t="shared" si="50"/>
        <v>697222176</v>
      </c>
      <c r="I419" s="9" t="str">
        <f t="shared" si="51"/>
        <v>&gt;₹500</v>
      </c>
      <c r="J419" s="9">
        <v>0.22</v>
      </c>
      <c r="K419" s="10" t="str">
        <f t="shared" si="52"/>
        <v>&lt;50%</v>
      </c>
      <c r="L419" s="10" t="str">
        <f t="shared" si="53"/>
        <v>0-25%</v>
      </c>
      <c r="M419" s="10">
        <v>3.9</v>
      </c>
      <c r="N419" s="11">
        <v>25824</v>
      </c>
      <c r="O419" s="10">
        <f t="shared" si="54"/>
        <v>31.2</v>
      </c>
      <c r="P419" s="4" t="s">
        <v>1091</v>
      </c>
      <c r="Q419" s="13">
        <f t="shared" si="55"/>
        <v>8</v>
      </c>
    </row>
    <row r="420" ht="15.75" spans="1:17">
      <c r="A420" s="4" t="s">
        <v>1185</v>
      </c>
      <c r="B420" s="4" t="s">
        <v>1186</v>
      </c>
      <c r="C420" s="4" t="str">
        <f t="shared" si="48"/>
        <v>USB </v>
      </c>
      <c r="D420" s="4" t="s">
        <v>1026</v>
      </c>
      <c r="E420" s="4" t="str">
        <f t="shared" si="49"/>
        <v>Electronics</v>
      </c>
      <c r="F420" s="5">
        <v>249</v>
      </c>
      <c r="G420" s="5">
        <v>649</v>
      </c>
      <c r="H420" s="5">
        <f t="shared" si="50"/>
        <v>9348196</v>
      </c>
      <c r="I420" s="9" t="str">
        <f t="shared" si="51"/>
        <v>₹200–₹500</v>
      </c>
      <c r="J420" s="9">
        <v>0.62</v>
      </c>
      <c r="K420" s="10" t="str">
        <f t="shared" si="52"/>
        <v>50% or more</v>
      </c>
      <c r="L420" s="10" t="str">
        <f t="shared" si="53"/>
        <v>51-75%</v>
      </c>
      <c r="M420" s="10">
        <v>4</v>
      </c>
      <c r="N420" s="11">
        <v>14404</v>
      </c>
      <c r="O420" s="10">
        <f t="shared" si="54"/>
        <v>32</v>
      </c>
      <c r="P420" s="4" t="s">
        <v>1187</v>
      </c>
      <c r="Q420" s="13">
        <f t="shared" si="55"/>
        <v>8</v>
      </c>
    </row>
    <row r="421" ht="15.75" spans="1:17">
      <c r="A421" s="4" t="s">
        <v>1188</v>
      </c>
      <c r="B421" s="4" t="s">
        <v>1189</v>
      </c>
      <c r="C421" s="4" t="str">
        <f t="shared" si="48"/>
        <v>Goldmedal </v>
      </c>
      <c r="D421" s="4" t="s">
        <v>1026</v>
      </c>
      <c r="E421" s="4" t="str">
        <f t="shared" si="49"/>
        <v>Electronics</v>
      </c>
      <c r="F421" s="5">
        <v>99</v>
      </c>
      <c r="G421" s="5">
        <v>171</v>
      </c>
      <c r="H421" s="5">
        <f t="shared" si="50"/>
        <v>1938969</v>
      </c>
      <c r="I421" s="9" t="str">
        <f t="shared" si="51"/>
        <v> &lt;₹200</v>
      </c>
      <c r="J421" s="9">
        <v>0.42</v>
      </c>
      <c r="K421" s="10" t="str">
        <f t="shared" si="52"/>
        <v>&lt;50%</v>
      </c>
      <c r="L421" s="10" t="str">
        <f t="shared" si="53"/>
        <v>26-50%</v>
      </c>
      <c r="M421" s="10">
        <v>4.5</v>
      </c>
      <c r="N421" s="11">
        <v>11339</v>
      </c>
      <c r="O421" s="10">
        <f t="shared" si="54"/>
        <v>36</v>
      </c>
      <c r="P421" s="4" t="s">
        <v>1190</v>
      </c>
      <c r="Q421" s="13">
        <f t="shared" si="55"/>
        <v>8</v>
      </c>
    </row>
    <row r="422" ht="15.75" spans="1:17">
      <c r="A422" s="4" t="s">
        <v>1191</v>
      </c>
      <c r="B422" s="4" t="s">
        <v>1192</v>
      </c>
      <c r="C422" s="4" t="str">
        <f t="shared" si="48"/>
        <v>WeCool </v>
      </c>
      <c r="D422" s="4" t="s">
        <v>1022</v>
      </c>
      <c r="E422" s="4" t="str">
        <f t="shared" si="49"/>
        <v>Electronics</v>
      </c>
      <c r="F422" s="5">
        <v>489</v>
      </c>
      <c r="G422" s="5">
        <v>1999</v>
      </c>
      <c r="H422" s="5">
        <f t="shared" si="50"/>
        <v>7248374</v>
      </c>
      <c r="I422" s="9" t="str">
        <f t="shared" si="51"/>
        <v>₹200–₹500</v>
      </c>
      <c r="J422" s="9">
        <v>0.76</v>
      </c>
      <c r="K422" s="10" t="str">
        <f t="shared" si="52"/>
        <v>50% or more</v>
      </c>
      <c r="L422" s="10" t="str">
        <f t="shared" si="53"/>
        <v>76-100%</v>
      </c>
      <c r="M422" s="10">
        <v>4</v>
      </c>
      <c r="N422" s="11">
        <v>3626</v>
      </c>
      <c r="O422" s="10">
        <f t="shared" si="54"/>
        <v>32</v>
      </c>
      <c r="P422" s="4" t="s">
        <v>1193</v>
      </c>
      <c r="Q422" s="13">
        <f t="shared" si="55"/>
        <v>8</v>
      </c>
    </row>
    <row r="423" ht="15.75" spans="1:17">
      <c r="A423" s="4" t="s">
        <v>1194</v>
      </c>
      <c r="B423" s="4" t="s">
        <v>1195</v>
      </c>
      <c r="C423" s="4" t="str">
        <f t="shared" si="48"/>
        <v>HP </v>
      </c>
      <c r="D423" s="4" t="s">
        <v>979</v>
      </c>
      <c r="E423" s="4" t="str">
        <f t="shared" si="49"/>
        <v>Electronics</v>
      </c>
      <c r="F423" s="5">
        <v>369</v>
      </c>
      <c r="G423" s="5">
        <v>1600</v>
      </c>
      <c r="H423" s="5">
        <f t="shared" si="50"/>
        <v>52200000</v>
      </c>
      <c r="I423" s="9" t="str">
        <f t="shared" si="51"/>
        <v>₹200–₹500</v>
      </c>
      <c r="J423" s="9">
        <v>0.77</v>
      </c>
      <c r="K423" s="10" t="str">
        <f t="shared" si="52"/>
        <v>50% or more</v>
      </c>
      <c r="L423" s="10" t="str">
        <f t="shared" si="53"/>
        <v>76-100%</v>
      </c>
      <c r="M423" s="10">
        <v>4</v>
      </c>
      <c r="N423" s="11">
        <v>32625</v>
      </c>
      <c r="O423" s="10">
        <f t="shared" si="54"/>
        <v>32</v>
      </c>
      <c r="P423" s="4" t="s">
        <v>1196</v>
      </c>
      <c r="Q423" s="13">
        <f t="shared" si="55"/>
        <v>8</v>
      </c>
    </row>
    <row r="424" ht="15.75" spans="1:17">
      <c r="A424" s="4" t="s">
        <v>1197</v>
      </c>
      <c r="B424" s="4" t="s">
        <v>1198</v>
      </c>
      <c r="C424" s="4" t="str">
        <f t="shared" si="48"/>
        <v>iQOO </v>
      </c>
      <c r="D424" s="4" t="s">
        <v>966</v>
      </c>
      <c r="E424" s="4" t="str">
        <f t="shared" si="49"/>
        <v>Electronics</v>
      </c>
      <c r="F424" s="5">
        <v>15499</v>
      </c>
      <c r="G424" s="5">
        <v>20999</v>
      </c>
      <c r="H424" s="5">
        <f t="shared" si="50"/>
        <v>404272748</v>
      </c>
      <c r="I424" s="9" t="str">
        <f t="shared" si="51"/>
        <v>&gt;₹500</v>
      </c>
      <c r="J424" s="9">
        <v>0.26</v>
      </c>
      <c r="K424" s="10" t="str">
        <f t="shared" si="52"/>
        <v>&lt;50%</v>
      </c>
      <c r="L424" s="10" t="str">
        <f t="shared" si="53"/>
        <v>26-50%</v>
      </c>
      <c r="M424" s="10">
        <v>4.1</v>
      </c>
      <c r="N424" s="11">
        <v>19252</v>
      </c>
      <c r="O424" s="10">
        <f t="shared" si="54"/>
        <v>32.8</v>
      </c>
      <c r="P424" s="4" t="s">
        <v>1071</v>
      </c>
      <c r="Q424" s="13">
        <f t="shared" si="55"/>
        <v>8</v>
      </c>
    </row>
    <row r="425" ht="15.75" spans="1:17">
      <c r="A425" s="4" t="s">
        <v>1199</v>
      </c>
      <c r="B425" s="4" t="s">
        <v>1200</v>
      </c>
      <c r="C425" s="4" t="str">
        <f t="shared" si="48"/>
        <v>iQOO </v>
      </c>
      <c r="D425" s="4" t="s">
        <v>966</v>
      </c>
      <c r="E425" s="4" t="str">
        <f t="shared" si="49"/>
        <v>Electronics</v>
      </c>
      <c r="F425" s="5">
        <v>15499</v>
      </c>
      <c r="G425" s="5">
        <v>18999</v>
      </c>
      <c r="H425" s="5">
        <f t="shared" si="50"/>
        <v>365768748</v>
      </c>
      <c r="I425" s="9" t="str">
        <f t="shared" si="51"/>
        <v>&gt;₹500</v>
      </c>
      <c r="J425" s="9">
        <v>0.18</v>
      </c>
      <c r="K425" s="10" t="str">
        <f t="shared" si="52"/>
        <v>&lt;50%</v>
      </c>
      <c r="L425" s="10" t="str">
        <f t="shared" si="53"/>
        <v>0-25%</v>
      </c>
      <c r="M425" s="10">
        <v>4.1</v>
      </c>
      <c r="N425" s="11">
        <v>19252</v>
      </c>
      <c r="O425" s="10">
        <f t="shared" si="54"/>
        <v>32.8</v>
      </c>
      <c r="P425" s="4" t="s">
        <v>1071</v>
      </c>
      <c r="Q425" s="13">
        <f t="shared" si="55"/>
        <v>8</v>
      </c>
    </row>
    <row r="426" ht="15.75" spans="1:17">
      <c r="A426" s="4" t="s">
        <v>1201</v>
      </c>
      <c r="B426" s="4" t="s">
        <v>1202</v>
      </c>
      <c r="C426" s="4" t="str">
        <f t="shared" si="48"/>
        <v>Redmi </v>
      </c>
      <c r="D426" s="4" t="s">
        <v>966</v>
      </c>
      <c r="E426" s="4" t="str">
        <f t="shared" si="49"/>
        <v>Electronics</v>
      </c>
      <c r="F426" s="5">
        <v>22999</v>
      </c>
      <c r="G426" s="5">
        <v>28999</v>
      </c>
      <c r="H426" s="5">
        <f t="shared" si="50"/>
        <v>748870176</v>
      </c>
      <c r="I426" s="9" t="str">
        <f t="shared" si="51"/>
        <v>&gt;₹500</v>
      </c>
      <c r="J426" s="9">
        <v>0.21</v>
      </c>
      <c r="K426" s="10" t="str">
        <f t="shared" si="52"/>
        <v>&lt;50%</v>
      </c>
      <c r="L426" s="10" t="str">
        <f t="shared" si="53"/>
        <v>0-25%</v>
      </c>
      <c r="M426" s="10">
        <v>3.9</v>
      </c>
      <c r="N426" s="11">
        <v>25824</v>
      </c>
      <c r="O426" s="10">
        <f t="shared" si="54"/>
        <v>31.2</v>
      </c>
      <c r="P426" s="4" t="s">
        <v>1091</v>
      </c>
      <c r="Q426" s="13">
        <f t="shared" si="55"/>
        <v>8</v>
      </c>
    </row>
    <row r="427" ht="15.75" spans="1:17">
      <c r="A427" s="4" t="s">
        <v>1203</v>
      </c>
      <c r="B427" s="4" t="s">
        <v>1204</v>
      </c>
      <c r="C427" s="4" t="str">
        <f t="shared" si="48"/>
        <v>boAt </v>
      </c>
      <c r="D427" s="4" t="s">
        <v>993</v>
      </c>
      <c r="E427" s="4" t="str">
        <f t="shared" si="49"/>
        <v>Electronics</v>
      </c>
      <c r="F427" s="5">
        <v>599</v>
      </c>
      <c r="G427" s="5">
        <v>1490</v>
      </c>
      <c r="H427" s="5">
        <f t="shared" si="50"/>
        <v>240901710</v>
      </c>
      <c r="I427" s="9" t="str">
        <f t="shared" si="51"/>
        <v>&gt;₹500</v>
      </c>
      <c r="J427" s="9">
        <v>0.6</v>
      </c>
      <c r="K427" s="10" t="str">
        <f t="shared" si="52"/>
        <v>50% or more</v>
      </c>
      <c r="L427" s="10" t="str">
        <f t="shared" si="53"/>
        <v>51-75%</v>
      </c>
      <c r="M427" s="10">
        <v>4.1</v>
      </c>
      <c r="N427" s="11">
        <v>161679</v>
      </c>
      <c r="O427" s="10">
        <f t="shared" si="54"/>
        <v>32.8</v>
      </c>
      <c r="P427" s="4" t="s">
        <v>1205</v>
      </c>
      <c r="Q427" s="13">
        <f t="shared" si="55"/>
        <v>8</v>
      </c>
    </row>
    <row r="428" ht="15.75" spans="1:17">
      <c r="A428" s="4" t="s">
        <v>1206</v>
      </c>
      <c r="B428" s="4" t="s">
        <v>1207</v>
      </c>
      <c r="C428" s="4" t="str">
        <f t="shared" si="48"/>
        <v>Portronics </v>
      </c>
      <c r="D428" s="4" t="s">
        <v>1129</v>
      </c>
      <c r="E428" s="4" t="str">
        <f t="shared" si="49"/>
        <v>Electronics</v>
      </c>
      <c r="F428" s="5">
        <v>134</v>
      </c>
      <c r="G428" s="5">
        <v>699</v>
      </c>
      <c r="H428" s="5">
        <f t="shared" si="50"/>
        <v>11662815</v>
      </c>
      <c r="I428" s="9" t="str">
        <f t="shared" si="51"/>
        <v> &lt;₹200</v>
      </c>
      <c r="J428" s="9">
        <v>0.81</v>
      </c>
      <c r="K428" s="10" t="str">
        <f t="shared" si="52"/>
        <v>50% or more</v>
      </c>
      <c r="L428" s="10" t="str">
        <f t="shared" si="53"/>
        <v>76-100%</v>
      </c>
      <c r="M428" s="10">
        <v>4.1</v>
      </c>
      <c r="N428" s="11">
        <v>16685</v>
      </c>
      <c r="O428" s="10">
        <f t="shared" si="54"/>
        <v>32.8</v>
      </c>
      <c r="P428" s="4" t="s">
        <v>1208</v>
      </c>
      <c r="Q428" s="13">
        <f t="shared" si="55"/>
        <v>8</v>
      </c>
    </row>
    <row r="429" ht="15.75" spans="1:17">
      <c r="A429" s="4" t="s">
        <v>1209</v>
      </c>
      <c r="B429" s="4" t="s">
        <v>1210</v>
      </c>
      <c r="C429" s="4" t="str">
        <f t="shared" si="48"/>
        <v>realme </v>
      </c>
      <c r="D429" s="4" t="s">
        <v>966</v>
      </c>
      <c r="E429" s="4" t="str">
        <f t="shared" si="49"/>
        <v>Electronics</v>
      </c>
      <c r="F429" s="5">
        <v>7499</v>
      </c>
      <c r="G429" s="5">
        <v>7999</v>
      </c>
      <c r="H429" s="5">
        <f t="shared" si="50"/>
        <v>247225093</v>
      </c>
      <c r="I429" s="9" t="str">
        <f t="shared" si="51"/>
        <v>&gt;₹500</v>
      </c>
      <c r="J429" s="9">
        <v>0.06</v>
      </c>
      <c r="K429" s="10" t="str">
        <f t="shared" si="52"/>
        <v>&lt;50%</v>
      </c>
      <c r="L429" s="10" t="str">
        <f t="shared" si="53"/>
        <v>0-25%</v>
      </c>
      <c r="M429" s="10">
        <v>4</v>
      </c>
      <c r="N429" s="11">
        <v>30907</v>
      </c>
      <c r="O429" s="10">
        <f t="shared" si="54"/>
        <v>32</v>
      </c>
      <c r="P429" s="4" t="s">
        <v>1211</v>
      </c>
      <c r="Q429" s="13">
        <f t="shared" si="55"/>
        <v>8</v>
      </c>
    </row>
    <row r="430" ht="15.75" spans="1:17">
      <c r="A430" s="4" t="s">
        <v>1212</v>
      </c>
      <c r="B430" s="4" t="s">
        <v>1213</v>
      </c>
      <c r="C430" s="4" t="str">
        <f t="shared" si="48"/>
        <v>MI </v>
      </c>
      <c r="D430" s="4" t="s">
        <v>962</v>
      </c>
      <c r="E430" s="4" t="str">
        <f t="shared" si="49"/>
        <v>Electronics</v>
      </c>
      <c r="F430" s="5">
        <v>1149</v>
      </c>
      <c r="G430" s="5">
        <v>2199</v>
      </c>
      <c r="H430" s="5">
        <f t="shared" si="50"/>
        <v>393427488</v>
      </c>
      <c r="I430" s="9" t="str">
        <f t="shared" si="51"/>
        <v>&gt;₹500</v>
      </c>
      <c r="J430" s="9">
        <v>0.48</v>
      </c>
      <c r="K430" s="10" t="str">
        <f t="shared" si="52"/>
        <v>&lt;50%</v>
      </c>
      <c r="L430" s="10" t="str">
        <f t="shared" si="53"/>
        <v>26-50%</v>
      </c>
      <c r="M430" s="10">
        <v>4.3</v>
      </c>
      <c r="N430" s="11">
        <v>178912</v>
      </c>
      <c r="O430" s="10">
        <f t="shared" si="54"/>
        <v>34.4</v>
      </c>
      <c r="P430" s="4" t="s">
        <v>963</v>
      </c>
      <c r="Q430" s="13">
        <f t="shared" si="55"/>
        <v>8</v>
      </c>
    </row>
    <row r="431" ht="15.75" spans="1:17">
      <c r="A431" s="4" t="s">
        <v>1214</v>
      </c>
      <c r="B431" s="4" t="s">
        <v>1215</v>
      </c>
      <c r="C431" s="4" t="str">
        <f t="shared" si="48"/>
        <v>Nokia </v>
      </c>
      <c r="D431" s="4" t="s">
        <v>986</v>
      </c>
      <c r="E431" s="4" t="str">
        <f t="shared" si="49"/>
        <v>Electronics</v>
      </c>
      <c r="F431" s="5">
        <v>1324</v>
      </c>
      <c r="G431" s="5">
        <v>1699</v>
      </c>
      <c r="H431" s="5">
        <f t="shared" si="50"/>
        <v>218000389</v>
      </c>
      <c r="I431" s="9" t="str">
        <f t="shared" si="51"/>
        <v>&gt;₹500</v>
      </c>
      <c r="J431" s="9">
        <v>0.22</v>
      </c>
      <c r="K431" s="10" t="str">
        <f t="shared" si="52"/>
        <v>&lt;50%</v>
      </c>
      <c r="L431" s="10" t="str">
        <f t="shared" si="53"/>
        <v>0-25%</v>
      </c>
      <c r="M431" s="10">
        <v>4</v>
      </c>
      <c r="N431" s="11">
        <v>128311</v>
      </c>
      <c r="O431" s="10">
        <f t="shared" si="54"/>
        <v>32</v>
      </c>
      <c r="P431" s="4" t="s">
        <v>987</v>
      </c>
      <c r="Q431" s="13">
        <f t="shared" si="55"/>
        <v>8</v>
      </c>
    </row>
    <row r="432" ht="15.75" spans="1:17">
      <c r="A432" s="4" t="s">
        <v>1216</v>
      </c>
      <c r="B432" s="4" t="s">
        <v>1217</v>
      </c>
      <c r="C432" s="4" t="str">
        <f t="shared" si="48"/>
        <v>iQOO </v>
      </c>
      <c r="D432" s="4" t="s">
        <v>966</v>
      </c>
      <c r="E432" s="4" t="str">
        <f t="shared" si="49"/>
        <v>Electronics</v>
      </c>
      <c r="F432" s="5">
        <v>13999</v>
      </c>
      <c r="G432" s="5">
        <v>19999</v>
      </c>
      <c r="H432" s="5">
        <f t="shared" si="50"/>
        <v>385020748</v>
      </c>
      <c r="I432" s="9" t="str">
        <f t="shared" si="51"/>
        <v>&gt;₹500</v>
      </c>
      <c r="J432" s="9">
        <v>0.3</v>
      </c>
      <c r="K432" s="10" t="str">
        <f t="shared" si="52"/>
        <v>&lt;50%</v>
      </c>
      <c r="L432" s="10" t="str">
        <f t="shared" si="53"/>
        <v>26-50%</v>
      </c>
      <c r="M432" s="10">
        <v>4.1</v>
      </c>
      <c r="N432" s="11">
        <v>19252</v>
      </c>
      <c r="O432" s="10">
        <f t="shared" si="54"/>
        <v>32.8</v>
      </c>
      <c r="P432" s="4" t="s">
        <v>1071</v>
      </c>
      <c r="Q432" s="13">
        <f t="shared" si="55"/>
        <v>8</v>
      </c>
    </row>
    <row r="433" ht="15.75" spans="1:17">
      <c r="A433" s="4" t="s">
        <v>1218</v>
      </c>
      <c r="B433" s="4" t="s">
        <v>1219</v>
      </c>
      <c r="C433" s="4" t="str">
        <f t="shared" si="48"/>
        <v>Ambrane </v>
      </c>
      <c r="D433" s="4" t="s">
        <v>962</v>
      </c>
      <c r="E433" s="4" t="str">
        <f t="shared" si="49"/>
        <v>Electronics</v>
      </c>
      <c r="F433" s="5">
        <v>999</v>
      </c>
      <c r="G433" s="5">
        <v>1599</v>
      </c>
      <c r="H433" s="5">
        <f t="shared" si="50"/>
        <v>11547978</v>
      </c>
      <c r="I433" s="9" t="str">
        <f t="shared" si="51"/>
        <v>&gt;₹500</v>
      </c>
      <c r="J433" s="9">
        <v>0.38</v>
      </c>
      <c r="K433" s="10" t="str">
        <f t="shared" si="52"/>
        <v>&lt;50%</v>
      </c>
      <c r="L433" s="10" t="str">
        <f t="shared" si="53"/>
        <v>26-50%</v>
      </c>
      <c r="M433" s="10">
        <v>4</v>
      </c>
      <c r="N433" s="11">
        <v>7222</v>
      </c>
      <c r="O433" s="10">
        <f t="shared" si="54"/>
        <v>32</v>
      </c>
      <c r="P433" s="4" t="s">
        <v>1154</v>
      </c>
      <c r="Q433" s="13">
        <f t="shared" si="55"/>
        <v>8</v>
      </c>
    </row>
    <row r="434" ht="15.75" spans="1:17">
      <c r="A434" s="4" t="s">
        <v>1220</v>
      </c>
      <c r="B434" s="4" t="s">
        <v>1221</v>
      </c>
      <c r="C434" s="4" t="str">
        <f t="shared" si="48"/>
        <v>Samsung </v>
      </c>
      <c r="D434" s="4" t="s">
        <v>966</v>
      </c>
      <c r="E434" s="4" t="str">
        <f t="shared" si="49"/>
        <v>Electronics</v>
      </c>
      <c r="F434" s="5">
        <v>12999</v>
      </c>
      <c r="G434" s="5">
        <v>17999</v>
      </c>
      <c r="H434" s="5">
        <f t="shared" si="50"/>
        <v>341945002</v>
      </c>
      <c r="I434" s="9" t="str">
        <f t="shared" si="51"/>
        <v>&gt;₹500</v>
      </c>
      <c r="J434" s="9">
        <v>0.28</v>
      </c>
      <c r="K434" s="10" t="str">
        <f t="shared" si="52"/>
        <v>&lt;50%</v>
      </c>
      <c r="L434" s="10" t="str">
        <f t="shared" si="53"/>
        <v>26-50%</v>
      </c>
      <c r="M434" s="10">
        <v>4.1</v>
      </c>
      <c r="N434" s="11">
        <v>18998</v>
      </c>
      <c r="O434" s="10">
        <f t="shared" si="54"/>
        <v>32.8</v>
      </c>
      <c r="P434" s="4" t="s">
        <v>1041</v>
      </c>
      <c r="Q434" s="13">
        <f t="shared" si="55"/>
        <v>8</v>
      </c>
    </row>
    <row r="435" ht="15.75" spans="1:17">
      <c r="A435" s="4" t="s">
        <v>1222</v>
      </c>
      <c r="B435" s="4" t="s">
        <v>1223</v>
      </c>
      <c r="C435" s="4" t="str">
        <f t="shared" si="48"/>
        <v>OPPO </v>
      </c>
      <c r="D435" s="4" t="s">
        <v>966</v>
      </c>
      <c r="E435" s="4" t="str">
        <f t="shared" si="49"/>
        <v>Electronics</v>
      </c>
      <c r="F435" s="5">
        <v>15490</v>
      </c>
      <c r="G435" s="5">
        <v>20990</v>
      </c>
      <c r="H435" s="5">
        <f t="shared" si="50"/>
        <v>690906840</v>
      </c>
      <c r="I435" s="9" t="str">
        <f t="shared" si="51"/>
        <v>&gt;₹500</v>
      </c>
      <c r="J435" s="9">
        <v>0.26</v>
      </c>
      <c r="K435" s="10" t="str">
        <f t="shared" si="52"/>
        <v>&lt;50%</v>
      </c>
      <c r="L435" s="10" t="str">
        <f t="shared" si="53"/>
        <v>26-50%</v>
      </c>
      <c r="M435" s="10">
        <v>4.2</v>
      </c>
      <c r="N435" s="11">
        <v>32916</v>
      </c>
      <c r="O435" s="10">
        <f t="shared" si="54"/>
        <v>33.6</v>
      </c>
      <c r="P435" s="4" t="s">
        <v>1088</v>
      </c>
      <c r="Q435" s="13">
        <f t="shared" si="55"/>
        <v>8</v>
      </c>
    </row>
    <row r="436" ht="15.75" spans="1:17">
      <c r="A436" s="4" t="s">
        <v>1224</v>
      </c>
      <c r="B436" s="4" t="s">
        <v>1225</v>
      </c>
      <c r="C436" s="4" t="str">
        <f t="shared" si="48"/>
        <v>Spigen </v>
      </c>
      <c r="D436" s="4" t="s">
        <v>1226</v>
      </c>
      <c r="E436" s="4" t="str">
        <f t="shared" si="49"/>
        <v>Electronics</v>
      </c>
      <c r="F436" s="5">
        <v>999</v>
      </c>
      <c r="G436" s="5">
        <v>2899</v>
      </c>
      <c r="H436" s="5">
        <f t="shared" si="50"/>
        <v>77122097</v>
      </c>
      <c r="I436" s="9" t="str">
        <f t="shared" si="51"/>
        <v>&gt;₹500</v>
      </c>
      <c r="J436" s="9">
        <v>0.66</v>
      </c>
      <c r="K436" s="10" t="str">
        <f t="shared" si="52"/>
        <v>50% or more</v>
      </c>
      <c r="L436" s="10" t="str">
        <f t="shared" si="53"/>
        <v>51-75%</v>
      </c>
      <c r="M436" s="10">
        <v>4.6</v>
      </c>
      <c r="N436" s="11">
        <v>26603</v>
      </c>
      <c r="O436" s="10">
        <f t="shared" si="54"/>
        <v>36.8</v>
      </c>
      <c r="P436" s="4" t="s">
        <v>1227</v>
      </c>
      <c r="Q436" s="13">
        <f t="shared" si="55"/>
        <v>8</v>
      </c>
    </row>
    <row r="437" ht="15.75" spans="1:17">
      <c r="A437" s="4" t="s">
        <v>1228</v>
      </c>
      <c r="B437" s="4" t="s">
        <v>1229</v>
      </c>
      <c r="C437" s="4" t="str">
        <f t="shared" si="48"/>
        <v>Noise </v>
      </c>
      <c r="D437" s="4" t="s">
        <v>952</v>
      </c>
      <c r="E437" s="4" t="str">
        <f t="shared" si="49"/>
        <v>Electronics</v>
      </c>
      <c r="F437" s="5">
        <v>1599</v>
      </c>
      <c r="G437" s="5">
        <v>4999</v>
      </c>
      <c r="H437" s="5">
        <f t="shared" si="50"/>
        <v>339682050</v>
      </c>
      <c r="I437" s="9" t="str">
        <f t="shared" si="51"/>
        <v>&gt;₹500</v>
      </c>
      <c r="J437" s="9">
        <v>0.68</v>
      </c>
      <c r="K437" s="10" t="str">
        <f t="shared" si="52"/>
        <v>50% or more</v>
      </c>
      <c r="L437" s="10" t="str">
        <f t="shared" si="53"/>
        <v>51-75%</v>
      </c>
      <c r="M437" s="10">
        <v>4</v>
      </c>
      <c r="N437" s="11">
        <v>67950</v>
      </c>
      <c r="O437" s="10">
        <f t="shared" si="54"/>
        <v>32</v>
      </c>
      <c r="P437" s="4" t="s">
        <v>1230</v>
      </c>
      <c r="Q437" s="13">
        <f t="shared" si="55"/>
        <v>8</v>
      </c>
    </row>
    <row r="438" ht="15.75" spans="1:17">
      <c r="A438" s="4" t="s">
        <v>1231</v>
      </c>
      <c r="B438" s="4" t="s">
        <v>1232</v>
      </c>
      <c r="C438" s="4" t="str">
        <f t="shared" si="48"/>
        <v>Nokia </v>
      </c>
      <c r="D438" s="4" t="s">
        <v>986</v>
      </c>
      <c r="E438" s="4" t="str">
        <f t="shared" si="49"/>
        <v>Electronics</v>
      </c>
      <c r="F438" s="5">
        <v>1324</v>
      </c>
      <c r="G438" s="5">
        <v>1699</v>
      </c>
      <c r="H438" s="5">
        <f t="shared" si="50"/>
        <v>218000389</v>
      </c>
      <c r="I438" s="9" t="str">
        <f t="shared" si="51"/>
        <v>&gt;₹500</v>
      </c>
      <c r="J438" s="9">
        <v>0.22</v>
      </c>
      <c r="K438" s="10" t="str">
        <f t="shared" si="52"/>
        <v>&lt;50%</v>
      </c>
      <c r="L438" s="10" t="str">
        <f t="shared" si="53"/>
        <v>0-25%</v>
      </c>
      <c r="M438" s="10">
        <v>4</v>
      </c>
      <c r="N438" s="11">
        <v>128311</v>
      </c>
      <c r="O438" s="10">
        <f t="shared" si="54"/>
        <v>32</v>
      </c>
      <c r="P438" s="4" t="s">
        <v>987</v>
      </c>
      <c r="Q438" s="13">
        <f t="shared" si="55"/>
        <v>8</v>
      </c>
    </row>
    <row r="439" ht="15.75" spans="1:17">
      <c r="A439" s="4" t="s">
        <v>1233</v>
      </c>
      <c r="B439" s="4" t="s">
        <v>1234</v>
      </c>
      <c r="C439" s="4" t="str">
        <f t="shared" si="48"/>
        <v>iQOO </v>
      </c>
      <c r="D439" s="4" t="s">
        <v>966</v>
      </c>
      <c r="E439" s="4" t="str">
        <f t="shared" si="49"/>
        <v>Electronics</v>
      </c>
      <c r="F439" s="5">
        <v>20999</v>
      </c>
      <c r="G439" s="5">
        <v>29990</v>
      </c>
      <c r="H439" s="5">
        <f t="shared" si="50"/>
        <v>284875010</v>
      </c>
      <c r="I439" s="9" t="str">
        <f t="shared" si="51"/>
        <v>&gt;₹500</v>
      </c>
      <c r="J439" s="9">
        <v>0.3</v>
      </c>
      <c r="K439" s="10" t="str">
        <f t="shared" si="52"/>
        <v>&lt;50%</v>
      </c>
      <c r="L439" s="10" t="str">
        <f t="shared" si="53"/>
        <v>26-50%</v>
      </c>
      <c r="M439" s="10">
        <v>4.3</v>
      </c>
      <c r="N439" s="11">
        <v>9499</v>
      </c>
      <c r="O439" s="10">
        <f t="shared" si="54"/>
        <v>34.4</v>
      </c>
      <c r="P439" s="4" t="s">
        <v>1235</v>
      </c>
      <c r="Q439" s="13">
        <f t="shared" si="55"/>
        <v>8</v>
      </c>
    </row>
    <row r="440" ht="15.75" spans="1:17">
      <c r="A440" s="4" t="s">
        <v>1236</v>
      </c>
      <c r="B440" s="4" t="s">
        <v>1237</v>
      </c>
      <c r="C440" s="4" t="str">
        <f t="shared" si="48"/>
        <v>MI </v>
      </c>
      <c r="D440" s="4" t="s">
        <v>1026</v>
      </c>
      <c r="E440" s="4" t="str">
        <f t="shared" si="49"/>
        <v>Electronics</v>
      </c>
      <c r="F440" s="5">
        <v>999</v>
      </c>
      <c r="G440" s="5">
        <v>1999</v>
      </c>
      <c r="H440" s="5">
        <f t="shared" si="50"/>
        <v>3552223</v>
      </c>
      <c r="I440" s="9" t="str">
        <f t="shared" si="51"/>
        <v>&gt;₹500</v>
      </c>
      <c r="J440" s="9">
        <v>0.5</v>
      </c>
      <c r="K440" s="10" t="str">
        <f t="shared" si="52"/>
        <v>50% or more</v>
      </c>
      <c r="L440" s="10" t="str">
        <f t="shared" si="53"/>
        <v>26-50%</v>
      </c>
      <c r="M440" s="10">
        <v>4.3</v>
      </c>
      <c r="N440" s="11">
        <v>1777</v>
      </c>
      <c r="O440" s="10">
        <f t="shared" si="54"/>
        <v>34.4</v>
      </c>
      <c r="P440" s="4" t="s">
        <v>1238</v>
      </c>
      <c r="Q440" s="13">
        <f t="shared" si="55"/>
        <v>8</v>
      </c>
    </row>
    <row r="441" ht="15.75" spans="1:17">
      <c r="A441" s="4" t="s">
        <v>1239</v>
      </c>
      <c r="B441" s="4" t="s">
        <v>1240</v>
      </c>
      <c r="C441" s="4" t="str">
        <f t="shared" si="48"/>
        <v>OPPO </v>
      </c>
      <c r="D441" s="4" t="s">
        <v>966</v>
      </c>
      <c r="E441" s="4" t="str">
        <f t="shared" si="49"/>
        <v>Electronics</v>
      </c>
      <c r="F441" s="5">
        <v>12490</v>
      </c>
      <c r="G441" s="5">
        <v>15990</v>
      </c>
      <c r="H441" s="5">
        <f t="shared" si="50"/>
        <v>935510940</v>
      </c>
      <c r="I441" s="9" t="str">
        <f t="shared" si="51"/>
        <v>&gt;₹500</v>
      </c>
      <c r="J441" s="9">
        <v>0.22</v>
      </c>
      <c r="K441" s="10" t="str">
        <f t="shared" si="52"/>
        <v>&lt;50%</v>
      </c>
      <c r="L441" s="10" t="str">
        <f t="shared" si="53"/>
        <v>0-25%</v>
      </c>
      <c r="M441" s="10">
        <v>4.2</v>
      </c>
      <c r="N441" s="11">
        <v>58506</v>
      </c>
      <c r="O441" s="10">
        <f t="shared" si="54"/>
        <v>33.6</v>
      </c>
      <c r="P441" s="4" t="s">
        <v>1241</v>
      </c>
      <c r="Q441" s="13">
        <f t="shared" si="55"/>
        <v>8</v>
      </c>
    </row>
    <row r="442" ht="15.75" spans="1:17">
      <c r="A442" s="4" t="s">
        <v>1242</v>
      </c>
      <c r="B442" s="4" t="s">
        <v>1243</v>
      </c>
      <c r="C442" s="4" t="str">
        <f t="shared" si="48"/>
        <v>iQOO </v>
      </c>
      <c r="D442" s="4" t="s">
        <v>966</v>
      </c>
      <c r="E442" s="4" t="str">
        <f t="shared" si="49"/>
        <v>Electronics</v>
      </c>
      <c r="F442" s="5">
        <v>17999</v>
      </c>
      <c r="G442" s="5">
        <v>21990</v>
      </c>
      <c r="H442" s="5">
        <f t="shared" si="50"/>
        <v>469486500</v>
      </c>
      <c r="I442" s="9" t="str">
        <f t="shared" si="51"/>
        <v>&gt;₹500</v>
      </c>
      <c r="J442" s="9">
        <v>0.18</v>
      </c>
      <c r="K442" s="10" t="str">
        <f t="shared" si="52"/>
        <v>&lt;50%</v>
      </c>
      <c r="L442" s="10" t="str">
        <f t="shared" si="53"/>
        <v>0-25%</v>
      </c>
      <c r="M442" s="10">
        <v>4</v>
      </c>
      <c r="N442" s="11">
        <v>21350</v>
      </c>
      <c r="O442" s="10">
        <f t="shared" si="54"/>
        <v>32</v>
      </c>
      <c r="P442" s="4" t="s">
        <v>1050</v>
      </c>
      <c r="Q442" s="13">
        <f t="shared" si="55"/>
        <v>8</v>
      </c>
    </row>
    <row r="443" ht="15.75" spans="1:17">
      <c r="A443" s="4" t="s">
        <v>1244</v>
      </c>
      <c r="B443" s="4" t="s">
        <v>1245</v>
      </c>
      <c r="C443" s="4" t="str">
        <f t="shared" si="48"/>
        <v>Motorola </v>
      </c>
      <c r="D443" s="4" t="s">
        <v>986</v>
      </c>
      <c r="E443" s="4" t="str">
        <f t="shared" si="49"/>
        <v>Electronics</v>
      </c>
      <c r="F443" s="5">
        <v>1399</v>
      </c>
      <c r="G443" s="5">
        <v>1630</v>
      </c>
      <c r="H443" s="5">
        <f t="shared" si="50"/>
        <v>15286140</v>
      </c>
      <c r="I443" s="9" t="str">
        <f t="shared" si="51"/>
        <v>&gt;₹500</v>
      </c>
      <c r="J443" s="9">
        <v>0.14</v>
      </c>
      <c r="K443" s="10" t="str">
        <f t="shared" si="52"/>
        <v>&lt;50%</v>
      </c>
      <c r="L443" s="10" t="str">
        <f t="shared" si="53"/>
        <v>0-25%</v>
      </c>
      <c r="M443" s="10">
        <v>4</v>
      </c>
      <c r="N443" s="11">
        <v>9378</v>
      </c>
      <c r="O443" s="10">
        <f t="shared" si="54"/>
        <v>32</v>
      </c>
      <c r="P443" s="4" t="s">
        <v>1246</v>
      </c>
      <c r="Q443" s="13">
        <f t="shared" si="55"/>
        <v>8</v>
      </c>
    </row>
    <row r="444" ht="15.75" spans="1:17">
      <c r="A444" s="4" t="s">
        <v>1247</v>
      </c>
      <c r="B444" s="4" t="s">
        <v>1248</v>
      </c>
      <c r="C444" s="4" t="str">
        <f t="shared" si="48"/>
        <v>boAt </v>
      </c>
      <c r="D444" s="4" t="s">
        <v>952</v>
      </c>
      <c r="E444" s="4" t="str">
        <f t="shared" si="49"/>
        <v>Electronics</v>
      </c>
      <c r="F444" s="5">
        <v>1499</v>
      </c>
      <c r="G444" s="5">
        <v>6990</v>
      </c>
      <c r="H444" s="5">
        <f t="shared" si="50"/>
        <v>152354040</v>
      </c>
      <c r="I444" s="9" t="str">
        <f t="shared" si="51"/>
        <v>&gt;₹500</v>
      </c>
      <c r="J444" s="9">
        <v>0.79</v>
      </c>
      <c r="K444" s="10" t="str">
        <f t="shared" si="52"/>
        <v>50% or more</v>
      </c>
      <c r="L444" s="10" t="str">
        <f t="shared" si="53"/>
        <v>76-100%</v>
      </c>
      <c r="M444" s="10">
        <v>3.9</v>
      </c>
      <c r="N444" s="11">
        <v>21796</v>
      </c>
      <c r="O444" s="10">
        <f t="shared" si="54"/>
        <v>31.2</v>
      </c>
      <c r="P444" s="4" t="s">
        <v>990</v>
      </c>
      <c r="Q444" s="13">
        <f t="shared" si="55"/>
        <v>8</v>
      </c>
    </row>
    <row r="445" ht="15.75" spans="1:17">
      <c r="A445" s="4" t="s">
        <v>1249</v>
      </c>
      <c r="B445" s="4" t="s">
        <v>1250</v>
      </c>
      <c r="C445" s="4" t="str">
        <f t="shared" si="48"/>
        <v>boAt </v>
      </c>
      <c r="D445" s="4" t="s">
        <v>952</v>
      </c>
      <c r="E445" s="4" t="str">
        <f t="shared" si="49"/>
        <v>Electronics</v>
      </c>
      <c r="F445" s="5">
        <v>1999</v>
      </c>
      <c r="G445" s="5">
        <v>7990</v>
      </c>
      <c r="H445" s="5">
        <f t="shared" si="50"/>
        <v>142485670</v>
      </c>
      <c r="I445" s="9" t="str">
        <f t="shared" si="51"/>
        <v>&gt;₹500</v>
      </c>
      <c r="J445" s="9">
        <v>0.75</v>
      </c>
      <c r="K445" s="10" t="str">
        <f t="shared" si="52"/>
        <v>50% or more</v>
      </c>
      <c r="L445" s="10" t="str">
        <f t="shared" si="53"/>
        <v>51-75%</v>
      </c>
      <c r="M445" s="10">
        <v>3.8</v>
      </c>
      <c r="N445" s="11">
        <v>17833</v>
      </c>
      <c r="O445" s="10">
        <f t="shared" si="54"/>
        <v>30.4</v>
      </c>
      <c r="P445" s="4" t="s">
        <v>959</v>
      </c>
      <c r="Q445" s="13">
        <f t="shared" si="55"/>
        <v>8</v>
      </c>
    </row>
    <row r="446" ht="15.75" spans="1:17">
      <c r="A446" s="4" t="s">
        <v>1251</v>
      </c>
      <c r="B446" s="4" t="s">
        <v>1252</v>
      </c>
      <c r="C446" s="4" t="str">
        <f t="shared" si="48"/>
        <v>Spigen </v>
      </c>
      <c r="D446" s="4" t="s">
        <v>1226</v>
      </c>
      <c r="E446" s="4" t="str">
        <f t="shared" si="49"/>
        <v>Electronics</v>
      </c>
      <c r="F446" s="5">
        <v>999</v>
      </c>
      <c r="G446" s="5">
        <v>2899</v>
      </c>
      <c r="H446" s="5">
        <f t="shared" si="50"/>
        <v>22551321</v>
      </c>
      <c r="I446" s="9" t="str">
        <f t="shared" si="51"/>
        <v>&gt;₹500</v>
      </c>
      <c r="J446" s="9">
        <v>0.66</v>
      </c>
      <c r="K446" s="10" t="str">
        <f t="shared" si="52"/>
        <v>50% or more</v>
      </c>
      <c r="L446" s="10" t="str">
        <f t="shared" si="53"/>
        <v>51-75%</v>
      </c>
      <c r="M446" s="10">
        <v>4.7</v>
      </c>
      <c r="N446" s="11">
        <v>7779</v>
      </c>
      <c r="O446" s="10">
        <f t="shared" si="54"/>
        <v>37.6</v>
      </c>
      <c r="P446" s="4" t="s">
        <v>1253</v>
      </c>
      <c r="Q446" s="13">
        <f t="shared" si="55"/>
        <v>8</v>
      </c>
    </row>
    <row r="447" ht="15.75" spans="1:17">
      <c r="A447" s="4" t="s">
        <v>1254</v>
      </c>
      <c r="B447" s="4" t="s">
        <v>1255</v>
      </c>
      <c r="C447" s="4" t="str">
        <f t="shared" si="48"/>
        <v>KINGONE </v>
      </c>
      <c r="D447" s="4" t="s">
        <v>1256</v>
      </c>
      <c r="E447" s="4" t="str">
        <f t="shared" si="49"/>
        <v>Electronics</v>
      </c>
      <c r="F447" s="5">
        <v>2099</v>
      </c>
      <c r="G447" s="5">
        <v>5999</v>
      </c>
      <c r="H447" s="5">
        <f t="shared" si="50"/>
        <v>102756871</v>
      </c>
      <c r="I447" s="9" t="str">
        <f t="shared" si="51"/>
        <v>&gt;₹500</v>
      </c>
      <c r="J447" s="9">
        <v>0.65</v>
      </c>
      <c r="K447" s="10" t="str">
        <f t="shared" si="52"/>
        <v>50% or more</v>
      </c>
      <c r="L447" s="10" t="str">
        <f t="shared" si="53"/>
        <v>51-75%</v>
      </c>
      <c r="M447" s="10">
        <v>4.3</v>
      </c>
      <c r="N447" s="11">
        <v>17129</v>
      </c>
      <c r="O447" s="10">
        <f t="shared" si="54"/>
        <v>34.4</v>
      </c>
      <c r="P447" s="4" t="s">
        <v>1257</v>
      </c>
      <c r="Q447" s="13">
        <f t="shared" si="55"/>
        <v>8</v>
      </c>
    </row>
    <row r="448" ht="15.75" spans="1:17">
      <c r="A448" s="4" t="s">
        <v>1258</v>
      </c>
      <c r="B448" s="4" t="s">
        <v>1259</v>
      </c>
      <c r="C448" s="4" t="str">
        <f t="shared" si="48"/>
        <v>Portronics </v>
      </c>
      <c r="D448" s="4" t="s">
        <v>1006</v>
      </c>
      <c r="E448" s="4" t="str">
        <f t="shared" si="49"/>
        <v>Electronics</v>
      </c>
      <c r="F448" s="5">
        <v>337</v>
      </c>
      <c r="G448" s="5">
        <v>699</v>
      </c>
      <c r="H448" s="5">
        <f t="shared" si="50"/>
        <v>3473331</v>
      </c>
      <c r="I448" s="9" t="str">
        <f t="shared" si="51"/>
        <v>₹200–₹500</v>
      </c>
      <c r="J448" s="9">
        <v>0.52</v>
      </c>
      <c r="K448" s="10" t="str">
        <f t="shared" si="52"/>
        <v>50% or more</v>
      </c>
      <c r="L448" s="10" t="str">
        <f t="shared" si="53"/>
        <v>51-75%</v>
      </c>
      <c r="M448" s="10">
        <v>4.2</v>
      </c>
      <c r="N448" s="11">
        <v>4969</v>
      </c>
      <c r="O448" s="10">
        <f t="shared" si="54"/>
        <v>33.6</v>
      </c>
      <c r="P448" s="4" t="s">
        <v>1260</v>
      </c>
      <c r="Q448" s="13">
        <f t="shared" si="55"/>
        <v>8</v>
      </c>
    </row>
    <row r="449" ht="15.75" spans="1:17">
      <c r="A449" s="4" t="s">
        <v>1261</v>
      </c>
      <c r="B449" s="4" t="s">
        <v>1262</v>
      </c>
      <c r="C449" s="4" t="str">
        <f t="shared" si="48"/>
        <v>boAt </v>
      </c>
      <c r="D449" s="4" t="s">
        <v>952</v>
      </c>
      <c r="E449" s="4" t="str">
        <f t="shared" si="49"/>
        <v>Electronics</v>
      </c>
      <c r="F449" s="5">
        <v>2999</v>
      </c>
      <c r="G449" s="5">
        <v>7990</v>
      </c>
      <c r="H449" s="5">
        <f t="shared" si="50"/>
        <v>1230460</v>
      </c>
      <c r="I449" s="9" t="str">
        <f t="shared" si="51"/>
        <v>&gt;₹500</v>
      </c>
      <c r="J449" s="9">
        <v>0.62</v>
      </c>
      <c r="K449" s="10" t="str">
        <f t="shared" si="52"/>
        <v>50% or more</v>
      </c>
      <c r="L449" s="10" t="str">
        <f t="shared" si="53"/>
        <v>51-75%</v>
      </c>
      <c r="M449" s="10">
        <v>4.1</v>
      </c>
      <c r="N449" s="11">
        <v>154</v>
      </c>
      <c r="O449" s="10">
        <f t="shared" si="54"/>
        <v>32.8</v>
      </c>
      <c r="P449" s="4" t="s">
        <v>1263</v>
      </c>
      <c r="Q449" s="13">
        <f t="shared" si="55"/>
        <v>8</v>
      </c>
    </row>
    <row r="450" ht="15.75" spans="1:17">
      <c r="A450" s="4" t="s">
        <v>1264</v>
      </c>
      <c r="B450" s="4" t="s">
        <v>1265</v>
      </c>
      <c r="C450" s="4" t="str">
        <f t="shared" ref="C450:C513" si="56">LEFT(B450,FIND(" ",B450))</f>
        <v>PTron </v>
      </c>
      <c r="D450" s="4" t="s">
        <v>952</v>
      </c>
      <c r="E450" s="4" t="str">
        <f t="shared" ref="E450:E513" si="57">LEFT(D450,FIND("|",D450)-1)</f>
        <v>Electronics</v>
      </c>
      <c r="F450" s="5">
        <v>1299</v>
      </c>
      <c r="G450" s="5">
        <v>5999</v>
      </c>
      <c r="H450" s="5">
        <f t="shared" ref="H450:H513" si="58">G450*N450</f>
        <v>26485585</v>
      </c>
      <c r="I450" s="9" t="str">
        <f t="shared" ref="I450:I513" si="59">IF(F450&lt;200," &lt;₹200",IF(F450&lt;=500,"₹200–₹500","&gt;₹500"))</f>
        <v>&gt;₹500</v>
      </c>
      <c r="J450" s="9">
        <v>0.78</v>
      </c>
      <c r="K450" s="10" t="str">
        <f t="shared" ref="K450:K513" si="60">IF(J450&gt;=50%,"50% or more","&lt;50%")</f>
        <v>50% or more</v>
      </c>
      <c r="L450" s="10" t="str">
        <f t="shared" ref="L450:L513" si="61">IF(J450&lt;=25%,"0-25%",IF(J450&lt;=50%,"26-50%",IF(J450&lt;=75%,"51-75%","76-100%")))</f>
        <v>76-100%</v>
      </c>
      <c r="M450" s="10">
        <v>3.3</v>
      </c>
      <c r="N450" s="11">
        <v>4415</v>
      </c>
      <c r="O450" s="10">
        <f t="shared" ref="O450:O513" si="62">M450*Q450</f>
        <v>26.4</v>
      </c>
      <c r="P450" s="4" t="s">
        <v>1266</v>
      </c>
      <c r="Q450" s="13">
        <f t="shared" ref="Q450:Q513" si="63">COUNTA(_xlfn.TEXTSPLIT(P450,,","))</f>
        <v>8</v>
      </c>
    </row>
    <row r="451" ht="15.75" spans="1:17">
      <c r="A451" s="4" t="s">
        <v>1267</v>
      </c>
      <c r="B451" s="4" t="s">
        <v>1268</v>
      </c>
      <c r="C451" s="4" t="str">
        <f t="shared" si="56"/>
        <v>iQOO </v>
      </c>
      <c r="D451" s="4" t="s">
        <v>966</v>
      </c>
      <c r="E451" s="4" t="str">
        <f t="shared" si="57"/>
        <v>Electronics</v>
      </c>
      <c r="F451" s="5">
        <v>16499</v>
      </c>
      <c r="G451" s="5">
        <v>20990</v>
      </c>
      <c r="H451" s="5">
        <f t="shared" si="58"/>
        <v>448136500</v>
      </c>
      <c r="I451" s="9" t="str">
        <f t="shared" si="59"/>
        <v>&gt;₹500</v>
      </c>
      <c r="J451" s="9">
        <v>0.21</v>
      </c>
      <c r="K451" s="10" t="str">
        <f t="shared" si="60"/>
        <v>&lt;50%</v>
      </c>
      <c r="L451" s="10" t="str">
        <f t="shared" si="61"/>
        <v>0-25%</v>
      </c>
      <c r="M451" s="10">
        <v>4</v>
      </c>
      <c r="N451" s="11">
        <v>21350</v>
      </c>
      <c r="O451" s="10">
        <f t="shared" si="62"/>
        <v>32</v>
      </c>
      <c r="P451" s="4" t="s">
        <v>1050</v>
      </c>
      <c r="Q451" s="13">
        <f t="shared" si="63"/>
        <v>8</v>
      </c>
    </row>
    <row r="452" ht="15.75" spans="1:17">
      <c r="A452" s="4" t="s">
        <v>1269</v>
      </c>
      <c r="B452" s="4" t="s">
        <v>1270</v>
      </c>
      <c r="C452" s="4" t="str">
        <f t="shared" si="56"/>
        <v>Samsung </v>
      </c>
      <c r="D452" s="4" t="s">
        <v>993</v>
      </c>
      <c r="E452" s="4" t="str">
        <f t="shared" si="57"/>
        <v>Electronics</v>
      </c>
      <c r="F452" s="5">
        <v>499</v>
      </c>
      <c r="G452" s="5">
        <v>499</v>
      </c>
      <c r="H452" s="5">
        <f t="shared" si="58"/>
        <v>15737961</v>
      </c>
      <c r="I452" s="9" t="str">
        <f t="shared" si="59"/>
        <v>₹200–₹500</v>
      </c>
      <c r="J452" s="9">
        <v>0</v>
      </c>
      <c r="K452" s="10" t="str">
        <f t="shared" si="60"/>
        <v>&lt;50%</v>
      </c>
      <c r="L452" s="10" t="str">
        <f t="shared" si="61"/>
        <v>0-25%</v>
      </c>
      <c r="M452" s="10">
        <v>4.2</v>
      </c>
      <c r="N452" s="11">
        <v>31539</v>
      </c>
      <c r="O452" s="10">
        <f t="shared" si="62"/>
        <v>33.6</v>
      </c>
      <c r="P452" s="4" t="s">
        <v>1271</v>
      </c>
      <c r="Q452" s="13">
        <f t="shared" si="63"/>
        <v>8</v>
      </c>
    </row>
    <row r="453" ht="15.75" spans="1:17">
      <c r="A453" s="4" t="s">
        <v>1272</v>
      </c>
      <c r="B453" s="4" t="s">
        <v>1273</v>
      </c>
      <c r="C453" s="4" t="str">
        <f t="shared" si="56"/>
        <v>Spigen </v>
      </c>
      <c r="D453" s="4" t="s">
        <v>1226</v>
      </c>
      <c r="E453" s="4" t="str">
        <f t="shared" si="57"/>
        <v>Electronics</v>
      </c>
      <c r="F453" s="5">
        <v>999</v>
      </c>
      <c r="G453" s="5">
        <v>2899</v>
      </c>
      <c r="H453" s="5">
        <f t="shared" si="58"/>
        <v>17767971</v>
      </c>
      <c r="I453" s="9" t="str">
        <f t="shared" si="59"/>
        <v>&gt;₹500</v>
      </c>
      <c r="J453" s="9">
        <v>0.66</v>
      </c>
      <c r="K453" s="10" t="str">
        <f t="shared" si="60"/>
        <v>50% or more</v>
      </c>
      <c r="L453" s="10" t="str">
        <f t="shared" si="61"/>
        <v>51-75%</v>
      </c>
      <c r="M453" s="10">
        <v>4.6</v>
      </c>
      <c r="N453" s="11">
        <v>6129</v>
      </c>
      <c r="O453" s="10">
        <f t="shared" si="62"/>
        <v>36.8</v>
      </c>
      <c r="P453" s="4" t="s">
        <v>1274</v>
      </c>
      <c r="Q453" s="13">
        <f t="shared" si="63"/>
        <v>8</v>
      </c>
    </row>
    <row r="454" ht="15.75" spans="1:17">
      <c r="A454" s="4" t="s">
        <v>1275</v>
      </c>
      <c r="B454" s="4" t="s">
        <v>1276</v>
      </c>
      <c r="C454" s="4" t="str">
        <f t="shared" si="56"/>
        <v>Samsung </v>
      </c>
      <c r="D454" s="4" t="s">
        <v>966</v>
      </c>
      <c r="E454" s="4" t="str">
        <f t="shared" si="57"/>
        <v>Electronics</v>
      </c>
      <c r="F454" s="5">
        <v>10499</v>
      </c>
      <c r="G454" s="5">
        <v>13499</v>
      </c>
      <c r="H454" s="5">
        <f t="shared" si="58"/>
        <v>3833716</v>
      </c>
      <c r="I454" s="9" t="str">
        <f t="shared" si="59"/>
        <v>&gt;₹500</v>
      </c>
      <c r="J454" s="9">
        <v>0.22</v>
      </c>
      <c r="K454" s="10" t="str">
        <f t="shared" si="60"/>
        <v>&lt;50%</v>
      </c>
      <c r="L454" s="10" t="str">
        <f t="shared" si="61"/>
        <v>0-25%</v>
      </c>
      <c r="M454" s="10">
        <v>4.2</v>
      </c>
      <c r="N454" s="11">
        <v>284</v>
      </c>
      <c r="O454" s="10">
        <f t="shared" si="62"/>
        <v>33.6</v>
      </c>
      <c r="P454" s="4" t="s">
        <v>997</v>
      </c>
      <c r="Q454" s="13">
        <f t="shared" si="63"/>
        <v>8</v>
      </c>
    </row>
    <row r="455" ht="15.75" spans="1:17">
      <c r="A455" s="4" t="s">
        <v>1277</v>
      </c>
      <c r="B455" s="4" t="s">
        <v>1278</v>
      </c>
      <c r="C455" s="4" t="str">
        <f t="shared" si="56"/>
        <v>SWAPKART </v>
      </c>
      <c r="D455" s="4" t="s">
        <v>1279</v>
      </c>
      <c r="E455" s="4" t="str">
        <f t="shared" si="57"/>
        <v>Electronics</v>
      </c>
      <c r="F455" s="5">
        <v>251</v>
      </c>
      <c r="G455" s="5">
        <v>999</v>
      </c>
      <c r="H455" s="5">
        <f t="shared" si="58"/>
        <v>3230766</v>
      </c>
      <c r="I455" s="9" t="str">
        <f t="shared" si="59"/>
        <v>₹200–₹500</v>
      </c>
      <c r="J455" s="9">
        <v>0.75</v>
      </c>
      <c r="K455" s="10" t="str">
        <f t="shared" si="60"/>
        <v>50% or more</v>
      </c>
      <c r="L455" s="10" t="str">
        <f t="shared" si="61"/>
        <v>51-75%</v>
      </c>
      <c r="M455" s="10">
        <v>3.7</v>
      </c>
      <c r="N455" s="11">
        <v>3234</v>
      </c>
      <c r="O455" s="10">
        <f t="shared" si="62"/>
        <v>29.6</v>
      </c>
      <c r="P455" s="4" t="s">
        <v>1280</v>
      </c>
      <c r="Q455" s="13">
        <f t="shared" si="63"/>
        <v>8</v>
      </c>
    </row>
    <row r="456" ht="15.75" spans="1:17">
      <c r="A456" s="4" t="s">
        <v>1281</v>
      </c>
      <c r="B456" s="4" t="s">
        <v>1282</v>
      </c>
      <c r="C456" s="4" t="str">
        <f t="shared" si="56"/>
        <v>Redmi </v>
      </c>
      <c r="D456" s="4" t="s">
        <v>966</v>
      </c>
      <c r="E456" s="4" t="str">
        <f t="shared" si="57"/>
        <v>Electronics</v>
      </c>
      <c r="F456" s="5">
        <v>6499</v>
      </c>
      <c r="G456" s="5">
        <v>7999</v>
      </c>
      <c r="H456" s="5">
        <f t="shared" si="58"/>
        <v>2510342168</v>
      </c>
      <c r="I456" s="9" t="str">
        <f t="shared" si="59"/>
        <v>&gt;₹500</v>
      </c>
      <c r="J456" s="9">
        <v>0.19</v>
      </c>
      <c r="K456" s="10" t="str">
        <f t="shared" si="60"/>
        <v>&lt;50%</v>
      </c>
      <c r="L456" s="10" t="str">
        <f t="shared" si="61"/>
        <v>0-25%</v>
      </c>
      <c r="M456" s="10">
        <v>4.1</v>
      </c>
      <c r="N456" s="11">
        <v>313832</v>
      </c>
      <c r="O456" s="10">
        <f t="shared" si="62"/>
        <v>32.8</v>
      </c>
      <c r="P456" s="4" t="s">
        <v>1054</v>
      </c>
      <c r="Q456" s="13">
        <f t="shared" si="63"/>
        <v>8</v>
      </c>
    </row>
    <row r="457" ht="15.75" spans="1:17">
      <c r="A457" s="4" t="s">
        <v>1283</v>
      </c>
      <c r="B457" s="4" t="s">
        <v>1284</v>
      </c>
      <c r="C457" s="4" t="str">
        <f t="shared" si="56"/>
        <v>Fire-Boltt </v>
      </c>
      <c r="D457" s="4" t="s">
        <v>952</v>
      </c>
      <c r="E457" s="4" t="str">
        <f t="shared" si="57"/>
        <v>Electronics</v>
      </c>
      <c r="F457" s="5">
        <v>2999</v>
      </c>
      <c r="G457" s="5">
        <v>9999</v>
      </c>
      <c r="H457" s="5">
        <f t="shared" si="58"/>
        <v>208769121</v>
      </c>
      <c r="I457" s="9" t="str">
        <f t="shared" si="59"/>
        <v>&gt;₹500</v>
      </c>
      <c r="J457" s="9">
        <v>0.7</v>
      </c>
      <c r="K457" s="10" t="str">
        <f t="shared" si="60"/>
        <v>50% or more</v>
      </c>
      <c r="L457" s="10" t="str">
        <f t="shared" si="61"/>
        <v>51-75%</v>
      </c>
      <c r="M457" s="10">
        <v>4.2</v>
      </c>
      <c r="N457" s="11">
        <v>20879</v>
      </c>
      <c r="O457" s="10">
        <f t="shared" si="62"/>
        <v>33.6</v>
      </c>
      <c r="P457" s="4" t="s">
        <v>1285</v>
      </c>
      <c r="Q457" s="13">
        <f t="shared" si="63"/>
        <v>8</v>
      </c>
    </row>
    <row r="458" ht="15.75" spans="1:17">
      <c r="A458" s="4" t="s">
        <v>1286</v>
      </c>
      <c r="B458" s="4" t="s">
        <v>1287</v>
      </c>
      <c r="C458" s="4" t="str">
        <f t="shared" si="56"/>
        <v>Amozo </v>
      </c>
      <c r="D458" s="4" t="s">
        <v>1288</v>
      </c>
      <c r="E458" s="4" t="str">
        <f t="shared" si="57"/>
        <v>Electronics</v>
      </c>
      <c r="F458" s="5">
        <v>279</v>
      </c>
      <c r="G458" s="5">
        <v>1499</v>
      </c>
      <c r="H458" s="5">
        <f t="shared" si="58"/>
        <v>3966354</v>
      </c>
      <c r="I458" s="9" t="str">
        <f t="shared" si="59"/>
        <v>₹200–₹500</v>
      </c>
      <c r="J458" s="9">
        <v>0.81</v>
      </c>
      <c r="K458" s="10" t="str">
        <f t="shared" si="60"/>
        <v>50% or more</v>
      </c>
      <c r="L458" s="10" t="str">
        <f t="shared" si="61"/>
        <v>76-100%</v>
      </c>
      <c r="M458" s="10">
        <v>4.2</v>
      </c>
      <c r="N458" s="11">
        <v>2646</v>
      </c>
      <c r="O458" s="10">
        <f t="shared" si="62"/>
        <v>33.6</v>
      </c>
      <c r="P458" s="4" t="s">
        <v>1289</v>
      </c>
      <c r="Q458" s="13">
        <f t="shared" si="63"/>
        <v>8</v>
      </c>
    </row>
    <row r="459" ht="15.75" spans="1:17">
      <c r="A459" s="4" t="s">
        <v>1290</v>
      </c>
      <c r="B459" s="4" t="s">
        <v>1291</v>
      </c>
      <c r="C459" s="4" t="str">
        <f t="shared" si="56"/>
        <v>ELV </v>
      </c>
      <c r="D459" s="4" t="s">
        <v>1129</v>
      </c>
      <c r="E459" s="4" t="str">
        <f t="shared" si="57"/>
        <v>Electronics</v>
      </c>
      <c r="F459" s="5">
        <v>269</v>
      </c>
      <c r="G459" s="5">
        <v>1499</v>
      </c>
      <c r="H459" s="5">
        <f t="shared" si="58"/>
        <v>43438022</v>
      </c>
      <c r="I459" s="9" t="str">
        <f t="shared" si="59"/>
        <v>₹200–₹500</v>
      </c>
      <c r="J459" s="9">
        <v>0.82</v>
      </c>
      <c r="K459" s="10" t="str">
        <f t="shared" si="60"/>
        <v>50% or more</v>
      </c>
      <c r="L459" s="10" t="str">
        <f t="shared" si="61"/>
        <v>76-100%</v>
      </c>
      <c r="M459" s="10">
        <v>4.5</v>
      </c>
      <c r="N459" s="11">
        <v>28978</v>
      </c>
      <c r="O459" s="10">
        <f t="shared" si="62"/>
        <v>36</v>
      </c>
      <c r="P459" s="4" t="s">
        <v>1292</v>
      </c>
      <c r="Q459" s="13">
        <f t="shared" si="63"/>
        <v>8</v>
      </c>
    </row>
    <row r="460" ht="15.75" spans="1:17">
      <c r="A460" s="4" t="s">
        <v>1293</v>
      </c>
      <c r="B460" s="4" t="s">
        <v>1294</v>
      </c>
      <c r="C460" s="4" t="str">
        <f t="shared" si="56"/>
        <v>Tecno </v>
      </c>
      <c r="D460" s="4" t="s">
        <v>966</v>
      </c>
      <c r="E460" s="4" t="str">
        <f t="shared" si="57"/>
        <v>Electronics</v>
      </c>
      <c r="F460" s="5">
        <v>8999</v>
      </c>
      <c r="G460" s="5">
        <v>13499</v>
      </c>
      <c r="H460" s="5">
        <f t="shared" si="58"/>
        <v>42454355</v>
      </c>
      <c r="I460" s="9" t="str">
        <f t="shared" si="59"/>
        <v>&gt;₹500</v>
      </c>
      <c r="J460" s="9">
        <v>0.33</v>
      </c>
      <c r="K460" s="10" t="str">
        <f t="shared" si="60"/>
        <v>&lt;50%</v>
      </c>
      <c r="L460" s="10" t="str">
        <f t="shared" si="61"/>
        <v>26-50%</v>
      </c>
      <c r="M460" s="10">
        <v>3.8</v>
      </c>
      <c r="N460" s="11">
        <v>3145</v>
      </c>
      <c r="O460" s="10">
        <f t="shared" si="62"/>
        <v>30.4</v>
      </c>
      <c r="P460" s="4" t="s">
        <v>1295</v>
      </c>
      <c r="Q460" s="13">
        <f t="shared" si="63"/>
        <v>8</v>
      </c>
    </row>
    <row r="461" ht="15.75" spans="1:17">
      <c r="A461" s="4" t="s">
        <v>1296</v>
      </c>
      <c r="B461" s="4" t="s">
        <v>1297</v>
      </c>
      <c r="C461" s="4" t="str">
        <f t="shared" si="56"/>
        <v>JBL </v>
      </c>
      <c r="D461" s="4" t="s">
        <v>993</v>
      </c>
      <c r="E461" s="4" t="str">
        <f t="shared" si="57"/>
        <v>Electronics</v>
      </c>
      <c r="F461" s="5">
        <v>599</v>
      </c>
      <c r="G461" s="5">
        <v>1299</v>
      </c>
      <c r="H461" s="5">
        <f t="shared" si="58"/>
        <v>250173111</v>
      </c>
      <c r="I461" s="9" t="str">
        <f t="shared" si="59"/>
        <v>&gt;₹500</v>
      </c>
      <c r="J461" s="9">
        <v>0.54</v>
      </c>
      <c r="K461" s="10" t="str">
        <f t="shared" si="60"/>
        <v>50% or more</v>
      </c>
      <c r="L461" s="10" t="str">
        <f t="shared" si="61"/>
        <v>51-75%</v>
      </c>
      <c r="M461" s="10">
        <v>4.1</v>
      </c>
      <c r="N461" s="11">
        <v>192589</v>
      </c>
      <c r="O461" s="10">
        <f t="shared" si="62"/>
        <v>32.8</v>
      </c>
      <c r="P461" s="4" t="s">
        <v>994</v>
      </c>
      <c r="Q461" s="13">
        <f t="shared" si="63"/>
        <v>8</v>
      </c>
    </row>
    <row r="462" ht="15.75" spans="1:17">
      <c r="A462" s="4" t="s">
        <v>1298</v>
      </c>
      <c r="B462" s="4" t="s">
        <v>1299</v>
      </c>
      <c r="C462" s="4" t="str">
        <f t="shared" si="56"/>
        <v>Tukzer </v>
      </c>
      <c r="D462" s="4" t="s">
        <v>1256</v>
      </c>
      <c r="E462" s="4" t="str">
        <f t="shared" si="57"/>
        <v>Electronics</v>
      </c>
      <c r="F462" s="5">
        <v>349</v>
      </c>
      <c r="G462" s="5">
        <v>999</v>
      </c>
      <c r="H462" s="5">
        <f t="shared" si="58"/>
        <v>16540443</v>
      </c>
      <c r="I462" s="9" t="str">
        <f t="shared" si="59"/>
        <v>₹200–₹500</v>
      </c>
      <c r="J462" s="9">
        <v>0.65</v>
      </c>
      <c r="K462" s="10" t="str">
        <f t="shared" si="60"/>
        <v>50% or more</v>
      </c>
      <c r="L462" s="10" t="str">
        <f t="shared" si="61"/>
        <v>51-75%</v>
      </c>
      <c r="M462" s="10">
        <v>3.8</v>
      </c>
      <c r="N462" s="11">
        <v>16557</v>
      </c>
      <c r="O462" s="10">
        <f t="shared" si="62"/>
        <v>30.4</v>
      </c>
      <c r="P462" s="4" t="s">
        <v>1300</v>
      </c>
      <c r="Q462" s="13">
        <f t="shared" si="63"/>
        <v>8</v>
      </c>
    </row>
    <row r="463" ht="15.75" spans="1:17">
      <c r="A463" s="4" t="s">
        <v>1301</v>
      </c>
      <c r="B463" s="4" t="s">
        <v>1119</v>
      </c>
      <c r="C463" s="4" t="str">
        <f t="shared" si="56"/>
        <v>Samsung </v>
      </c>
      <c r="D463" s="4" t="s">
        <v>966</v>
      </c>
      <c r="E463" s="4" t="str">
        <f t="shared" si="57"/>
        <v>Electronics</v>
      </c>
      <c r="F463" s="5">
        <v>13999</v>
      </c>
      <c r="G463" s="5">
        <v>19499</v>
      </c>
      <c r="H463" s="5">
        <f t="shared" si="58"/>
        <v>370442002</v>
      </c>
      <c r="I463" s="9" t="str">
        <f t="shared" si="59"/>
        <v>&gt;₹500</v>
      </c>
      <c r="J463" s="9">
        <v>0.28</v>
      </c>
      <c r="K463" s="10" t="str">
        <f t="shared" si="60"/>
        <v>&lt;50%</v>
      </c>
      <c r="L463" s="10" t="str">
        <f t="shared" si="61"/>
        <v>26-50%</v>
      </c>
      <c r="M463" s="10">
        <v>4.1</v>
      </c>
      <c r="N463" s="11">
        <v>18998</v>
      </c>
      <c r="O463" s="10">
        <f t="shared" si="62"/>
        <v>32.8</v>
      </c>
      <c r="P463" s="4" t="s">
        <v>1041</v>
      </c>
      <c r="Q463" s="13">
        <f t="shared" si="63"/>
        <v>8</v>
      </c>
    </row>
    <row r="464" ht="15.75" spans="1:17">
      <c r="A464" s="4" t="s">
        <v>1302</v>
      </c>
      <c r="B464" s="4" t="s">
        <v>1303</v>
      </c>
      <c r="C464" s="4" t="str">
        <f t="shared" si="56"/>
        <v>Tukzer </v>
      </c>
      <c r="D464" s="4" t="s">
        <v>1256</v>
      </c>
      <c r="E464" s="4" t="str">
        <f t="shared" si="57"/>
        <v>Electronics</v>
      </c>
      <c r="F464" s="5">
        <v>349</v>
      </c>
      <c r="G464" s="5">
        <v>999</v>
      </c>
      <c r="H464" s="5">
        <f t="shared" si="58"/>
        <v>16540443</v>
      </c>
      <c r="I464" s="9" t="str">
        <f t="shared" si="59"/>
        <v>₹200–₹500</v>
      </c>
      <c r="J464" s="9">
        <v>0.65</v>
      </c>
      <c r="K464" s="10" t="str">
        <f t="shared" si="60"/>
        <v>50% or more</v>
      </c>
      <c r="L464" s="10" t="str">
        <f t="shared" si="61"/>
        <v>51-75%</v>
      </c>
      <c r="M464" s="10">
        <v>3.8</v>
      </c>
      <c r="N464" s="11">
        <v>16557</v>
      </c>
      <c r="O464" s="10">
        <f t="shared" si="62"/>
        <v>30.4</v>
      </c>
      <c r="P464" s="4" t="s">
        <v>1300</v>
      </c>
      <c r="Q464" s="13">
        <f t="shared" si="63"/>
        <v>8</v>
      </c>
    </row>
    <row r="465" ht="15.75" spans="1:17">
      <c r="A465" s="4" t="s">
        <v>1304</v>
      </c>
      <c r="B465" s="4" t="s">
        <v>1305</v>
      </c>
      <c r="C465" s="4" t="str">
        <f t="shared" si="56"/>
        <v>Mi </v>
      </c>
      <c r="D465" s="4" t="s">
        <v>1026</v>
      </c>
      <c r="E465" s="4" t="str">
        <f t="shared" si="57"/>
        <v>Electronics</v>
      </c>
      <c r="F465" s="5">
        <v>499</v>
      </c>
      <c r="G465" s="5">
        <v>599</v>
      </c>
      <c r="H465" s="5">
        <f t="shared" si="58"/>
        <v>13127684</v>
      </c>
      <c r="I465" s="9" t="str">
        <f t="shared" si="59"/>
        <v>₹200–₹500</v>
      </c>
      <c r="J465" s="9">
        <v>0.17</v>
      </c>
      <c r="K465" s="10" t="str">
        <f t="shared" si="60"/>
        <v>&lt;50%</v>
      </c>
      <c r="L465" s="10" t="str">
        <f t="shared" si="61"/>
        <v>0-25%</v>
      </c>
      <c r="M465" s="10">
        <v>4.2</v>
      </c>
      <c r="N465" s="11">
        <v>21916</v>
      </c>
      <c r="O465" s="10">
        <f t="shared" si="62"/>
        <v>33.6</v>
      </c>
      <c r="P465" s="4" t="s">
        <v>1306</v>
      </c>
      <c r="Q465" s="13">
        <f t="shared" si="63"/>
        <v>8</v>
      </c>
    </row>
    <row r="466" ht="15.75" spans="1:17">
      <c r="A466" s="4" t="s">
        <v>1307</v>
      </c>
      <c r="B466" s="4" t="s">
        <v>1044</v>
      </c>
      <c r="C466" s="4" t="str">
        <f t="shared" si="56"/>
        <v>Fire-Boltt </v>
      </c>
      <c r="D466" s="4" t="s">
        <v>952</v>
      </c>
      <c r="E466" s="4" t="str">
        <f t="shared" si="57"/>
        <v>Electronics</v>
      </c>
      <c r="F466" s="5">
        <v>2199</v>
      </c>
      <c r="G466" s="5">
        <v>9999</v>
      </c>
      <c r="H466" s="5">
        <f t="shared" si="58"/>
        <v>294690528</v>
      </c>
      <c r="I466" s="9" t="str">
        <f t="shared" si="59"/>
        <v>&gt;₹500</v>
      </c>
      <c r="J466" s="9">
        <v>0.78</v>
      </c>
      <c r="K466" s="10" t="str">
        <f t="shared" si="60"/>
        <v>50% or more</v>
      </c>
      <c r="L466" s="10" t="str">
        <f t="shared" si="61"/>
        <v>76-100%</v>
      </c>
      <c r="M466" s="10">
        <v>4.2</v>
      </c>
      <c r="N466" s="11">
        <v>29472</v>
      </c>
      <c r="O466" s="10">
        <f t="shared" si="62"/>
        <v>33.6</v>
      </c>
      <c r="P466" s="4" t="s">
        <v>1045</v>
      </c>
      <c r="Q466" s="13">
        <f t="shared" si="63"/>
        <v>8</v>
      </c>
    </row>
    <row r="467" ht="15.75" spans="1:17">
      <c r="A467" s="4" t="s">
        <v>1308</v>
      </c>
      <c r="B467" s="4" t="s">
        <v>1309</v>
      </c>
      <c r="C467" s="4" t="str">
        <f t="shared" si="56"/>
        <v>STRIFF </v>
      </c>
      <c r="D467" s="4" t="s">
        <v>1178</v>
      </c>
      <c r="E467" s="4" t="str">
        <f t="shared" si="57"/>
        <v>Electronics</v>
      </c>
      <c r="F467" s="5">
        <v>95</v>
      </c>
      <c r="G467" s="5">
        <v>499</v>
      </c>
      <c r="H467" s="5">
        <f t="shared" si="58"/>
        <v>972551</v>
      </c>
      <c r="I467" s="9" t="str">
        <f t="shared" si="59"/>
        <v> &lt;₹200</v>
      </c>
      <c r="J467" s="9">
        <v>0.81</v>
      </c>
      <c r="K467" s="10" t="str">
        <f t="shared" si="60"/>
        <v>50% or more</v>
      </c>
      <c r="L467" s="10" t="str">
        <f t="shared" si="61"/>
        <v>76-100%</v>
      </c>
      <c r="M467" s="10">
        <v>4.2</v>
      </c>
      <c r="N467" s="11">
        <v>1949</v>
      </c>
      <c r="O467" s="10">
        <f t="shared" si="62"/>
        <v>33.6</v>
      </c>
      <c r="P467" s="4" t="s">
        <v>1310</v>
      </c>
      <c r="Q467" s="13">
        <f t="shared" si="63"/>
        <v>8</v>
      </c>
    </row>
    <row r="468" ht="15.75" spans="1:17">
      <c r="A468" s="4" t="s">
        <v>1311</v>
      </c>
      <c r="B468" s="4" t="s">
        <v>1312</v>
      </c>
      <c r="C468" s="4" t="str">
        <f t="shared" si="56"/>
        <v>FLiX </v>
      </c>
      <c r="D468" s="4" t="s">
        <v>19</v>
      </c>
      <c r="E468" s="4" t="str">
        <f t="shared" si="57"/>
        <v>Computers&amp;Accessories</v>
      </c>
      <c r="F468" s="5">
        <v>139</v>
      </c>
      <c r="G468" s="5">
        <v>249</v>
      </c>
      <c r="H468" s="5">
        <f t="shared" si="58"/>
        <v>2334873</v>
      </c>
      <c r="I468" s="9" t="str">
        <f t="shared" si="59"/>
        <v> &lt;₹200</v>
      </c>
      <c r="J468" s="9">
        <v>0.44</v>
      </c>
      <c r="K468" s="10" t="str">
        <f t="shared" si="60"/>
        <v>&lt;50%</v>
      </c>
      <c r="L468" s="10" t="str">
        <f t="shared" si="61"/>
        <v>26-50%</v>
      </c>
      <c r="M468" s="10">
        <v>4</v>
      </c>
      <c r="N468" s="11">
        <v>9377</v>
      </c>
      <c r="O468" s="10">
        <f t="shared" si="62"/>
        <v>32</v>
      </c>
      <c r="P468" s="4" t="s">
        <v>89</v>
      </c>
      <c r="Q468" s="13">
        <f t="shared" si="63"/>
        <v>8</v>
      </c>
    </row>
    <row r="469" ht="15.75" spans="1:17">
      <c r="A469" s="4" t="s">
        <v>1313</v>
      </c>
      <c r="B469" s="4" t="s">
        <v>1314</v>
      </c>
      <c r="C469" s="4" t="str">
        <f t="shared" si="56"/>
        <v>Noise </v>
      </c>
      <c r="D469" s="4" t="s">
        <v>952</v>
      </c>
      <c r="E469" s="4" t="str">
        <f t="shared" si="57"/>
        <v>Electronics</v>
      </c>
      <c r="F469" s="5">
        <v>4499</v>
      </c>
      <c r="G469" s="5">
        <v>7999</v>
      </c>
      <c r="H469" s="5">
        <f t="shared" si="58"/>
        <v>295963</v>
      </c>
      <c r="I469" s="9" t="str">
        <f t="shared" si="59"/>
        <v>&gt;₹500</v>
      </c>
      <c r="J469" s="9">
        <v>0.44</v>
      </c>
      <c r="K469" s="10" t="str">
        <f t="shared" si="60"/>
        <v>&lt;50%</v>
      </c>
      <c r="L469" s="10" t="str">
        <f t="shared" si="61"/>
        <v>26-50%</v>
      </c>
      <c r="M469" s="10">
        <v>3.5</v>
      </c>
      <c r="N469" s="11">
        <v>37</v>
      </c>
      <c r="O469" s="10">
        <f t="shared" si="62"/>
        <v>28</v>
      </c>
      <c r="P469" s="4" t="s">
        <v>1315</v>
      </c>
      <c r="Q469" s="13">
        <f t="shared" si="63"/>
        <v>8</v>
      </c>
    </row>
    <row r="470" ht="15.75" spans="1:17">
      <c r="A470" s="4" t="s">
        <v>1316</v>
      </c>
      <c r="B470" s="4" t="s">
        <v>1317</v>
      </c>
      <c r="C470" s="4" t="str">
        <f t="shared" si="56"/>
        <v>Elv </v>
      </c>
      <c r="D470" s="4" t="s">
        <v>1129</v>
      </c>
      <c r="E470" s="4" t="str">
        <f t="shared" si="57"/>
        <v>Electronics</v>
      </c>
      <c r="F470" s="5">
        <v>89</v>
      </c>
      <c r="G470" s="5">
        <v>599</v>
      </c>
      <c r="H470" s="5">
        <f t="shared" si="58"/>
        <v>1408249</v>
      </c>
      <c r="I470" s="9" t="str">
        <f t="shared" si="59"/>
        <v> &lt;₹200</v>
      </c>
      <c r="J470" s="9">
        <v>0.85</v>
      </c>
      <c r="K470" s="10" t="str">
        <f t="shared" si="60"/>
        <v>50% or more</v>
      </c>
      <c r="L470" s="10" t="str">
        <f t="shared" si="61"/>
        <v>76-100%</v>
      </c>
      <c r="M470" s="10">
        <v>4.3</v>
      </c>
      <c r="N470" s="11">
        <v>2351</v>
      </c>
      <c r="O470" s="10">
        <f t="shared" si="62"/>
        <v>34.4</v>
      </c>
      <c r="P470" s="4" t="s">
        <v>1318</v>
      </c>
      <c r="Q470" s="13">
        <f t="shared" si="63"/>
        <v>8</v>
      </c>
    </row>
    <row r="471" ht="15.75" spans="1:17">
      <c r="A471" s="4" t="s">
        <v>1319</v>
      </c>
      <c r="B471" s="4" t="s">
        <v>1320</v>
      </c>
      <c r="C471" s="4" t="str">
        <f t="shared" si="56"/>
        <v>iQOO </v>
      </c>
      <c r="D471" s="4" t="s">
        <v>966</v>
      </c>
      <c r="E471" s="4" t="str">
        <f t="shared" si="57"/>
        <v>Electronics</v>
      </c>
      <c r="F471" s="5">
        <v>15499</v>
      </c>
      <c r="G471" s="5">
        <v>20999</v>
      </c>
      <c r="H471" s="5">
        <f t="shared" si="58"/>
        <v>404293747</v>
      </c>
      <c r="I471" s="9" t="str">
        <f t="shared" si="59"/>
        <v>&gt;₹500</v>
      </c>
      <c r="J471" s="9">
        <v>0.26</v>
      </c>
      <c r="K471" s="10" t="str">
        <f t="shared" si="60"/>
        <v>&lt;50%</v>
      </c>
      <c r="L471" s="10" t="str">
        <f t="shared" si="61"/>
        <v>26-50%</v>
      </c>
      <c r="M471" s="10">
        <v>4.1</v>
      </c>
      <c r="N471" s="11">
        <v>19253</v>
      </c>
      <c r="O471" s="10">
        <f t="shared" si="62"/>
        <v>32.8</v>
      </c>
      <c r="P471" s="4" t="s">
        <v>1071</v>
      </c>
      <c r="Q471" s="13">
        <f t="shared" si="63"/>
        <v>8</v>
      </c>
    </row>
    <row r="472" ht="15.75" spans="1:17">
      <c r="A472" s="4" t="s">
        <v>1321</v>
      </c>
      <c r="B472" s="4" t="s">
        <v>1322</v>
      </c>
      <c r="C472" s="4" t="str">
        <f t="shared" si="56"/>
        <v>Redmi </v>
      </c>
      <c r="D472" s="4" t="s">
        <v>966</v>
      </c>
      <c r="E472" s="4" t="str">
        <f t="shared" si="57"/>
        <v>Electronics</v>
      </c>
      <c r="F472" s="5">
        <v>13999</v>
      </c>
      <c r="G472" s="5">
        <v>15999</v>
      </c>
      <c r="H472" s="5">
        <f t="shared" si="58"/>
        <v>34877820</v>
      </c>
      <c r="I472" s="9" t="str">
        <f t="shared" si="59"/>
        <v>&gt;₹500</v>
      </c>
      <c r="J472" s="9">
        <v>0.13</v>
      </c>
      <c r="K472" s="10" t="str">
        <f t="shared" si="60"/>
        <v>&lt;50%</v>
      </c>
      <c r="L472" s="10" t="str">
        <f t="shared" si="61"/>
        <v>0-25%</v>
      </c>
      <c r="M472" s="10">
        <v>3.9</v>
      </c>
      <c r="N472" s="11">
        <v>2180</v>
      </c>
      <c r="O472" s="10">
        <f t="shared" si="62"/>
        <v>31.2</v>
      </c>
      <c r="P472" s="4" t="s">
        <v>1323</v>
      </c>
      <c r="Q472" s="13">
        <f t="shared" si="63"/>
        <v>8</v>
      </c>
    </row>
    <row r="473" ht="15.75" spans="1:17">
      <c r="A473" s="4" t="s">
        <v>1324</v>
      </c>
      <c r="B473" s="4" t="s">
        <v>1325</v>
      </c>
      <c r="C473" s="4" t="str">
        <f t="shared" si="56"/>
        <v>Noise </v>
      </c>
      <c r="D473" s="4" t="s">
        <v>952</v>
      </c>
      <c r="E473" s="4" t="str">
        <f t="shared" si="57"/>
        <v>Electronics</v>
      </c>
      <c r="F473" s="5">
        <v>1999</v>
      </c>
      <c r="G473" s="5">
        <v>4999</v>
      </c>
      <c r="H473" s="5">
        <f t="shared" si="58"/>
        <v>37847429</v>
      </c>
      <c r="I473" s="9" t="str">
        <f t="shared" si="59"/>
        <v>&gt;₹500</v>
      </c>
      <c r="J473" s="9">
        <v>0.6</v>
      </c>
      <c r="K473" s="10" t="str">
        <f t="shared" si="60"/>
        <v>50% or more</v>
      </c>
      <c r="L473" s="10" t="str">
        <f t="shared" si="61"/>
        <v>51-75%</v>
      </c>
      <c r="M473" s="10">
        <v>3.9</v>
      </c>
      <c r="N473" s="11">
        <v>7571</v>
      </c>
      <c r="O473" s="10">
        <f t="shared" si="62"/>
        <v>31.2</v>
      </c>
      <c r="P473" s="4" t="s">
        <v>1326</v>
      </c>
      <c r="Q473" s="13">
        <f t="shared" si="63"/>
        <v>8</v>
      </c>
    </row>
    <row r="474" ht="15.75" spans="1:17">
      <c r="A474" s="4" t="s">
        <v>1327</v>
      </c>
      <c r="B474" s="4" t="s">
        <v>1328</v>
      </c>
      <c r="C474" s="4" t="str">
        <f t="shared" si="56"/>
        <v>PTron </v>
      </c>
      <c r="D474" s="4" t="s">
        <v>952</v>
      </c>
      <c r="E474" s="4" t="str">
        <f t="shared" si="57"/>
        <v>Electronics</v>
      </c>
      <c r="F474" s="5">
        <v>1399</v>
      </c>
      <c r="G474" s="5">
        <v>5999</v>
      </c>
      <c r="H474" s="5">
        <f t="shared" si="58"/>
        <v>26485585</v>
      </c>
      <c r="I474" s="9" t="str">
        <f t="shared" si="59"/>
        <v>&gt;₹500</v>
      </c>
      <c r="J474" s="9">
        <v>0.77</v>
      </c>
      <c r="K474" s="10" t="str">
        <f t="shared" si="60"/>
        <v>50% or more</v>
      </c>
      <c r="L474" s="10" t="str">
        <f t="shared" si="61"/>
        <v>76-100%</v>
      </c>
      <c r="M474" s="10">
        <v>3.3</v>
      </c>
      <c r="N474" s="11">
        <v>4415</v>
      </c>
      <c r="O474" s="10">
        <f t="shared" si="62"/>
        <v>26.4</v>
      </c>
      <c r="P474" s="4" t="s">
        <v>1266</v>
      </c>
      <c r="Q474" s="13">
        <f t="shared" si="63"/>
        <v>8</v>
      </c>
    </row>
    <row r="475" ht="15.75" spans="1:17">
      <c r="A475" s="4" t="s">
        <v>1329</v>
      </c>
      <c r="B475" s="4" t="s">
        <v>1330</v>
      </c>
      <c r="C475" s="4" t="str">
        <f t="shared" si="56"/>
        <v>Portronics </v>
      </c>
      <c r="D475" s="4" t="s">
        <v>1022</v>
      </c>
      <c r="E475" s="4" t="str">
        <f t="shared" si="57"/>
        <v>Electronics</v>
      </c>
      <c r="F475" s="5">
        <v>599</v>
      </c>
      <c r="G475" s="5">
        <v>999</v>
      </c>
      <c r="H475" s="5">
        <f t="shared" si="58"/>
        <v>18635346</v>
      </c>
      <c r="I475" s="9" t="str">
        <f t="shared" si="59"/>
        <v>&gt;₹500</v>
      </c>
      <c r="J475" s="9">
        <v>0.4</v>
      </c>
      <c r="K475" s="10" t="str">
        <f t="shared" si="60"/>
        <v>&lt;50%</v>
      </c>
      <c r="L475" s="10" t="str">
        <f t="shared" si="61"/>
        <v>26-50%</v>
      </c>
      <c r="M475" s="10">
        <v>4</v>
      </c>
      <c r="N475" s="11">
        <v>18654</v>
      </c>
      <c r="O475" s="10">
        <f t="shared" si="62"/>
        <v>32</v>
      </c>
      <c r="P475" s="4" t="s">
        <v>1331</v>
      </c>
      <c r="Q475" s="13">
        <f t="shared" si="63"/>
        <v>8</v>
      </c>
    </row>
    <row r="476" ht="15.75" spans="1:17">
      <c r="A476" s="4" t="s">
        <v>1332</v>
      </c>
      <c r="B476" s="4" t="s">
        <v>1333</v>
      </c>
      <c r="C476" s="4" t="str">
        <f t="shared" si="56"/>
        <v>pTron </v>
      </c>
      <c r="D476" s="4" t="s">
        <v>1026</v>
      </c>
      <c r="E476" s="4" t="str">
        <f t="shared" si="57"/>
        <v>Electronics</v>
      </c>
      <c r="F476" s="5">
        <v>199</v>
      </c>
      <c r="G476" s="5">
        <v>1099</v>
      </c>
      <c r="H476" s="5">
        <f t="shared" si="58"/>
        <v>3513503</v>
      </c>
      <c r="I476" s="9" t="str">
        <f t="shared" si="59"/>
        <v> &lt;₹200</v>
      </c>
      <c r="J476" s="9">
        <v>0.82</v>
      </c>
      <c r="K476" s="10" t="str">
        <f t="shared" si="60"/>
        <v>50% or more</v>
      </c>
      <c r="L476" s="10" t="str">
        <f t="shared" si="61"/>
        <v>76-100%</v>
      </c>
      <c r="M476" s="10">
        <v>4</v>
      </c>
      <c r="N476" s="11">
        <v>3197</v>
      </c>
      <c r="O476" s="10">
        <f t="shared" si="62"/>
        <v>32</v>
      </c>
      <c r="P476" s="4" t="s">
        <v>1334</v>
      </c>
      <c r="Q476" s="13">
        <f t="shared" si="63"/>
        <v>8</v>
      </c>
    </row>
    <row r="477" ht="15.75" spans="1:17">
      <c r="A477" s="4" t="s">
        <v>1335</v>
      </c>
      <c r="B477" s="4" t="s">
        <v>1336</v>
      </c>
      <c r="C477" s="4" t="str">
        <f t="shared" si="56"/>
        <v>boAt </v>
      </c>
      <c r="D477" s="4" t="s">
        <v>952</v>
      </c>
      <c r="E477" s="4" t="str">
        <f t="shared" si="57"/>
        <v>Electronics</v>
      </c>
      <c r="F477" s="5">
        <v>1799</v>
      </c>
      <c r="G477" s="5">
        <v>6990</v>
      </c>
      <c r="H477" s="5">
        <f t="shared" si="58"/>
        <v>187891200</v>
      </c>
      <c r="I477" s="9" t="str">
        <f t="shared" si="59"/>
        <v>&gt;₹500</v>
      </c>
      <c r="J477" s="9">
        <v>0.74</v>
      </c>
      <c r="K477" s="10" t="str">
        <f t="shared" si="60"/>
        <v>50% or more</v>
      </c>
      <c r="L477" s="10" t="str">
        <f t="shared" si="61"/>
        <v>51-75%</v>
      </c>
      <c r="M477" s="10">
        <v>4</v>
      </c>
      <c r="N477" s="11">
        <v>26880</v>
      </c>
      <c r="O477" s="10">
        <f t="shared" si="62"/>
        <v>32</v>
      </c>
      <c r="P477" s="4" t="s">
        <v>1337</v>
      </c>
      <c r="Q477" s="13">
        <f t="shared" si="63"/>
        <v>8</v>
      </c>
    </row>
    <row r="478" ht="15.75" spans="1:17">
      <c r="A478" s="4" t="s">
        <v>1338</v>
      </c>
      <c r="B478" s="4" t="s">
        <v>1339</v>
      </c>
      <c r="C478" s="4" t="str">
        <f t="shared" si="56"/>
        <v>boAt </v>
      </c>
      <c r="D478" s="4" t="s">
        <v>952</v>
      </c>
      <c r="E478" s="4" t="str">
        <f t="shared" si="57"/>
        <v>Electronics</v>
      </c>
      <c r="F478" s="5">
        <v>1499</v>
      </c>
      <c r="G478" s="5">
        <v>6990</v>
      </c>
      <c r="H478" s="5">
        <f t="shared" si="58"/>
        <v>152354040</v>
      </c>
      <c r="I478" s="9" t="str">
        <f t="shared" si="59"/>
        <v>&gt;₹500</v>
      </c>
      <c r="J478" s="9">
        <v>0.79</v>
      </c>
      <c r="K478" s="10" t="str">
        <f t="shared" si="60"/>
        <v>50% or more</v>
      </c>
      <c r="L478" s="10" t="str">
        <f t="shared" si="61"/>
        <v>76-100%</v>
      </c>
      <c r="M478" s="10">
        <v>3.9</v>
      </c>
      <c r="N478" s="11">
        <v>21796</v>
      </c>
      <c r="O478" s="10">
        <f t="shared" si="62"/>
        <v>31.2</v>
      </c>
      <c r="P478" s="4" t="s">
        <v>990</v>
      </c>
      <c r="Q478" s="13">
        <f t="shared" si="63"/>
        <v>8</v>
      </c>
    </row>
    <row r="479" ht="15.75" spans="1:17">
      <c r="A479" s="4" t="s">
        <v>1340</v>
      </c>
      <c r="B479" s="4" t="s">
        <v>1341</v>
      </c>
      <c r="C479" s="4" t="str">
        <f t="shared" si="56"/>
        <v>iQOO </v>
      </c>
      <c r="D479" s="4" t="s">
        <v>966</v>
      </c>
      <c r="E479" s="4" t="str">
        <f t="shared" si="57"/>
        <v>Electronics</v>
      </c>
      <c r="F479" s="5">
        <v>20999</v>
      </c>
      <c r="G479" s="5">
        <v>29990</v>
      </c>
      <c r="H479" s="5">
        <f t="shared" si="58"/>
        <v>284875010</v>
      </c>
      <c r="I479" s="9" t="str">
        <f t="shared" si="59"/>
        <v>&gt;₹500</v>
      </c>
      <c r="J479" s="9">
        <v>0.3</v>
      </c>
      <c r="K479" s="10" t="str">
        <f t="shared" si="60"/>
        <v>&lt;50%</v>
      </c>
      <c r="L479" s="10" t="str">
        <f t="shared" si="61"/>
        <v>26-50%</v>
      </c>
      <c r="M479" s="10">
        <v>4.3</v>
      </c>
      <c r="N479" s="11">
        <v>9499</v>
      </c>
      <c r="O479" s="10">
        <f t="shared" si="62"/>
        <v>34.4</v>
      </c>
      <c r="P479" s="4" t="s">
        <v>1235</v>
      </c>
      <c r="Q479" s="13">
        <f t="shared" si="63"/>
        <v>8</v>
      </c>
    </row>
    <row r="480" ht="15.75" spans="1:17">
      <c r="A480" s="4" t="s">
        <v>1342</v>
      </c>
      <c r="B480" s="4" t="s">
        <v>1343</v>
      </c>
      <c r="C480" s="4" t="str">
        <f t="shared" si="56"/>
        <v>Samsung </v>
      </c>
      <c r="D480" s="4" t="s">
        <v>966</v>
      </c>
      <c r="E480" s="4" t="str">
        <f t="shared" si="57"/>
        <v>Electronics</v>
      </c>
      <c r="F480" s="5">
        <v>12999</v>
      </c>
      <c r="G480" s="5">
        <v>13499</v>
      </c>
      <c r="H480" s="5">
        <f t="shared" si="58"/>
        <v>757266902</v>
      </c>
      <c r="I480" s="9" t="str">
        <f t="shared" si="59"/>
        <v>&gt;₹500</v>
      </c>
      <c r="J480" s="9">
        <v>0.04</v>
      </c>
      <c r="K480" s="10" t="str">
        <f t="shared" si="60"/>
        <v>&lt;50%</v>
      </c>
      <c r="L480" s="10" t="str">
        <f t="shared" si="61"/>
        <v>0-25%</v>
      </c>
      <c r="M480" s="10">
        <v>4.1</v>
      </c>
      <c r="N480" s="11">
        <v>56098</v>
      </c>
      <c r="O480" s="10">
        <f t="shared" si="62"/>
        <v>32.8</v>
      </c>
      <c r="P480" s="4" t="s">
        <v>1344</v>
      </c>
      <c r="Q480" s="13">
        <f t="shared" si="63"/>
        <v>8</v>
      </c>
    </row>
    <row r="481" ht="15.75" spans="1:17">
      <c r="A481" s="4" t="s">
        <v>1345</v>
      </c>
      <c r="B481" s="4" t="s">
        <v>1346</v>
      </c>
      <c r="C481" s="4" t="str">
        <f t="shared" si="56"/>
        <v>Redmi </v>
      </c>
      <c r="D481" s="4" t="s">
        <v>966</v>
      </c>
      <c r="E481" s="4" t="str">
        <f t="shared" si="57"/>
        <v>Electronics</v>
      </c>
      <c r="F481" s="5">
        <v>16999</v>
      </c>
      <c r="G481" s="5">
        <v>20999</v>
      </c>
      <c r="H481" s="5">
        <f t="shared" si="58"/>
        <v>668230178</v>
      </c>
      <c r="I481" s="9" t="str">
        <f t="shared" si="59"/>
        <v>&gt;₹500</v>
      </c>
      <c r="J481" s="9">
        <v>0.19</v>
      </c>
      <c r="K481" s="10" t="str">
        <f t="shared" si="60"/>
        <v>&lt;50%</v>
      </c>
      <c r="L481" s="10" t="str">
        <f t="shared" si="61"/>
        <v>0-25%</v>
      </c>
      <c r="M481" s="10">
        <v>4.1</v>
      </c>
      <c r="N481" s="11">
        <v>31822</v>
      </c>
      <c r="O481" s="10">
        <f t="shared" si="62"/>
        <v>32.8</v>
      </c>
      <c r="P481" s="4" t="s">
        <v>1347</v>
      </c>
      <c r="Q481" s="13">
        <f t="shared" si="63"/>
        <v>8</v>
      </c>
    </row>
    <row r="482" ht="15.75" spans="1:17">
      <c r="A482" s="4" t="s">
        <v>1348</v>
      </c>
      <c r="B482" s="4" t="s">
        <v>1349</v>
      </c>
      <c r="C482" s="4" t="str">
        <f t="shared" si="56"/>
        <v>iQOO </v>
      </c>
      <c r="D482" s="4" t="s">
        <v>966</v>
      </c>
      <c r="E482" s="4" t="str">
        <f t="shared" si="57"/>
        <v>Electronics</v>
      </c>
      <c r="F482" s="5">
        <v>19999</v>
      </c>
      <c r="G482" s="5">
        <v>27990</v>
      </c>
      <c r="H482" s="5">
        <f t="shared" si="58"/>
        <v>265877010</v>
      </c>
      <c r="I482" s="9" t="str">
        <f t="shared" si="59"/>
        <v>&gt;₹500</v>
      </c>
      <c r="J482" s="9">
        <v>0.29</v>
      </c>
      <c r="K482" s="10" t="str">
        <f t="shared" si="60"/>
        <v>&lt;50%</v>
      </c>
      <c r="L482" s="10" t="str">
        <f t="shared" si="61"/>
        <v>26-50%</v>
      </c>
      <c r="M482" s="10">
        <v>4.3</v>
      </c>
      <c r="N482" s="11">
        <v>9499</v>
      </c>
      <c r="O482" s="10">
        <f t="shared" si="62"/>
        <v>34.4</v>
      </c>
      <c r="P482" s="4" t="s">
        <v>1235</v>
      </c>
      <c r="Q482" s="13">
        <f t="shared" si="63"/>
        <v>8</v>
      </c>
    </row>
    <row r="483" ht="15.75" spans="1:17">
      <c r="A483" s="4" t="s">
        <v>1350</v>
      </c>
      <c r="B483" s="4" t="s">
        <v>1351</v>
      </c>
      <c r="C483" s="4" t="str">
        <f t="shared" si="56"/>
        <v>Redmi </v>
      </c>
      <c r="D483" s="4" t="s">
        <v>966</v>
      </c>
      <c r="E483" s="4" t="str">
        <f t="shared" si="57"/>
        <v>Electronics</v>
      </c>
      <c r="F483" s="5">
        <v>12999</v>
      </c>
      <c r="G483" s="5">
        <v>18999</v>
      </c>
      <c r="H483" s="5">
        <f t="shared" si="58"/>
        <v>964617228</v>
      </c>
      <c r="I483" s="9" t="str">
        <f t="shared" si="59"/>
        <v>&gt;₹500</v>
      </c>
      <c r="J483" s="9">
        <v>0.32</v>
      </c>
      <c r="K483" s="10" t="str">
        <f t="shared" si="60"/>
        <v>&lt;50%</v>
      </c>
      <c r="L483" s="10" t="str">
        <f t="shared" si="61"/>
        <v>26-50%</v>
      </c>
      <c r="M483" s="10">
        <v>4.1</v>
      </c>
      <c r="N483" s="11">
        <v>50772</v>
      </c>
      <c r="O483" s="10">
        <f t="shared" si="62"/>
        <v>28.7</v>
      </c>
      <c r="P483" s="4" t="s">
        <v>1182</v>
      </c>
      <c r="Q483" s="13">
        <f t="shared" si="63"/>
        <v>7</v>
      </c>
    </row>
    <row r="484" ht="15.75" spans="1:17">
      <c r="A484" s="4" t="s">
        <v>1352</v>
      </c>
      <c r="B484" s="4" t="s">
        <v>1353</v>
      </c>
      <c r="C484" s="4" t="str">
        <f t="shared" si="56"/>
        <v>Noise </v>
      </c>
      <c r="D484" s="4" t="s">
        <v>952</v>
      </c>
      <c r="E484" s="4" t="str">
        <f t="shared" si="57"/>
        <v>Electronics</v>
      </c>
      <c r="F484" s="5">
        <v>2999</v>
      </c>
      <c r="G484" s="5">
        <v>5999</v>
      </c>
      <c r="H484" s="5">
        <f t="shared" si="58"/>
        <v>42880852</v>
      </c>
      <c r="I484" s="9" t="str">
        <f t="shared" si="59"/>
        <v>&gt;₹500</v>
      </c>
      <c r="J484" s="9">
        <v>0.5</v>
      </c>
      <c r="K484" s="10" t="str">
        <f t="shared" si="60"/>
        <v>50% or more</v>
      </c>
      <c r="L484" s="10" t="str">
        <f t="shared" si="61"/>
        <v>26-50%</v>
      </c>
      <c r="M484" s="10">
        <v>4.1</v>
      </c>
      <c r="N484" s="11">
        <v>7148</v>
      </c>
      <c r="O484" s="10">
        <f t="shared" si="62"/>
        <v>32.8</v>
      </c>
      <c r="P484" s="4" t="s">
        <v>1354</v>
      </c>
      <c r="Q484" s="13">
        <f t="shared" si="63"/>
        <v>8</v>
      </c>
    </row>
    <row r="485" ht="15.75" spans="1:17">
      <c r="A485" s="4" t="s">
        <v>1355</v>
      </c>
      <c r="B485" s="4" t="s">
        <v>1356</v>
      </c>
      <c r="C485" s="4" t="str">
        <f t="shared" si="56"/>
        <v>Myvn </v>
      </c>
      <c r="D485" s="4" t="s">
        <v>1026</v>
      </c>
      <c r="E485" s="4" t="str">
        <f t="shared" si="57"/>
        <v>Electronics</v>
      </c>
      <c r="F485" s="5">
        <v>329</v>
      </c>
      <c r="G485" s="5">
        <v>999</v>
      </c>
      <c r="H485" s="5">
        <f t="shared" si="58"/>
        <v>3488508</v>
      </c>
      <c r="I485" s="9" t="str">
        <f t="shared" si="59"/>
        <v>₹200–₹500</v>
      </c>
      <c r="J485" s="9">
        <v>0.67</v>
      </c>
      <c r="K485" s="10" t="str">
        <f t="shared" si="60"/>
        <v>50% or more</v>
      </c>
      <c r="L485" s="10" t="str">
        <f t="shared" si="61"/>
        <v>51-75%</v>
      </c>
      <c r="M485" s="10">
        <v>4.2</v>
      </c>
      <c r="N485" s="11">
        <v>3492</v>
      </c>
      <c r="O485" s="10">
        <f t="shared" si="62"/>
        <v>33.6</v>
      </c>
      <c r="P485" s="4" t="s">
        <v>1357</v>
      </c>
      <c r="Q485" s="13">
        <f t="shared" si="63"/>
        <v>8</v>
      </c>
    </row>
    <row r="486" ht="15.75" spans="1:17">
      <c r="A486" s="4" t="s">
        <v>1358</v>
      </c>
      <c r="B486" s="4" t="s">
        <v>1359</v>
      </c>
      <c r="C486" s="4" t="str">
        <f t="shared" si="56"/>
        <v>PTron </v>
      </c>
      <c r="D486" s="4" t="s">
        <v>952</v>
      </c>
      <c r="E486" s="4" t="str">
        <f t="shared" si="57"/>
        <v>Electronics</v>
      </c>
      <c r="F486" s="5">
        <v>1299</v>
      </c>
      <c r="G486" s="5">
        <v>5999</v>
      </c>
      <c r="H486" s="5">
        <f t="shared" si="58"/>
        <v>26485585</v>
      </c>
      <c r="I486" s="9" t="str">
        <f t="shared" si="59"/>
        <v>&gt;₹500</v>
      </c>
      <c r="J486" s="9">
        <v>0.78</v>
      </c>
      <c r="K486" s="10" t="str">
        <f t="shared" si="60"/>
        <v>50% or more</v>
      </c>
      <c r="L486" s="10" t="str">
        <f t="shared" si="61"/>
        <v>76-100%</v>
      </c>
      <c r="M486" s="10">
        <v>3.3</v>
      </c>
      <c r="N486" s="11">
        <v>4415</v>
      </c>
      <c r="O486" s="10">
        <f t="shared" si="62"/>
        <v>26.4</v>
      </c>
      <c r="P486" s="4" t="s">
        <v>1266</v>
      </c>
      <c r="Q486" s="13">
        <f t="shared" si="63"/>
        <v>8</v>
      </c>
    </row>
    <row r="487" ht="15.75" spans="1:17">
      <c r="A487" s="4" t="s">
        <v>1360</v>
      </c>
      <c r="B487" s="4" t="s">
        <v>1361</v>
      </c>
      <c r="C487" s="4" t="str">
        <f t="shared" si="56"/>
        <v>SanDisk </v>
      </c>
      <c r="D487" s="4" t="s">
        <v>979</v>
      </c>
      <c r="E487" s="4" t="str">
        <f t="shared" si="57"/>
        <v>Electronics</v>
      </c>
      <c r="F487" s="5">
        <v>1989</v>
      </c>
      <c r="G487" s="5">
        <v>3500</v>
      </c>
      <c r="H487" s="5">
        <f t="shared" si="58"/>
        <v>235410000</v>
      </c>
      <c r="I487" s="9" t="str">
        <f t="shared" si="59"/>
        <v>&gt;₹500</v>
      </c>
      <c r="J487" s="9">
        <v>0.43</v>
      </c>
      <c r="K487" s="10" t="str">
        <f t="shared" si="60"/>
        <v>&lt;50%</v>
      </c>
      <c r="L487" s="10" t="str">
        <f t="shared" si="61"/>
        <v>26-50%</v>
      </c>
      <c r="M487" s="10">
        <v>4.4</v>
      </c>
      <c r="N487" s="11">
        <v>67260</v>
      </c>
      <c r="O487" s="10">
        <f t="shared" si="62"/>
        <v>35.2</v>
      </c>
      <c r="P487" s="4" t="s">
        <v>980</v>
      </c>
      <c r="Q487" s="13">
        <f t="shared" si="63"/>
        <v>8</v>
      </c>
    </row>
    <row r="488" ht="15.75" spans="1:17">
      <c r="A488" s="4" t="s">
        <v>1362</v>
      </c>
      <c r="B488" s="4" t="s">
        <v>955</v>
      </c>
      <c r="C488" s="4" t="str">
        <f t="shared" si="56"/>
        <v>Fire-Boltt </v>
      </c>
      <c r="D488" s="4" t="s">
        <v>952</v>
      </c>
      <c r="E488" s="4" t="str">
        <f t="shared" si="57"/>
        <v>Electronics</v>
      </c>
      <c r="F488" s="5">
        <v>1999</v>
      </c>
      <c r="G488" s="5">
        <v>9999</v>
      </c>
      <c r="H488" s="5">
        <f t="shared" si="58"/>
        <v>277012296</v>
      </c>
      <c r="I488" s="9" t="str">
        <f t="shared" si="59"/>
        <v>&gt;₹500</v>
      </c>
      <c r="J488" s="9">
        <v>0.8</v>
      </c>
      <c r="K488" s="10" t="str">
        <f t="shared" si="60"/>
        <v>50% or more</v>
      </c>
      <c r="L488" s="10" t="str">
        <f t="shared" si="61"/>
        <v>76-100%</v>
      </c>
      <c r="M488" s="10">
        <v>4.3</v>
      </c>
      <c r="N488" s="11">
        <v>27704</v>
      </c>
      <c r="O488" s="10">
        <f t="shared" si="62"/>
        <v>34.4</v>
      </c>
      <c r="P488" s="4" t="s">
        <v>956</v>
      </c>
      <c r="Q488" s="13">
        <f t="shared" si="63"/>
        <v>8</v>
      </c>
    </row>
    <row r="489" ht="15.75" spans="1:17">
      <c r="A489" s="4" t="s">
        <v>1363</v>
      </c>
      <c r="B489" s="4" t="s">
        <v>1364</v>
      </c>
      <c r="C489" s="4" t="str">
        <f t="shared" si="56"/>
        <v>Redmi </v>
      </c>
      <c r="D489" s="4" t="s">
        <v>966</v>
      </c>
      <c r="E489" s="4" t="str">
        <f t="shared" si="57"/>
        <v>Electronics</v>
      </c>
      <c r="F489" s="5">
        <v>12999</v>
      </c>
      <c r="G489" s="5">
        <v>18999</v>
      </c>
      <c r="H489" s="5">
        <f t="shared" si="58"/>
        <v>964617228</v>
      </c>
      <c r="I489" s="9" t="str">
        <f t="shared" si="59"/>
        <v>&gt;₹500</v>
      </c>
      <c r="J489" s="9">
        <v>0.32</v>
      </c>
      <c r="K489" s="10" t="str">
        <f t="shared" si="60"/>
        <v>&lt;50%</v>
      </c>
      <c r="L489" s="10" t="str">
        <f t="shared" si="61"/>
        <v>26-50%</v>
      </c>
      <c r="M489" s="10">
        <v>4.1</v>
      </c>
      <c r="N489" s="11">
        <v>50772</v>
      </c>
      <c r="O489" s="10">
        <f t="shared" si="62"/>
        <v>28.7</v>
      </c>
      <c r="P489" s="4" t="s">
        <v>1182</v>
      </c>
      <c r="Q489" s="13">
        <f t="shared" si="63"/>
        <v>7</v>
      </c>
    </row>
    <row r="490" ht="15.75" spans="1:17">
      <c r="A490" s="4" t="s">
        <v>1365</v>
      </c>
      <c r="B490" s="4" t="s">
        <v>1366</v>
      </c>
      <c r="C490" s="4" t="str">
        <f t="shared" si="56"/>
        <v>Noise </v>
      </c>
      <c r="D490" s="4" t="s">
        <v>952</v>
      </c>
      <c r="E490" s="4" t="str">
        <f t="shared" si="57"/>
        <v>Electronics</v>
      </c>
      <c r="F490" s="5">
        <v>1499</v>
      </c>
      <c r="G490" s="5">
        <v>4999</v>
      </c>
      <c r="H490" s="5">
        <f t="shared" si="58"/>
        <v>462847412</v>
      </c>
      <c r="I490" s="9" t="str">
        <f t="shared" si="59"/>
        <v>&gt;₹500</v>
      </c>
      <c r="J490" s="9">
        <v>0.7</v>
      </c>
      <c r="K490" s="10" t="str">
        <f t="shared" si="60"/>
        <v>50% or more</v>
      </c>
      <c r="L490" s="10" t="str">
        <f t="shared" si="61"/>
        <v>51-75%</v>
      </c>
      <c r="M490" s="10">
        <v>4</v>
      </c>
      <c r="N490" s="11">
        <v>92588</v>
      </c>
      <c r="O490" s="10">
        <f t="shared" si="62"/>
        <v>32</v>
      </c>
      <c r="P490" s="4" t="s">
        <v>1367</v>
      </c>
      <c r="Q490" s="13">
        <f t="shared" si="63"/>
        <v>8</v>
      </c>
    </row>
    <row r="491" ht="15.75" spans="1:17">
      <c r="A491" s="4" t="s">
        <v>1368</v>
      </c>
      <c r="B491" s="4" t="s">
        <v>1369</v>
      </c>
      <c r="C491" s="4" t="str">
        <f t="shared" si="56"/>
        <v>Redmi </v>
      </c>
      <c r="D491" s="4" t="s">
        <v>966</v>
      </c>
      <c r="E491" s="4" t="str">
        <f t="shared" si="57"/>
        <v>Electronics</v>
      </c>
      <c r="F491" s="5">
        <v>16999</v>
      </c>
      <c r="G491" s="5">
        <v>20999</v>
      </c>
      <c r="H491" s="5">
        <f t="shared" si="58"/>
        <v>668230178</v>
      </c>
      <c r="I491" s="9" t="str">
        <f t="shared" si="59"/>
        <v>&gt;₹500</v>
      </c>
      <c r="J491" s="9">
        <v>0.19</v>
      </c>
      <c r="K491" s="10" t="str">
        <f t="shared" si="60"/>
        <v>&lt;50%</v>
      </c>
      <c r="L491" s="10" t="str">
        <f t="shared" si="61"/>
        <v>0-25%</v>
      </c>
      <c r="M491" s="10">
        <v>4.1</v>
      </c>
      <c r="N491" s="11">
        <v>31822</v>
      </c>
      <c r="O491" s="10">
        <f t="shared" si="62"/>
        <v>32.8</v>
      </c>
      <c r="P491" s="4" t="s">
        <v>1347</v>
      </c>
      <c r="Q491" s="13">
        <f t="shared" si="63"/>
        <v>8</v>
      </c>
    </row>
    <row r="492" ht="15.75" spans="1:17">
      <c r="A492" s="4" t="s">
        <v>1370</v>
      </c>
      <c r="B492" s="4" t="s">
        <v>1371</v>
      </c>
      <c r="C492" s="4" t="str">
        <f t="shared" si="56"/>
        <v>Newly </v>
      </c>
      <c r="D492" s="4" t="s">
        <v>952</v>
      </c>
      <c r="E492" s="4" t="str">
        <f t="shared" si="57"/>
        <v>Electronics</v>
      </c>
      <c r="F492" s="5">
        <v>1999</v>
      </c>
      <c r="G492" s="5">
        <v>8499</v>
      </c>
      <c r="H492" s="5">
        <f t="shared" si="58"/>
        <v>2039760</v>
      </c>
      <c r="I492" s="9" t="str">
        <f t="shared" si="59"/>
        <v>&gt;₹500</v>
      </c>
      <c r="J492" s="9">
        <v>0.76</v>
      </c>
      <c r="K492" s="10" t="str">
        <f t="shared" si="60"/>
        <v>50% or more</v>
      </c>
      <c r="L492" s="10" t="str">
        <f t="shared" si="61"/>
        <v>76-100%</v>
      </c>
      <c r="M492" s="10">
        <v>4.3</v>
      </c>
      <c r="N492" s="11">
        <v>240</v>
      </c>
      <c r="O492" s="10">
        <f t="shared" si="62"/>
        <v>34.4</v>
      </c>
      <c r="P492" s="4" t="s">
        <v>1372</v>
      </c>
      <c r="Q492" s="13">
        <f t="shared" si="63"/>
        <v>8</v>
      </c>
    </row>
    <row r="493" ht="15.75" spans="1:17">
      <c r="A493" s="4" t="s">
        <v>1373</v>
      </c>
      <c r="B493" s="4" t="s">
        <v>1374</v>
      </c>
      <c r="C493" s="4" t="str">
        <f t="shared" si="56"/>
        <v>OnePlus </v>
      </c>
      <c r="D493" s="4" t="s">
        <v>952</v>
      </c>
      <c r="E493" s="4" t="str">
        <f t="shared" si="57"/>
        <v>Electronics</v>
      </c>
      <c r="F493" s="5">
        <v>4999</v>
      </c>
      <c r="G493" s="5">
        <v>6999</v>
      </c>
      <c r="H493" s="5">
        <f t="shared" si="58"/>
        <v>5305242</v>
      </c>
      <c r="I493" s="9" t="str">
        <f t="shared" si="59"/>
        <v>&gt;₹500</v>
      </c>
      <c r="J493" s="9">
        <v>0.29</v>
      </c>
      <c r="K493" s="10" t="str">
        <f t="shared" si="60"/>
        <v>&lt;50%</v>
      </c>
      <c r="L493" s="10" t="str">
        <f t="shared" si="61"/>
        <v>26-50%</v>
      </c>
      <c r="M493" s="10">
        <v>3.8</v>
      </c>
      <c r="N493" s="11">
        <v>758</v>
      </c>
      <c r="O493" s="10">
        <f t="shared" si="62"/>
        <v>30.4</v>
      </c>
      <c r="P493" s="4" t="s">
        <v>1375</v>
      </c>
      <c r="Q493" s="13">
        <f t="shared" si="63"/>
        <v>8</v>
      </c>
    </row>
    <row r="494" ht="15.75" spans="1:17">
      <c r="A494" s="4" t="s">
        <v>1376</v>
      </c>
      <c r="B494" s="4" t="s">
        <v>1377</v>
      </c>
      <c r="C494" s="4" t="str">
        <f t="shared" si="56"/>
        <v>Noise </v>
      </c>
      <c r="D494" s="4" t="s">
        <v>952</v>
      </c>
      <c r="E494" s="4" t="str">
        <f t="shared" si="57"/>
        <v>Electronics</v>
      </c>
      <c r="F494" s="5">
        <v>2499</v>
      </c>
      <c r="G494" s="5">
        <v>5999</v>
      </c>
      <c r="H494" s="5">
        <f t="shared" si="58"/>
        <v>4967172</v>
      </c>
      <c r="I494" s="9" t="str">
        <f t="shared" si="59"/>
        <v>&gt;₹500</v>
      </c>
      <c r="J494" s="9">
        <v>0.58</v>
      </c>
      <c r="K494" s="10" t="str">
        <f t="shared" si="60"/>
        <v>50% or more</v>
      </c>
      <c r="L494" s="10" t="str">
        <f t="shared" si="61"/>
        <v>51-75%</v>
      </c>
      <c r="M494" s="10">
        <v>3.7</v>
      </c>
      <c r="N494" s="11">
        <v>828</v>
      </c>
      <c r="O494" s="10">
        <f t="shared" si="62"/>
        <v>29.6</v>
      </c>
      <c r="P494" s="4" t="s">
        <v>1378</v>
      </c>
      <c r="Q494" s="13">
        <f t="shared" si="63"/>
        <v>8</v>
      </c>
    </row>
    <row r="495" ht="15.75" spans="1:17">
      <c r="A495" s="4" t="s">
        <v>1379</v>
      </c>
      <c r="B495" s="4" t="s">
        <v>1380</v>
      </c>
      <c r="C495" s="4" t="str">
        <f t="shared" si="56"/>
        <v>Motorola </v>
      </c>
      <c r="D495" s="4" t="s">
        <v>986</v>
      </c>
      <c r="E495" s="4" t="str">
        <f t="shared" si="57"/>
        <v>Electronics</v>
      </c>
      <c r="F495" s="5">
        <v>1399</v>
      </c>
      <c r="G495" s="5">
        <v>1630</v>
      </c>
      <c r="H495" s="5">
        <f t="shared" si="58"/>
        <v>15286140</v>
      </c>
      <c r="I495" s="9" t="str">
        <f t="shared" si="59"/>
        <v>&gt;₹500</v>
      </c>
      <c r="J495" s="9">
        <v>0.14</v>
      </c>
      <c r="K495" s="10" t="str">
        <f t="shared" si="60"/>
        <v>&lt;50%</v>
      </c>
      <c r="L495" s="10" t="str">
        <f t="shared" si="61"/>
        <v>0-25%</v>
      </c>
      <c r="M495" s="10">
        <v>4</v>
      </c>
      <c r="N495" s="11">
        <v>9378</v>
      </c>
      <c r="O495" s="10">
        <f t="shared" si="62"/>
        <v>32</v>
      </c>
      <c r="P495" s="4" t="s">
        <v>1246</v>
      </c>
      <c r="Q495" s="13">
        <f t="shared" si="63"/>
        <v>8</v>
      </c>
    </row>
    <row r="496" ht="15.75" spans="1:17">
      <c r="A496" s="4" t="s">
        <v>1381</v>
      </c>
      <c r="B496" s="4" t="s">
        <v>1382</v>
      </c>
      <c r="C496" s="4" t="str">
        <f t="shared" si="56"/>
        <v>Fire-Boltt </v>
      </c>
      <c r="D496" s="4" t="s">
        <v>952</v>
      </c>
      <c r="E496" s="4" t="str">
        <f t="shared" si="57"/>
        <v>Electronics</v>
      </c>
      <c r="F496" s="5">
        <v>1499</v>
      </c>
      <c r="G496" s="5">
        <v>9999</v>
      </c>
      <c r="H496" s="5">
        <f t="shared" si="58"/>
        <v>226357362</v>
      </c>
      <c r="I496" s="9" t="str">
        <f t="shared" si="59"/>
        <v>&gt;₹500</v>
      </c>
      <c r="J496" s="9">
        <v>0.85</v>
      </c>
      <c r="K496" s="10" t="str">
        <f t="shared" si="60"/>
        <v>50% or more</v>
      </c>
      <c r="L496" s="10" t="str">
        <f t="shared" si="61"/>
        <v>76-100%</v>
      </c>
      <c r="M496" s="10">
        <v>4.2</v>
      </c>
      <c r="N496" s="11">
        <v>22638</v>
      </c>
      <c r="O496" s="10">
        <f t="shared" si="62"/>
        <v>33.6</v>
      </c>
      <c r="P496" s="4" t="s">
        <v>1033</v>
      </c>
      <c r="Q496" s="13">
        <f t="shared" si="63"/>
        <v>8</v>
      </c>
    </row>
    <row r="497" ht="15.75" spans="1:17">
      <c r="A497" s="4" t="s">
        <v>1383</v>
      </c>
      <c r="B497" s="4" t="s">
        <v>1384</v>
      </c>
      <c r="C497" s="4" t="str">
        <f t="shared" si="56"/>
        <v>Flix </v>
      </c>
      <c r="D497" s="4" t="s">
        <v>1026</v>
      </c>
      <c r="E497" s="4" t="str">
        <f t="shared" si="57"/>
        <v>Electronics</v>
      </c>
      <c r="F497" s="5">
        <v>249</v>
      </c>
      <c r="G497" s="5">
        <v>599</v>
      </c>
      <c r="H497" s="5">
        <f t="shared" si="58"/>
        <v>1286053</v>
      </c>
      <c r="I497" s="9" t="str">
        <f t="shared" si="59"/>
        <v>₹200–₹500</v>
      </c>
      <c r="J497" s="9">
        <v>0.58</v>
      </c>
      <c r="K497" s="10" t="str">
        <f t="shared" si="60"/>
        <v>50% or more</v>
      </c>
      <c r="L497" s="10" t="str">
        <f t="shared" si="61"/>
        <v>51-75%</v>
      </c>
      <c r="M497" s="10">
        <v>3.9</v>
      </c>
      <c r="N497" s="11">
        <v>2147</v>
      </c>
      <c r="O497" s="10">
        <f t="shared" si="62"/>
        <v>31.2</v>
      </c>
      <c r="P497" s="4" t="s">
        <v>1385</v>
      </c>
      <c r="Q497" s="13">
        <f t="shared" si="63"/>
        <v>8</v>
      </c>
    </row>
    <row r="498" ht="15.75" spans="1:17">
      <c r="A498" s="4" t="s">
        <v>1386</v>
      </c>
      <c r="B498" s="4" t="s">
        <v>1387</v>
      </c>
      <c r="C498" s="4" t="str">
        <f t="shared" si="56"/>
        <v>Kyosei </v>
      </c>
      <c r="D498" s="4" t="s">
        <v>1226</v>
      </c>
      <c r="E498" s="4" t="str">
        <f t="shared" si="57"/>
        <v>Electronics</v>
      </c>
      <c r="F498" s="5">
        <v>299</v>
      </c>
      <c r="G498" s="5">
        <v>1199</v>
      </c>
      <c r="H498" s="5">
        <f t="shared" si="58"/>
        <v>714604</v>
      </c>
      <c r="I498" s="9" t="str">
        <f t="shared" si="59"/>
        <v>₹200–₹500</v>
      </c>
      <c r="J498" s="9">
        <v>0.75</v>
      </c>
      <c r="K498" s="10" t="str">
        <f t="shared" si="60"/>
        <v>50% or more</v>
      </c>
      <c r="L498" s="10" t="str">
        <f t="shared" si="61"/>
        <v>51-75%</v>
      </c>
      <c r="M498" s="10">
        <v>4.5</v>
      </c>
      <c r="N498" s="11">
        <v>596</v>
      </c>
      <c r="O498" s="10">
        <f t="shared" si="62"/>
        <v>36</v>
      </c>
      <c r="P498" s="4" t="s">
        <v>1388</v>
      </c>
      <c r="Q498" s="13">
        <f t="shared" si="63"/>
        <v>8</v>
      </c>
    </row>
    <row r="499" ht="15.75" spans="1:17">
      <c r="A499" s="4" t="s">
        <v>1389</v>
      </c>
      <c r="B499" s="4" t="s">
        <v>1390</v>
      </c>
      <c r="C499" s="4" t="str">
        <f t="shared" si="56"/>
        <v>STRIFF </v>
      </c>
      <c r="D499" s="4" t="s">
        <v>1178</v>
      </c>
      <c r="E499" s="4" t="str">
        <f t="shared" si="57"/>
        <v>Electronics</v>
      </c>
      <c r="F499" s="5">
        <v>79</v>
      </c>
      <c r="G499" s="5">
        <v>499</v>
      </c>
      <c r="H499" s="5">
        <f t="shared" si="58"/>
        <v>972551</v>
      </c>
      <c r="I499" s="9" t="str">
        <f t="shared" si="59"/>
        <v> &lt;₹200</v>
      </c>
      <c r="J499" s="9">
        <v>0.84</v>
      </c>
      <c r="K499" s="10" t="str">
        <f t="shared" si="60"/>
        <v>50% or more</v>
      </c>
      <c r="L499" s="10" t="str">
        <f t="shared" si="61"/>
        <v>76-100%</v>
      </c>
      <c r="M499" s="10">
        <v>4.2</v>
      </c>
      <c r="N499" s="11">
        <v>1949</v>
      </c>
      <c r="O499" s="10">
        <f t="shared" si="62"/>
        <v>33.6</v>
      </c>
      <c r="P499" s="4" t="s">
        <v>1310</v>
      </c>
      <c r="Q499" s="13">
        <f t="shared" si="63"/>
        <v>8</v>
      </c>
    </row>
    <row r="500" ht="15.75" spans="1:17">
      <c r="A500" s="4" t="s">
        <v>1391</v>
      </c>
      <c r="B500" s="4" t="s">
        <v>1392</v>
      </c>
      <c r="C500" s="4" t="str">
        <f t="shared" si="56"/>
        <v>Redmi </v>
      </c>
      <c r="D500" s="4" t="s">
        <v>966</v>
      </c>
      <c r="E500" s="4" t="str">
        <f t="shared" si="57"/>
        <v>Electronics</v>
      </c>
      <c r="F500" s="5">
        <v>13999</v>
      </c>
      <c r="G500" s="5">
        <v>15999</v>
      </c>
      <c r="H500" s="5">
        <f t="shared" si="58"/>
        <v>34877820</v>
      </c>
      <c r="I500" s="9" t="str">
        <f t="shared" si="59"/>
        <v>&gt;₹500</v>
      </c>
      <c r="J500" s="9">
        <v>0.13</v>
      </c>
      <c r="K500" s="10" t="str">
        <f t="shared" si="60"/>
        <v>&lt;50%</v>
      </c>
      <c r="L500" s="10" t="str">
        <f t="shared" si="61"/>
        <v>0-25%</v>
      </c>
      <c r="M500" s="10">
        <v>3.9</v>
      </c>
      <c r="N500" s="11">
        <v>2180</v>
      </c>
      <c r="O500" s="10">
        <f t="shared" si="62"/>
        <v>31.2</v>
      </c>
      <c r="P500" s="4" t="s">
        <v>1393</v>
      </c>
      <c r="Q500" s="13">
        <f t="shared" si="63"/>
        <v>8</v>
      </c>
    </row>
    <row r="501" ht="15.75" spans="1:17">
      <c r="A501" s="4" t="s">
        <v>1394</v>
      </c>
      <c r="B501" s="4" t="s">
        <v>1395</v>
      </c>
      <c r="C501" s="4" t="str">
        <f t="shared" si="56"/>
        <v>Samsung </v>
      </c>
      <c r="D501" s="4" t="s">
        <v>993</v>
      </c>
      <c r="E501" s="4" t="str">
        <f t="shared" si="57"/>
        <v>Electronics</v>
      </c>
      <c r="F501" s="5">
        <v>949</v>
      </c>
      <c r="G501" s="5">
        <v>999</v>
      </c>
      <c r="H501" s="5">
        <f t="shared" si="58"/>
        <v>31507461</v>
      </c>
      <c r="I501" s="9" t="str">
        <f t="shared" si="59"/>
        <v>&gt;₹500</v>
      </c>
      <c r="J501" s="9">
        <v>0.05</v>
      </c>
      <c r="K501" s="10" t="str">
        <f t="shared" si="60"/>
        <v>&lt;50%</v>
      </c>
      <c r="L501" s="10" t="str">
        <f t="shared" si="61"/>
        <v>0-25%</v>
      </c>
      <c r="M501" s="10">
        <v>4.2</v>
      </c>
      <c r="N501" s="11">
        <v>31539</v>
      </c>
      <c r="O501" s="10">
        <f t="shared" si="62"/>
        <v>33.6</v>
      </c>
      <c r="P501" s="4" t="s">
        <v>1271</v>
      </c>
      <c r="Q501" s="13">
        <f t="shared" si="63"/>
        <v>8</v>
      </c>
    </row>
    <row r="502" ht="15.75" spans="1:17">
      <c r="A502" s="4" t="s">
        <v>1396</v>
      </c>
      <c r="B502" s="4" t="s">
        <v>1397</v>
      </c>
      <c r="C502" s="4" t="str">
        <f t="shared" si="56"/>
        <v>STRIFF </v>
      </c>
      <c r="D502" s="4" t="s">
        <v>1129</v>
      </c>
      <c r="E502" s="4" t="str">
        <f t="shared" si="57"/>
        <v>Electronics</v>
      </c>
      <c r="F502" s="5">
        <v>99</v>
      </c>
      <c r="G502" s="5">
        <v>499</v>
      </c>
      <c r="H502" s="5">
        <f t="shared" si="58"/>
        <v>1223049</v>
      </c>
      <c r="I502" s="9" t="str">
        <f t="shared" si="59"/>
        <v> &lt;₹200</v>
      </c>
      <c r="J502" s="9">
        <v>0.8</v>
      </c>
      <c r="K502" s="10" t="str">
        <f t="shared" si="60"/>
        <v>50% or more</v>
      </c>
      <c r="L502" s="10" t="str">
        <f t="shared" si="61"/>
        <v>76-100%</v>
      </c>
      <c r="M502" s="10">
        <v>4.1</v>
      </c>
      <c r="N502" s="11">
        <v>2451</v>
      </c>
      <c r="O502" s="10">
        <f t="shared" si="62"/>
        <v>32.8</v>
      </c>
      <c r="P502" s="4" t="s">
        <v>1398</v>
      </c>
      <c r="Q502" s="13">
        <f t="shared" si="63"/>
        <v>8</v>
      </c>
    </row>
    <row r="503" ht="15.75" spans="1:17">
      <c r="A503" s="4" t="s">
        <v>1399</v>
      </c>
      <c r="B503" s="4" t="s">
        <v>1400</v>
      </c>
      <c r="C503" s="4" t="str">
        <f t="shared" si="56"/>
        <v>boAt </v>
      </c>
      <c r="D503" s="4" t="s">
        <v>952</v>
      </c>
      <c r="E503" s="4" t="str">
        <f t="shared" si="57"/>
        <v>Electronics</v>
      </c>
      <c r="F503" s="5">
        <v>2499</v>
      </c>
      <c r="G503" s="5">
        <v>7990</v>
      </c>
      <c r="H503" s="5">
        <f t="shared" si="58"/>
        <v>1230460</v>
      </c>
      <c r="I503" s="9" t="str">
        <f t="shared" si="59"/>
        <v>&gt;₹500</v>
      </c>
      <c r="J503" s="9">
        <v>0.69</v>
      </c>
      <c r="K503" s="10" t="str">
        <f t="shared" si="60"/>
        <v>50% or more</v>
      </c>
      <c r="L503" s="10" t="str">
        <f t="shared" si="61"/>
        <v>51-75%</v>
      </c>
      <c r="M503" s="10">
        <v>4.1</v>
      </c>
      <c r="N503" s="11">
        <v>154</v>
      </c>
      <c r="O503" s="10">
        <f t="shared" si="62"/>
        <v>32.8</v>
      </c>
      <c r="P503" s="4" t="s">
        <v>1263</v>
      </c>
      <c r="Q503" s="13">
        <f t="shared" si="63"/>
        <v>8</v>
      </c>
    </row>
    <row r="504" ht="15.75" spans="1:17">
      <c r="A504" s="4" t="s">
        <v>1401</v>
      </c>
      <c r="B504" s="4" t="s">
        <v>1402</v>
      </c>
      <c r="C504" s="4" t="str">
        <f t="shared" si="56"/>
        <v>WeCool </v>
      </c>
      <c r="D504" s="4" t="s">
        <v>1403</v>
      </c>
      <c r="E504" s="4" t="str">
        <f t="shared" si="57"/>
        <v>Electronics</v>
      </c>
      <c r="F504" s="5">
        <v>689</v>
      </c>
      <c r="G504" s="5">
        <v>1999</v>
      </c>
      <c r="H504" s="5">
        <f t="shared" si="58"/>
        <v>2384807</v>
      </c>
      <c r="I504" s="9" t="str">
        <f t="shared" si="59"/>
        <v>&gt;₹500</v>
      </c>
      <c r="J504" s="9">
        <v>0.66</v>
      </c>
      <c r="K504" s="10" t="str">
        <f t="shared" si="60"/>
        <v>50% or more</v>
      </c>
      <c r="L504" s="10" t="str">
        <f t="shared" si="61"/>
        <v>51-75%</v>
      </c>
      <c r="M504" s="10">
        <v>4.3</v>
      </c>
      <c r="N504" s="11">
        <v>1193</v>
      </c>
      <c r="O504" s="10">
        <f t="shared" si="62"/>
        <v>34.4</v>
      </c>
      <c r="P504" s="4" t="s">
        <v>1404</v>
      </c>
      <c r="Q504" s="13">
        <f t="shared" si="63"/>
        <v>8</v>
      </c>
    </row>
    <row r="505" ht="15.75" spans="1:17">
      <c r="A505" s="4" t="s">
        <v>1405</v>
      </c>
      <c r="B505" s="4" t="s">
        <v>1406</v>
      </c>
      <c r="C505" s="4" t="str">
        <f t="shared" si="56"/>
        <v>Sounce </v>
      </c>
      <c r="D505" s="4" t="s">
        <v>1279</v>
      </c>
      <c r="E505" s="4" t="str">
        <f t="shared" si="57"/>
        <v>Electronics</v>
      </c>
      <c r="F505" s="5">
        <v>499</v>
      </c>
      <c r="G505" s="5">
        <v>1899</v>
      </c>
      <c r="H505" s="5">
        <f t="shared" si="58"/>
        <v>2801025</v>
      </c>
      <c r="I505" s="9" t="str">
        <f t="shared" si="59"/>
        <v>₹200–₹500</v>
      </c>
      <c r="J505" s="9">
        <v>0.74</v>
      </c>
      <c r="K505" s="10" t="str">
        <f t="shared" si="60"/>
        <v>50% or more</v>
      </c>
      <c r="L505" s="10" t="str">
        <f t="shared" si="61"/>
        <v>51-75%</v>
      </c>
      <c r="M505" s="10">
        <v>4.1</v>
      </c>
      <c r="N505" s="11">
        <v>1475</v>
      </c>
      <c r="O505" s="10">
        <f t="shared" si="62"/>
        <v>32.8</v>
      </c>
      <c r="P505" s="4" t="s">
        <v>1407</v>
      </c>
      <c r="Q505" s="13">
        <f t="shared" si="63"/>
        <v>8</v>
      </c>
    </row>
    <row r="506" ht="15.75" spans="1:17">
      <c r="A506" s="4" t="s">
        <v>1408</v>
      </c>
      <c r="B506" s="4" t="s">
        <v>1409</v>
      </c>
      <c r="C506" s="4" t="str">
        <f t="shared" si="56"/>
        <v>OpenTech¬Æ </v>
      </c>
      <c r="D506" s="4" t="s">
        <v>1226</v>
      </c>
      <c r="E506" s="4" t="str">
        <f t="shared" si="57"/>
        <v>Electronics</v>
      </c>
      <c r="F506" s="5">
        <v>299</v>
      </c>
      <c r="G506" s="5">
        <v>999</v>
      </c>
      <c r="H506" s="5">
        <f t="shared" si="58"/>
        <v>8882109</v>
      </c>
      <c r="I506" s="9" t="str">
        <f t="shared" si="59"/>
        <v>₹200–₹500</v>
      </c>
      <c r="J506" s="9">
        <v>0.7</v>
      </c>
      <c r="K506" s="10" t="str">
        <f t="shared" si="60"/>
        <v>50% or more</v>
      </c>
      <c r="L506" s="10" t="str">
        <f t="shared" si="61"/>
        <v>51-75%</v>
      </c>
      <c r="M506" s="10">
        <v>4.3</v>
      </c>
      <c r="N506" s="11">
        <v>8891</v>
      </c>
      <c r="O506" s="10">
        <f t="shared" si="62"/>
        <v>34.4</v>
      </c>
      <c r="P506" s="4" t="s">
        <v>1410</v>
      </c>
      <c r="Q506" s="13">
        <f t="shared" si="63"/>
        <v>8</v>
      </c>
    </row>
    <row r="507" ht="15.75" spans="1:17">
      <c r="A507" s="4" t="s">
        <v>1411</v>
      </c>
      <c r="B507" s="4" t="s">
        <v>1412</v>
      </c>
      <c r="C507" s="4" t="str">
        <f t="shared" si="56"/>
        <v>EN </v>
      </c>
      <c r="D507" s="4" t="s">
        <v>1129</v>
      </c>
      <c r="E507" s="4" t="str">
        <f t="shared" si="57"/>
        <v>Electronics</v>
      </c>
      <c r="F507" s="5">
        <v>209</v>
      </c>
      <c r="G507" s="5">
        <v>499</v>
      </c>
      <c r="H507" s="5">
        <f t="shared" si="58"/>
        <v>51896</v>
      </c>
      <c r="I507" s="9" t="str">
        <f t="shared" si="59"/>
        <v>₹200–₹500</v>
      </c>
      <c r="J507" s="9">
        <v>0.58</v>
      </c>
      <c r="K507" s="10" t="str">
        <f t="shared" si="60"/>
        <v>50% or more</v>
      </c>
      <c r="L507" s="10" t="str">
        <f t="shared" si="61"/>
        <v>51-75%</v>
      </c>
      <c r="M507" s="10">
        <v>3.6</v>
      </c>
      <c r="N507" s="11">
        <v>104</v>
      </c>
      <c r="O507" s="10">
        <f t="shared" si="62"/>
        <v>28.8</v>
      </c>
      <c r="P507" s="4" t="s">
        <v>1413</v>
      </c>
      <c r="Q507" s="13">
        <f t="shared" si="63"/>
        <v>8</v>
      </c>
    </row>
    <row r="508" ht="15.75" spans="1:17">
      <c r="A508" s="4" t="s">
        <v>1414</v>
      </c>
      <c r="B508" s="4" t="s">
        <v>1415</v>
      </c>
      <c r="C508" s="4" t="str">
        <f t="shared" si="56"/>
        <v>Tecno </v>
      </c>
      <c r="D508" s="4" t="s">
        <v>966</v>
      </c>
      <c r="E508" s="4" t="str">
        <f t="shared" si="57"/>
        <v>Electronics</v>
      </c>
      <c r="F508" s="5">
        <v>8499</v>
      </c>
      <c r="G508" s="5">
        <v>12999</v>
      </c>
      <c r="H508" s="5">
        <f t="shared" si="58"/>
        <v>86599338</v>
      </c>
      <c r="I508" s="9" t="str">
        <f t="shared" si="59"/>
        <v>&gt;₹500</v>
      </c>
      <c r="J508" s="9">
        <v>0.35</v>
      </c>
      <c r="K508" s="10" t="str">
        <f t="shared" si="60"/>
        <v>&lt;50%</v>
      </c>
      <c r="L508" s="10" t="str">
        <f t="shared" si="61"/>
        <v>26-50%</v>
      </c>
      <c r="M508" s="10">
        <v>4.1</v>
      </c>
      <c r="N508" s="11">
        <v>6662</v>
      </c>
      <c r="O508" s="10">
        <f t="shared" si="62"/>
        <v>32.8</v>
      </c>
      <c r="P508" s="4" t="s">
        <v>1416</v>
      </c>
      <c r="Q508" s="13">
        <f t="shared" si="63"/>
        <v>8</v>
      </c>
    </row>
    <row r="509" ht="15.75" spans="1:17">
      <c r="A509" s="4" t="s">
        <v>1417</v>
      </c>
      <c r="B509" s="4" t="s">
        <v>1418</v>
      </c>
      <c r="C509" s="4" t="str">
        <f t="shared" si="56"/>
        <v>URBN </v>
      </c>
      <c r="D509" s="4" t="s">
        <v>962</v>
      </c>
      <c r="E509" s="4" t="str">
        <f t="shared" si="57"/>
        <v>Electronics</v>
      </c>
      <c r="F509" s="5">
        <v>2179</v>
      </c>
      <c r="G509" s="5">
        <v>3999</v>
      </c>
      <c r="H509" s="5">
        <f t="shared" si="58"/>
        <v>33511620</v>
      </c>
      <c r="I509" s="9" t="str">
        <f t="shared" si="59"/>
        <v>&gt;₹500</v>
      </c>
      <c r="J509" s="9">
        <v>0.46</v>
      </c>
      <c r="K509" s="10" t="str">
        <f t="shared" si="60"/>
        <v>&lt;50%</v>
      </c>
      <c r="L509" s="10" t="str">
        <f t="shared" si="61"/>
        <v>26-50%</v>
      </c>
      <c r="M509" s="10">
        <v>4</v>
      </c>
      <c r="N509" s="11">
        <v>8380</v>
      </c>
      <c r="O509" s="10">
        <f t="shared" si="62"/>
        <v>32</v>
      </c>
      <c r="P509" s="4" t="s">
        <v>1419</v>
      </c>
      <c r="Q509" s="13">
        <f t="shared" si="63"/>
        <v>8</v>
      </c>
    </row>
    <row r="510" ht="15.75" spans="1:17">
      <c r="A510" s="4" t="s">
        <v>1420</v>
      </c>
      <c r="B510" s="4" t="s">
        <v>1421</v>
      </c>
      <c r="C510" s="4" t="str">
        <f t="shared" si="56"/>
        <v>Redmi </v>
      </c>
      <c r="D510" s="4" t="s">
        <v>966</v>
      </c>
      <c r="E510" s="4" t="str">
        <f t="shared" si="57"/>
        <v>Electronics</v>
      </c>
      <c r="F510" s="5">
        <v>16999</v>
      </c>
      <c r="G510" s="5">
        <v>20999</v>
      </c>
      <c r="H510" s="5">
        <f t="shared" si="58"/>
        <v>668230178</v>
      </c>
      <c r="I510" s="9" t="str">
        <f t="shared" si="59"/>
        <v>&gt;₹500</v>
      </c>
      <c r="J510" s="9">
        <v>0.19</v>
      </c>
      <c r="K510" s="10" t="str">
        <f t="shared" si="60"/>
        <v>&lt;50%</v>
      </c>
      <c r="L510" s="10" t="str">
        <f t="shared" si="61"/>
        <v>0-25%</v>
      </c>
      <c r="M510" s="10">
        <v>4.1</v>
      </c>
      <c r="N510" s="11">
        <v>31822</v>
      </c>
      <c r="O510" s="10">
        <f t="shared" si="62"/>
        <v>32.8</v>
      </c>
      <c r="P510" s="4" t="s">
        <v>1347</v>
      </c>
      <c r="Q510" s="13">
        <f t="shared" si="63"/>
        <v>8</v>
      </c>
    </row>
    <row r="511" ht="15.75" spans="1:17">
      <c r="A511" s="4" t="s">
        <v>1422</v>
      </c>
      <c r="B511" s="4" t="s">
        <v>1423</v>
      </c>
      <c r="C511" s="4" t="str">
        <f t="shared" si="56"/>
        <v>OnePlus </v>
      </c>
      <c r="D511" s="4" t="s">
        <v>966</v>
      </c>
      <c r="E511" s="4" t="str">
        <f t="shared" si="57"/>
        <v>Electronics</v>
      </c>
      <c r="F511" s="5">
        <v>44999</v>
      </c>
      <c r="G511" s="5">
        <v>49999</v>
      </c>
      <c r="H511" s="5">
        <f t="shared" si="58"/>
        <v>153746925</v>
      </c>
      <c r="I511" s="9" t="str">
        <f t="shared" si="59"/>
        <v>&gt;₹500</v>
      </c>
      <c r="J511" s="9">
        <v>0.1</v>
      </c>
      <c r="K511" s="10" t="str">
        <f t="shared" si="60"/>
        <v>&lt;50%</v>
      </c>
      <c r="L511" s="10" t="str">
        <f t="shared" si="61"/>
        <v>0-25%</v>
      </c>
      <c r="M511" s="10">
        <v>4.3</v>
      </c>
      <c r="N511" s="11">
        <v>3075</v>
      </c>
      <c r="O511" s="10">
        <f t="shared" si="62"/>
        <v>17.2</v>
      </c>
      <c r="P511" s="4" t="s">
        <v>1424</v>
      </c>
      <c r="Q511" s="13">
        <f t="shared" si="63"/>
        <v>4</v>
      </c>
    </row>
    <row r="512" ht="15.75" spans="1:17">
      <c r="A512" s="4" t="s">
        <v>1425</v>
      </c>
      <c r="B512" s="4" t="s">
        <v>1426</v>
      </c>
      <c r="C512" s="4" t="str">
        <f t="shared" si="56"/>
        <v>Nokia </v>
      </c>
      <c r="D512" s="4" t="s">
        <v>986</v>
      </c>
      <c r="E512" s="4" t="str">
        <f t="shared" si="57"/>
        <v>Electronics</v>
      </c>
      <c r="F512" s="5">
        <v>2599</v>
      </c>
      <c r="G512" s="5">
        <v>2999</v>
      </c>
      <c r="H512" s="5">
        <f t="shared" si="58"/>
        <v>42783734</v>
      </c>
      <c r="I512" s="9" t="str">
        <f t="shared" si="59"/>
        <v>&gt;₹500</v>
      </c>
      <c r="J512" s="9">
        <v>0.13</v>
      </c>
      <c r="K512" s="10" t="str">
        <f t="shared" si="60"/>
        <v>&lt;50%</v>
      </c>
      <c r="L512" s="10" t="str">
        <f t="shared" si="61"/>
        <v>0-25%</v>
      </c>
      <c r="M512" s="10">
        <v>3.9</v>
      </c>
      <c r="N512" s="11">
        <v>14266</v>
      </c>
      <c r="O512" s="10">
        <f t="shared" si="62"/>
        <v>31.2</v>
      </c>
      <c r="P512" s="4" t="s">
        <v>1427</v>
      </c>
      <c r="Q512" s="13">
        <f t="shared" si="63"/>
        <v>8</v>
      </c>
    </row>
    <row r="513" ht="15.75" spans="1:17">
      <c r="A513" s="4" t="s">
        <v>1428</v>
      </c>
      <c r="B513" s="4" t="s">
        <v>1429</v>
      </c>
      <c r="C513" s="4" t="str">
        <f t="shared" si="56"/>
        <v>Noise </v>
      </c>
      <c r="D513" s="4" t="s">
        <v>952</v>
      </c>
      <c r="E513" s="4" t="str">
        <f t="shared" si="57"/>
        <v>Electronics</v>
      </c>
      <c r="F513" s="5">
        <v>2799</v>
      </c>
      <c r="G513" s="5">
        <v>6499</v>
      </c>
      <c r="H513" s="5">
        <f t="shared" si="58"/>
        <v>252674621</v>
      </c>
      <c r="I513" s="9" t="str">
        <f t="shared" si="59"/>
        <v>&gt;₹500</v>
      </c>
      <c r="J513" s="9">
        <v>0.57</v>
      </c>
      <c r="K513" s="10" t="str">
        <f t="shared" si="60"/>
        <v>50% or more</v>
      </c>
      <c r="L513" s="10" t="str">
        <f t="shared" si="61"/>
        <v>51-75%</v>
      </c>
      <c r="M513" s="10">
        <v>4.1</v>
      </c>
      <c r="N513" s="11">
        <v>38879</v>
      </c>
      <c r="O513" s="10">
        <f t="shared" si="62"/>
        <v>32.8</v>
      </c>
      <c r="P513" s="4" t="s">
        <v>1430</v>
      </c>
      <c r="Q513" s="13">
        <f t="shared" si="63"/>
        <v>8</v>
      </c>
    </row>
    <row r="514" ht="15.75" spans="1:17">
      <c r="A514" s="4" t="s">
        <v>1431</v>
      </c>
      <c r="B514" s="4" t="s">
        <v>1432</v>
      </c>
      <c r="C514" s="4" t="str">
        <f t="shared" ref="C514:C577" si="64">LEFT(B514,FIND(" ",B514))</f>
        <v>boAt </v>
      </c>
      <c r="D514" s="4" t="s">
        <v>1433</v>
      </c>
      <c r="E514" s="4" t="str">
        <f t="shared" ref="E514:E577" si="65">LEFT(D514,FIND("|",D514)-1)</f>
        <v>Electronics</v>
      </c>
      <c r="F514" s="5">
        <v>1399</v>
      </c>
      <c r="G514" s="5">
        <v>2990</v>
      </c>
      <c r="H514" s="5">
        <f t="shared" ref="H514:H577" si="66">G514*N514</f>
        <v>290553250</v>
      </c>
      <c r="I514" s="9" t="str">
        <f t="shared" ref="I514:I577" si="67">IF(F514&lt;200," &lt;₹200",IF(F514&lt;=500,"₹200–₹500","&gt;₹500"))</f>
        <v>&gt;₹500</v>
      </c>
      <c r="J514" s="9">
        <v>0.53</v>
      </c>
      <c r="K514" s="10" t="str">
        <f t="shared" ref="K514:K577" si="68">IF(J514&gt;=50%,"50% or more","&lt;50%")</f>
        <v>50% or more</v>
      </c>
      <c r="L514" s="10" t="str">
        <f t="shared" ref="L514:L577" si="69">IF(J514&lt;=25%,"0-25%",IF(J514&lt;=50%,"26-50%",IF(J514&lt;=75%,"51-75%","76-100%")))</f>
        <v>51-75%</v>
      </c>
      <c r="M514" s="10">
        <v>4.1</v>
      </c>
      <c r="N514" s="11">
        <v>97175</v>
      </c>
      <c r="O514" s="10">
        <f t="shared" ref="O514:O577" si="70">M514*Q514</f>
        <v>32.8</v>
      </c>
      <c r="P514" s="4" t="s">
        <v>1434</v>
      </c>
      <c r="Q514" s="13">
        <f t="shared" ref="Q514:Q577" si="71">COUNTA(_xlfn.TEXTSPLIT(P514,,","))</f>
        <v>8</v>
      </c>
    </row>
    <row r="515" ht="15.75" spans="1:17">
      <c r="A515" s="4" t="s">
        <v>1435</v>
      </c>
      <c r="B515" s="4" t="s">
        <v>1436</v>
      </c>
      <c r="C515" s="4" t="str">
        <f t="shared" si="64"/>
        <v>SanDisk </v>
      </c>
      <c r="D515" s="4" t="s">
        <v>979</v>
      </c>
      <c r="E515" s="4" t="str">
        <f t="shared" si="65"/>
        <v>Electronics</v>
      </c>
      <c r="F515" s="5">
        <v>649</v>
      </c>
      <c r="G515" s="5">
        <v>2400</v>
      </c>
      <c r="H515" s="5">
        <f t="shared" si="66"/>
        <v>161424000</v>
      </c>
      <c r="I515" s="9" t="str">
        <f t="shared" si="67"/>
        <v>&gt;₹500</v>
      </c>
      <c r="J515" s="9">
        <v>0.73</v>
      </c>
      <c r="K515" s="10" t="str">
        <f t="shared" si="68"/>
        <v>50% or more</v>
      </c>
      <c r="L515" s="10" t="str">
        <f t="shared" si="69"/>
        <v>51-75%</v>
      </c>
      <c r="M515" s="10">
        <v>4.4</v>
      </c>
      <c r="N515" s="11">
        <v>67260</v>
      </c>
      <c r="O515" s="10">
        <f t="shared" si="70"/>
        <v>35.2</v>
      </c>
      <c r="P515" s="4" t="s">
        <v>980</v>
      </c>
      <c r="Q515" s="13">
        <f t="shared" si="71"/>
        <v>8</v>
      </c>
    </row>
    <row r="516" ht="15.75" spans="1:17">
      <c r="A516" s="4" t="s">
        <v>1437</v>
      </c>
      <c r="B516" s="4" t="s">
        <v>1438</v>
      </c>
      <c r="C516" s="4" t="str">
        <f t="shared" si="64"/>
        <v>iPhone </v>
      </c>
      <c r="D516" s="4" t="s">
        <v>1026</v>
      </c>
      <c r="E516" s="4" t="str">
        <f t="shared" si="65"/>
        <v>Electronics</v>
      </c>
      <c r="F516" s="5">
        <v>799</v>
      </c>
      <c r="G516" s="5">
        <v>3990</v>
      </c>
      <c r="H516" s="5">
        <f t="shared" si="66"/>
        <v>474810</v>
      </c>
      <c r="I516" s="9" t="str">
        <f t="shared" si="67"/>
        <v>&gt;₹500</v>
      </c>
      <c r="J516" s="9">
        <v>0.8</v>
      </c>
      <c r="K516" s="10" t="str">
        <f t="shared" si="68"/>
        <v>50% or more</v>
      </c>
      <c r="L516" s="10" t="str">
        <f t="shared" si="69"/>
        <v>76-100%</v>
      </c>
      <c r="M516" s="10">
        <v>3.8</v>
      </c>
      <c r="N516" s="11">
        <v>119</v>
      </c>
      <c r="O516" s="10">
        <f t="shared" si="70"/>
        <v>30.4</v>
      </c>
      <c r="P516" s="4" t="s">
        <v>1439</v>
      </c>
      <c r="Q516" s="13">
        <f t="shared" si="71"/>
        <v>8</v>
      </c>
    </row>
    <row r="517" ht="15.75" spans="1:17">
      <c r="A517" s="4" t="s">
        <v>1440</v>
      </c>
      <c r="B517" s="4" t="s">
        <v>1441</v>
      </c>
      <c r="C517" s="4" t="str">
        <f t="shared" si="64"/>
        <v>LIRAMARK </v>
      </c>
      <c r="D517" s="4" t="s">
        <v>1442</v>
      </c>
      <c r="E517" s="4" t="str">
        <f t="shared" si="65"/>
        <v>Computers&amp;Accessories</v>
      </c>
      <c r="F517" s="5">
        <v>149</v>
      </c>
      <c r="G517" s="5">
        <v>149</v>
      </c>
      <c r="H517" s="5">
        <f t="shared" si="66"/>
        <v>1614117</v>
      </c>
      <c r="I517" s="9" t="str">
        <f t="shared" si="67"/>
        <v> &lt;₹200</v>
      </c>
      <c r="J517" s="9">
        <v>0</v>
      </c>
      <c r="K517" s="10" t="str">
        <f t="shared" si="68"/>
        <v>&lt;50%</v>
      </c>
      <c r="L517" s="10" t="str">
        <f t="shared" si="69"/>
        <v>0-25%</v>
      </c>
      <c r="M517" s="10">
        <v>4.3</v>
      </c>
      <c r="N517" s="11">
        <v>10833</v>
      </c>
      <c r="O517" s="10">
        <f t="shared" si="70"/>
        <v>17.2</v>
      </c>
      <c r="P517" s="4" t="s">
        <v>1443</v>
      </c>
      <c r="Q517" s="13">
        <f t="shared" si="71"/>
        <v>4</v>
      </c>
    </row>
    <row r="518" ht="15.75" spans="1:17">
      <c r="A518" s="4" t="s">
        <v>1444</v>
      </c>
      <c r="B518" s="4" t="s">
        <v>1445</v>
      </c>
      <c r="C518" s="4" t="str">
        <f t="shared" si="64"/>
        <v>Nokia </v>
      </c>
      <c r="D518" s="4" t="s">
        <v>986</v>
      </c>
      <c r="E518" s="4" t="str">
        <f t="shared" si="65"/>
        <v>Electronics</v>
      </c>
      <c r="F518" s="5">
        <v>3799</v>
      </c>
      <c r="G518" s="5">
        <v>5299</v>
      </c>
      <c r="H518" s="5">
        <f t="shared" si="66"/>
        <v>8695659</v>
      </c>
      <c r="I518" s="9" t="str">
        <f t="shared" si="67"/>
        <v>&gt;₹500</v>
      </c>
      <c r="J518" s="9">
        <v>0.28</v>
      </c>
      <c r="K518" s="10" t="str">
        <f t="shared" si="68"/>
        <v>&lt;50%</v>
      </c>
      <c r="L518" s="10" t="str">
        <f t="shared" si="69"/>
        <v>26-50%</v>
      </c>
      <c r="M518" s="10">
        <v>3.5</v>
      </c>
      <c r="N518" s="11">
        <v>1641</v>
      </c>
      <c r="O518" s="10">
        <f t="shared" si="70"/>
        <v>28</v>
      </c>
      <c r="P518" s="4" t="s">
        <v>1446</v>
      </c>
      <c r="Q518" s="13">
        <f t="shared" si="71"/>
        <v>8</v>
      </c>
    </row>
    <row r="519" ht="15.75" spans="1:17">
      <c r="A519" s="4" t="s">
        <v>1447</v>
      </c>
      <c r="B519" s="4" t="s">
        <v>1448</v>
      </c>
      <c r="C519" s="4" t="str">
        <f t="shared" si="64"/>
        <v>Sounce </v>
      </c>
      <c r="D519" s="4" t="s">
        <v>1288</v>
      </c>
      <c r="E519" s="4" t="str">
        <f t="shared" si="65"/>
        <v>Electronics</v>
      </c>
      <c r="F519" s="5">
        <v>199</v>
      </c>
      <c r="G519" s="5">
        <v>1899</v>
      </c>
      <c r="H519" s="5">
        <f t="shared" si="66"/>
        <v>9001260</v>
      </c>
      <c r="I519" s="9" t="str">
        <f t="shared" si="67"/>
        <v> &lt;₹200</v>
      </c>
      <c r="J519" s="9">
        <v>0.9</v>
      </c>
      <c r="K519" s="10" t="str">
        <f t="shared" si="68"/>
        <v>50% or more</v>
      </c>
      <c r="L519" s="10" t="str">
        <f t="shared" si="69"/>
        <v>76-100%</v>
      </c>
      <c r="M519" s="10">
        <v>4</v>
      </c>
      <c r="N519" s="11">
        <v>4740</v>
      </c>
      <c r="O519" s="10">
        <f t="shared" si="70"/>
        <v>32</v>
      </c>
      <c r="P519" s="4" t="s">
        <v>1449</v>
      </c>
      <c r="Q519" s="13">
        <f t="shared" si="71"/>
        <v>8</v>
      </c>
    </row>
    <row r="520" ht="15.75" spans="1:17">
      <c r="A520" s="4" t="s">
        <v>1450</v>
      </c>
      <c r="B520" s="4" t="s">
        <v>1451</v>
      </c>
      <c r="C520" s="4" t="str">
        <f t="shared" si="64"/>
        <v>Samsung </v>
      </c>
      <c r="D520" s="4" t="s">
        <v>966</v>
      </c>
      <c r="E520" s="4" t="str">
        <f t="shared" si="65"/>
        <v>Electronics</v>
      </c>
      <c r="F520" s="5">
        <v>23999</v>
      </c>
      <c r="G520" s="5">
        <v>32999</v>
      </c>
      <c r="H520" s="5">
        <f t="shared" si="66"/>
        <v>292569134</v>
      </c>
      <c r="I520" s="9" t="str">
        <f t="shared" si="67"/>
        <v>&gt;₹500</v>
      </c>
      <c r="J520" s="9">
        <v>0.27</v>
      </c>
      <c r="K520" s="10" t="str">
        <f t="shared" si="68"/>
        <v>&lt;50%</v>
      </c>
      <c r="L520" s="10" t="str">
        <f t="shared" si="69"/>
        <v>26-50%</v>
      </c>
      <c r="M520" s="10">
        <v>3.9</v>
      </c>
      <c r="N520" s="11">
        <v>8866</v>
      </c>
      <c r="O520" s="10">
        <f t="shared" si="70"/>
        <v>31.2</v>
      </c>
      <c r="P520" s="4" t="s">
        <v>1452</v>
      </c>
      <c r="Q520" s="13">
        <f t="shared" si="71"/>
        <v>8</v>
      </c>
    </row>
    <row r="521" ht="15.75" spans="1:17">
      <c r="A521" s="4" t="s">
        <v>1453</v>
      </c>
      <c r="B521" s="4" t="s">
        <v>1454</v>
      </c>
      <c r="C521" s="4" t="str">
        <f t="shared" si="64"/>
        <v>iQOO </v>
      </c>
      <c r="D521" s="4" t="s">
        <v>966</v>
      </c>
      <c r="E521" s="4" t="str">
        <f t="shared" si="65"/>
        <v>Electronics</v>
      </c>
      <c r="F521" s="5">
        <v>29990</v>
      </c>
      <c r="G521" s="5">
        <v>39990</v>
      </c>
      <c r="H521" s="5">
        <f t="shared" si="66"/>
        <v>335876010</v>
      </c>
      <c r="I521" s="9" t="str">
        <f t="shared" si="67"/>
        <v>&gt;₹500</v>
      </c>
      <c r="J521" s="9">
        <v>0.25</v>
      </c>
      <c r="K521" s="10" t="str">
        <f t="shared" si="68"/>
        <v>&lt;50%</v>
      </c>
      <c r="L521" s="10" t="str">
        <f t="shared" si="69"/>
        <v>0-25%</v>
      </c>
      <c r="M521" s="10">
        <v>4.3</v>
      </c>
      <c r="N521" s="11">
        <v>8399</v>
      </c>
      <c r="O521" s="10">
        <f t="shared" si="70"/>
        <v>34.4</v>
      </c>
      <c r="P521" s="4" t="s">
        <v>1455</v>
      </c>
      <c r="Q521" s="13">
        <f t="shared" si="71"/>
        <v>8</v>
      </c>
    </row>
    <row r="522" ht="15.75" spans="1:17">
      <c r="A522" s="4" t="s">
        <v>1456</v>
      </c>
      <c r="B522" s="4" t="s">
        <v>1457</v>
      </c>
      <c r="C522" s="4" t="str">
        <f t="shared" si="64"/>
        <v>SHREENOVA </v>
      </c>
      <c r="D522" s="4" t="s">
        <v>952</v>
      </c>
      <c r="E522" s="4" t="str">
        <f t="shared" si="65"/>
        <v>Electronics</v>
      </c>
      <c r="F522" s="5">
        <v>281</v>
      </c>
      <c r="G522" s="5">
        <v>1999</v>
      </c>
      <c r="H522" s="5">
        <f t="shared" si="66"/>
        <v>173913</v>
      </c>
      <c r="I522" s="9" t="str">
        <f t="shared" si="67"/>
        <v>₹200–₹500</v>
      </c>
      <c r="J522" s="9">
        <v>0.86</v>
      </c>
      <c r="K522" s="10" t="str">
        <f t="shared" si="68"/>
        <v>50% or more</v>
      </c>
      <c r="L522" s="10" t="str">
        <f t="shared" si="69"/>
        <v>76-100%</v>
      </c>
      <c r="M522" s="10">
        <v>2.8</v>
      </c>
      <c r="N522" s="11">
        <v>87</v>
      </c>
      <c r="O522" s="10">
        <f t="shared" si="70"/>
        <v>22.4</v>
      </c>
      <c r="P522" s="4" t="s">
        <v>1458</v>
      </c>
      <c r="Q522" s="13">
        <f t="shared" si="71"/>
        <v>8</v>
      </c>
    </row>
    <row r="523" ht="15.75" spans="1:17">
      <c r="A523" s="4" t="s">
        <v>1459</v>
      </c>
      <c r="B523" s="4" t="s">
        <v>1460</v>
      </c>
      <c r="C523" s="4" t="str">
        <f t="shared" si="64"/>
        <v>POCO </v>
      </c>
      <c r="D523" s="4" t="s">
        <v>966</v>
      </c>
      <c r="E523" s="4" t="str">
        <f t="shared" si="65"/>
        <v>Electronics</v>
      </c>
      <c r="F523" s="5">
        <v>7998</v>
      </c>
      <c r="G523" s="5">
        <v>11999</v>
      </c>
      <c r="H523" s="5">
        <f t="shared" si="66"/>
        <v>1499875</v>
      </c>
      <c r="I523" s="9" t="str">
        <f t="shared" si="67"/>
        <v>&gt;₹500</v>
      </c>
      <c r="J523" s="9">
        <v>0.33</v>
      </c>
      <c r="K523" s="10" t="str">
        <f t="shared" si="68"/>
        <v>&lt;50%</v>
      </c>
      <c r="L523" s="10" t="str">
        <f t="shared" si="69"/>
        <v>26-50%</v>
      </c>
      <c r="M523" s="10">
        <v>3.8</v>
      </c>
      <c r="N523" s="11">
        <v>125</v>
      </c>
      <c r="O523" s="10">
        <f t="shared" si="70"/>
        <v>30.4</v>
      </c>
      <c r="P523" s="4" t="s">
        <v>1461</v>
      </c>
      <c r="Q523" s="13">
        <f t="shared" si="71"/>
        <v>8</v>
      </c>
    </row>
    <row r="524" ht="15.75" spans="1:17">
      <c r="A524" s="4" t="s">
        <v>1462</v>
      </c>
      <c r="B524" s="4" t="s">
        <v>1463</v>
      </c>
      <c r="C524" s="4" t="str">
        <f t="shared" si="64"/>
        <v>Noise_Colorfit </v>
      </c>
      <c r="D524" s="4" t="s">
        <v>952</v>
      </c>
      <c r="E524" s="4" t="str">
        <f t="shared" si="65"/>
        <v>Electronics</v>
      </c>
      <c r="F524" s="5">
        <v>249</v>
      </c>
      <c r="G524" s="5">
        <v>999</v>
      </c>
      <c r="H524" s="5">
        <f t="shared" si="66"/>
        <v>37962</v>
      </c>
      <c r="I524" s="9" t="str">
        <f t="shared" si="67"/>
        <v>₹200–₹500</v>
      </c>
      <c r="J524" s="9">
        <v>0.75</v>
      </c>
      <c r="K524" s="10" t="str">
        <f t="shared" si="68"/>
        <v>50% or more</v>
      </c>
      <c r="L524" s="10" t="str">
        <f t="shared" si="69"/>
        <v>51-75%</v>
      </c>
      <c r="M524" s="10">
        <v>4.5</v>
      </c>
      <c r="N524" s="11">
        <v>38</v>
      </c>
      <c r="O524" s="10">
        <f t="shared" si="70"/>
        <v>36</v>
      </c>
      <c r="P524" s="4" t="s">
        <v>1464</v>
      </c>
      <c r="Q524" s="13">
        <f t="shared" si="71"/>
        <v>8</v>
      </c>
    </row>
    <row r="525" ht="15.75" spans="1:17">
      <c r="A525" s="4" t="s">
        <v>1465</v>
      </c>
      <c r="B525" s="4" t="s">
        <v>1466</v>
      </c>
      <c r="C525" s="4" t="str">
        <f t="shared" si="64"/>
        <v>POPIO </v>
      </c>
      <c r="D525" s="4" t="s">
        <v>1226</v>
      </c>
      <c r="E525" s="4" t="str">
        <f t="shared" si="65"/>
        <v>Electronics</v>
      </c>
      <c r="F525" s="5">
        <v>299</v>
      </c>
      <c r="G525" s="5">
        <v>599</v>
      </c>
      <c r="H525" s="5">
        <f t="shared" si="66"/>
        <v>2799726</v>
      </c>
      <c r="I525" s="9" t="str">
        <f t="shared" si="67"/>
        <v>₹200–₹500</v>
      </c>
      <c r="J525" s="9">
        <v>0.5</v>
      </c>
      <c r="K525" s="10" t="str">
        <f t="shared" si="68"/>
        <v>50% or more</v>
      </c>
      <c r="L525" s="10" t="str">
        <f t="shared" si="69"/>
        <v>26-50%</v>
      </c>
      <c r="M525" s="10">
        <v>4.3</v>
      </c>
      <c r="N525" s="11">
        <v>4674</v>
      </c>
      <c r="O525" s="10">
        <f t="shared" si="70"/>
        <v>34.4</v>
      </c>
      <c r="P525" s="4" t="s">
        <v>1467</v>
      </c>
      <c r="Q525" s="13">
        <f t="shared" si="71"/>
        <v>8</v>
      </c>
    </row>
    <row r="526" ht="15.75" spans="1:17">
      <c r="A526" s="4" t="s">
        <v>1468</v>
      </c>
      <c r="B526" s="4" t="s">
        <v>1469</v>
      </c>
      <c r="C526" s="4" t="str">
        <f t="shared" si="64"/>
        <v>10WeRun </v>
      </c>
      <c r="D526" s="4" t="s">
        <v>952</v>
      </c>
      <c r="E526" s="4" t="str">
        <f t="shared" si="65"/>
        <v>Electronics</v>
      </c>
      <c r="F526" s="5">
        <v>499</v>
      </c>
      <c r="G526" s="5">
        <v>1899</v>
      </c>
      <c r="H526" s="5">
        <f t="shared" si="66"/>
        <v>782388</v>
      </c>
      <c r="I526" s="9" t="str">
        <f t="shared" si="67"/>
        <v>₹200–₹500</v>
      </c>
      <c r="J526" s="9">
        <v>0.74</v>
      </c>
      <c r="K526" s="10" t="str">
        <f t="shared" si="68"/>
        <v>50% or more</v>
      </c>
      <c r="L526" s="10" t="str">
        <f t="shared" si="69"/>
        <v>51-75%</v>
      </c>
      <c r="M526" s="10">
        <v>4.1</v>
      </c>
      <c r="N526" s="11">
        <v>412</v>
      </c>
      <c r="O526" s="10">
        <f t="shared" si="70"/>
        <v>32.8</v>
      </c>
      <c r="P526" s="4" t="s">
        <v>1470</v>
      </c>
      <c r="Q526" s="13">
        <f t="shared" si="71"/>
        <v>8</v>
      </c>
    </row>
    <row r="527" ht="15.75" spans="1:17">
      <c r="A527" s="4" t="s">
        <v>1471</v>
      </c>
      <c r="B527" s="4" t="s">
        <v>1472</v>
      </c>
      <c r="C527" s="4" t="str">
        <f t="shared" si="64"/>
        <v>Tokdis </v>
      </c>
      <c r="D527" s="4" t="s">
        <v>952</v>
      </c>
      <c r="E527" s="4" t="str">
        <f t="shared" si="65"/>
        <v>Electronics</v>
      </c>
      <c r="F527" s="5">
        <v>899</v>
      </c>
      <c r="G527" s="5">
        <v>3499</v>
      </c>
      <c r="H527" s="5">
        <f t="shared" si="66"/>
        <v>2382819</v>
      </c>
      <c r="I527" s="9" t="str">
        <f t="shared" si="67"/>
        <v>&gt;₹500</v>
      </c>
      <c r="J527" s="9">
        <v>0.74</v>
      </c>
      <c r="K527" s="10" t="str">
        <f t="shared" si="68"/>
        <v>50% or more</v>
      </c>
      <c r="L527" s="10" t="str">
        <f t="shared" si="69"/>
        <v>51-75%</v>
      </c>
      <c r="M527" s="10">
        <v>3</v>
      </c>
      <c r="N527" s="11">
        <v>681</v>
      </c>
      <c r="O527" s="10">
        <f t="shared" si="70"/>
        <v>24</v>
      </c>
      <c r="P527" s="4" t="s">
        <v>1473</v>
      </c>
      <c r="Q527" s="13">
        <f t="shared" si="71"/>
        <v>8</v>
      </c>
    </row>
    <row r="528" ht="15.75" spans="1:17">
      <c r="A528" s="4" t="s">
        <v>1474</v>
      </c>
      <c r="B528" s="4" t="s">
        <v>1475</v>
      </c>
      <c r="C528" s="4" t="str">
        <f t="shared" si="64"/>
        <v>URBN </v>
      </c>
      <c r="D528" s="4" t="s">
        <v>962</v>
      </c>
      <c r="E528" s="4" t="str">
        <f t="shared" si="65"/>
        <v>Electronics</v>
      </c>
      <c r="F528" s="5">
        <v>1599</v>
      </c>
      <c r="G528" s="5">
        <v>3499</v>
      </c>
      <c r="H528" s="5">
        <f t="shared" si="66"/>
        <v>127307616</v>
      </c>
      <c r="I528" s="9" t="str">
        <f t="shared" si="67"/>
        <v>&gt;₹500</v>
      </c>
      <c r="J528" s="9">
        <v>0.54</v>
      </c>
      <c r="K528" s="10" t="str">
        <f t="shared" si="68"/>
        <v>50% or more</v>
      </c>
      <c r="L528" s="10" t="str">
        <f t="shared" si="69"/>
        <v>51-75%</v>
      </c>
      <c r="M528" s="10">
        <v>4</v>
      </c>
      <c r="N528" s="11">
        <v>36384</v>
      </c>
      <c r="O528" s="10">
        <f t="shared" si="70"/>
        <v>32</v>
      </c>
      <c r="P528" s="4" t="s">
        <v>1476</v>
      </c>
      <c r="Q528" s="13">
        <f t="shared" si="71"/>
        <v>8</v>
      </c>
    </row>
    <row r="529" ht="15.75" spans="1:17">
      <c r="A529" s="4" t="s">
        <v>1477</v>
      </c>
      <c r="B529" s="4" t="s">
        <v>1478</v>
      </c>
      <c r="C529" s="4" t="str">
        <f t="shared" si="64"/>
        <v>Sounce </v>
      </c>
      <c r="D529" s="4" t="s">
        <v>1479</v>
      </c>
      <c r="E529" s="4" t="str">
        <f t="shared" si="65"/>
        <v>Electronics</v>
      </c>
      <c r="F529" s="5">
        <v>120</v>
      </c>
      <c r="G529" s="5">
        <v>999</v>
      </c>
      <c r="H529" s="5">
        <f t="shared" si="66"/>
        <v>6484509</v>
      </c>
      <c r="I529" s="9" t="str">
        <f t="shared" si="67"/>
        <v> &lt;₹200</v>
      </c>
      <c r="J529" s="9">
        <v>0.88</v>
      </c>
      <c r="K529" s="10" t="str">
        <f t="shared" si="68"/>
        <v>50% or more</v>
      </c>
      <c r="L529" s="10" t="str">
        <f t="shared" si="69"/>
        <v>76-100%</v>
      </c>
      <c r="M529" s="10">
        <v>3.9</v>
      </c>
      <c r="N529" s="11">
        <v>6491</v>
      </c>
      <c r="O529" s="10">
        <f t="shared" si="70"/>
        <v>31.2</v>
      </c>
      <c r="P529" s="4" t="s">
        <v>1480</v>
      </c>
      <c r="Q529" s="13">
        <f t="shared" si="71"/>
        <v>8</v>
      </c>
    </row>
    <row r="530" ht="15.75" spans="1:17">
      <c r="A530" s="4" t="s">
        <v>1481</v>
      </c>
      <c r="B530" s="4" t="s">
        <v>1482</v>
      </c>
      <c r="C530" s="4" t="str">
        <f t="shared" si="64"/>
        <v>Noise </v>
      </c>
      <c r="D530" s="4" t="s">
        <v>952</v>
      </c>
      <c r="E530" s="4" t="str">
        <f t="shared" si="65"/>
        <v>Electronics</v>
      </c>
      <c r="F530" s="5">
        <v>3999</v>
      </c>
      <c r="G530" s="5">
        <v>6999</v>
      </c>
      <c r="H530" s="5">
        <f t="shared" si="66"/>
        <v>71592771</v>
      </c>
      <c r="I530" s="9" t="str">
        <f t="shared" si="67"/>
        <v>&gt;₹500</v>
      </c>
      <c r="J530" s="9">
        <v>0.43</v>
      </c>
      <c r="K530" s="10" t="str">
        <f t="shared" si="68"/>
        <v>&lt;50%</v>
      </c>
      <c r="L530" s="10" t="str">
        <f t="shared" si="69"/>
        <v>26-50%</v>
      </c>
      <c r="M530" s="10">
        <v>4.1</v>
      </c>
      <c r="N530" s="11">
        <v>10229</v>
      </c>
      <c r="O530" s="10">
        <f t="shared" si="70"/>
        <v>32.8</v>
      </c>
      <c r="P530" s="4" t="s">
        <v>1483</v>
      </c>
      <c r="Q530" s="13">
        <f t="shared" si="71"/>
        <v>8</v>
      </c>
    </row>
    <row r="531" ht="15.75" spans="1:17">
      <c r="A531" s="4" t="s">
        <v>1484</v>
      </c>
      <c r="B531" s="4" t="s">
        <v>1351</v>
      </c>
      <c r="C531" s="4" t="str">
        <f t="shared" si="64"/>
        <v>Redmi </v>
      </c>
      <c r="D531" s="4" t="s">
        <v>966</v>
      </c>
      <c r="E531" s="4" t="str">
        <f t="shared" si="65"/>
        <v>Electronics</v>
      </c>
      <c r="F531" s="5">
        <v>12999</v>
      </c>
      <c r="G531" s="5">
        <v>18999</v>
      </c>
      <c r="H531" s="5">
        <f t="shared" si="66"/>
        <v>964617228</v>
      </c>
      <c r="I531" s="9" t="str">
        <f t="shared" si="67"/>
        <v>&gt;₹500</v>
      </c>
      <c r="J531" s="9">
        <v>0.32</v>
      </c>
      <c r="K531" s="10" t="str">
        <f t="shared" si="68"/>
        <v>&lt;50%</v>
      </c>
      <c r="L531" s="10" t="str">
        <f t="shared" si="69"/>
        <v>26-50%</v>
      </c>
      <c r="M531" s="10">
        <v>4.1</v>
      </c>
      <c r="N531" s="11">
        <v>50772</v>
      </c>
      <c r="O531" s="10">
        <f t="shared" si="70"/>
        <v>28.7</v>
      </c>
      <c r="P531" s="4" t="s">
        <v>1182</v>
      </c>
      <c r="Q531" s="13">
        <f t="shared" si="71"/>
        <v>7</v>
      </c>
    </row>
    <row r="532" ht="15.75" spans="1:17">
      <c r="A532" s="4" t="s">
        <v>1485</v>
      </c>
      <c r="B532" s="4" t="s">
        <v>1486</v>
      </c>
      <c r="C532" s="4" t="str">
        <f t="shared" si="64"/>
        <v>Spigen </v>
      </c>
      <c r="D532" s="4" t="s">
        <v>1288</v>
      </c>
      <c r="E532" s="4" t="str">
        <f t="shared" si="65"/>
        <v>Electronics</v>
      </c>
      <c r="F532" s="5">
        <v>1599</v>
      </c>
      <c r="G532" s="5">
        <v>2599</v>
      </c>
      <c r="H532" s="5">
        <f t="shared" si="66"/>
        <v>4680799</v>
      </c>
      <c r="I532" s="9" t="str">
        <f t="shared" si="67"/>
        <v>&gt;₹500</v>
      </c>
      <c r="J532" s="9">
        <v>0.38</v>
      </c>
      <c r="K532" s="10" t="str">
        <f t="shared" si="68"/>
        <v>&lt;50%</v>
      </c>
      <c r="L532" s="10" t="str">
        <f t="shared" si="69"/>
        <v>26-50%</v>
      </c>
      <c r="M532" s="10">
        <v>4.3</v>
      </c>
      <c r="N532" s="11">
        <v>1801</v>
      </c>
      <c r="O532" s="10">
        <f t="shared" si="70"/>
        <v>34.4</v>
      </c>
      <c r="P532" s="4" t="s">
        <v>1487</v>
      </c>
      <c r="Q532" s="13">
        <f t="shared" si="71"/>
        <v>8</v>
      </c>
    </row>
    <row r="533" ht="15.75" spans="1:17">
      <c r="A533" s="4" t="s">
        <v>1488</v>
      </c>
      <c r="B533" s="4" t="s">
        <v>1489</v>
      </c>
      <c r="C533" s="4" t="str">
        <f t="shared" si="64"/>
        <v>Oraimo </v>
      </c>
      <c r="D533" s="4" t="s">
        <v>1026</v>
      </c>
      <c r="E533" s="4" t="str">
        <f t="shared" si="65"/>
        <v>Electronics</v>
      </c>
      <c r="F533" s="5">
        <v>699</v>
      </c>
      <c r="G533" s="5">
        <v>1199</v>
      </c>
      <c r="H533" s="5">
        <f t="shared" si="66"/>
        <v>17270396</v>
      </c>
      <c r="I533" s="9" t="str">
        <f t="shared" si="67"/>
        <v>&gt;₹500</v>
      </c>
      <c r="J533" s="9">
        <v>0.42</v>
      </c>
      <c r="K533" s="10" t="str">
        <f t="shared" si="68"/>
        <v>&lt;50%</v>
      </c>
      <c r="L533" s="10" t="str">
        <f t="shared" si="69"/>
        <v>26-50%</v>
      </c>
      <c r="M533" s="10">
        <v>4</v>
      </c>
      <c r="N533" s="11">
        <v>14404</v>
      </c>
      <c r="O533" s="10">
        <f t="shared" si="70"/>
        <v>32</v>
      </c>
      <c r="P533" s="4" t="s">
        <v>1187</v>
      </c>
      <c r="Q533" s="13">
        <f t="shared" si="71"/>
        <v>8</v>
      </c>
    </row>
    <row r="534" ht="15.75" spans="1:17">
      <c r="A534" s="4" t="s">
        <v>1490</v>
      </c>
      <c r="B534" s="4" t="s">
        <v>1491</v>
      </c>
      <c r="C534" s="4" t="str">
        <f t="shared" si="64"/>
        <v>LAPSTER </v>
      </c>
      <c r="D534" s="4" t="s">
        <v>1492</v>
      </c>
      <c r="E534" s="4" t="str">
        <f t="shared" si="65"/>
        <v>Electronics</v>
      </c>
      <c r="F534" s="5">
        <v>99</v>
      </c>
      <c r="G534" s="5">
        <v>999</v>
      </c>
      <c r="H534" s="5">
        <f t="shared" si="66"/>
        <v>304695</v>
      </c>
      <c r="I534" s="9" t="str">
        <f t="shared" si="67"/>
        <v> &lt;₹200</v>
      </c>
      <c r="J534" s="9">
        <v>0.9</v>
      </c>
      <c r="K534" s="10" t="str">
        <f t="shared" si="68"/>
        <v>50% or more</v>
      </c>
      <c r="L534" s="10" t="str">
        <f t="shared" si="69"/>
        <v>76-100%</v>
      </c>
      <c r="M534" s="10">
        <v>4.4</v>
      </c>
      <c r="N534" s="11">
        <v>305</v>
      </c>
      <c r="O534" s="10">
        <f t="shared" si="70"/>
        <v>35.2</v>
      </c>
      <c r="P534" s="4" t="s">
        <v>1493</v>
      </c>
      <c r="Q534" s="13">
        <f t="shared" si="71"/>
        <v>8</v>
      </c>
    </row>
    <row r="535" ht="15.75" spans="1:17">
      <c r="A535" s="4" t="s">
        <v>1494</v>
      </c>
      <c r="B535" s="4" t="s">
        <v>1495</v>
      </c>
      <c r="C535" s="4" t="str">
        <f t="shared" si="64"/>
        <v>MI </v>
      </c>
      <c r="D535" s="4" t="s">
        <v>966</v>
      </c>
      <c r="E535" s="4" t="str">
        <f t="shared" si="65"/>
        <v>Electronics</v>
      </c>
      <c r="F535" s="5">
        <v>7915</v>
      </c>
      <c r="G535" s="5">
        <v>9999</v>
      </c>
      <c r="H535" s="5">
        <f t="shared" si="66"/>
        <v>13758624</v>
      </c>
      <c r="I535" s="9" t="str">
        <f t="shared" si="67"/>
        <v>&gt;₹500</v>
      </c>
      <c r="J535" s="9">
        <v>0.21</v>
      </c>
      <c r="K535" s="10" t="str">
        <f t="shared" si="68"/>
        <v>&lt;50%</v>
      </c>
      <c r="L535" s="10" t="str">
        <f t="shared" si="69"/>
        <v>0-25%</v>
      </c>
      <c r="M535" s="10">
        <v>4.3</v>
      </c>
      <c r="N535" s="11">
        <v>1376</v>
      </c>
      <c r="O535" s="10">
        <f t="shared" si="70"/>
        <v>34.4</v>
      </c>
      <c r="P535" s="4" t="s">
        <v>1496</v>
      </c>
      <c r="Q535" s="13">
        <f t="shared" si="71"/>
        <v>8</v>
      </c>
    </row>
    <row r="536" ht="15.75" spans="1:17">
      <c r="A536" s="4" t="s">
        <v>1497</v>
      </c>
      <c r="B536" s="4" t="s">
        <v>1498</v>
      </c>
      <c r="C536" s="4" t="str">
        <f t="shared" si="64"/>
        <v>Fire-Boltt </v>
      </c>
      <c r="D536" s="4" t="s">
        <v>952</v>
      </c>
      <c r="E536" s="4" t="str">
        <f t="shared" si="65"/>
        <v>Electronics</v>
      </c>
      <c r="F536" s="5">
        <v>1499</v>
      </c>
      <c r="G536" s="5">
        <v>7999</v>
      </c>
      <c r="H536" s="5">
        <f t="shared" si="66"/>
        <v>181081362</v>
      </c>
      <c r="I536" s="9" t="str">
        <f t="shared" si="67"/>
        <v>&gt;₹500</v>
      </c>
      <c r="J536" s="9">
        <v>0.81</v>
      </c>
      <c r="K536" s="10" t="str">
        <f t="shared" si="68"/>
        <v>50% or more</v>
      </c>
      <c r="L536" s="10" t="str">
        <f t="shared" si="69"/>
        <v>76-100%</v>
      </c>
      <c r="M536" s="10">
        <v>4.2</v>
      </c>
      <c r="N536" s="11">
        <v>22638</v>
      </c>
      <c r="O536" s="10">
        <f t="shared" si="70"/>
        <v>33.6</v>
      </c>
      <c r="P536" s="4" t="s">
        <v>1033</v>
      </c>
      <c r="Q536" s="13">
        <f t="shared" si="71"/>
        <v>8</v>
      </c>
    </row>
    <row r="537" ht="15.75" spans="1:17">
      <c r="A537" s="4" t="s">
        <v>1499</v>
      </c>
      <c r="B537" s="4" t="s">
        <v>1500</v>
      </c>
      <c r="C537" s="4" t="str">
        <f t="shared" si="64"/>
        <v>Lava </v>
      </c>
      <c r="D537" s="4" t="s">
        <v>986</v>
      </c>
      <c r="E537" s="4" t="str">
        <f t="shared" si="65"/>
        <v>Electronics</v>
      </c>
      <c r="F537" s="5">
        <v>1055</v>
      </c>
      <c r="G537" s="5">
        <v>1249</v>
      </c>
      <c r="H537" s="5">
        <f t="shared" si="66"/>
        <v>2937648</v>
      </c>
      <c r="I537" s="9" t="str">
        <f t="shared" si="67"/>
        <v>&gt;₹500</v>
      </c>
      <c r="J537" s="9">
        <v>0.16</v>
      </c>
      <c r="K537" s="10" t="str">
        <f t="shared" si="68"/>
        <v>&lt;50%</v>
      </c>
      <c r="L537" s="10" t="str">
        <f t="shared" si="69"/>
        <v>0-25%</v>
      </c>
      <c r="M537" s="10">
        <v>3.8</v>
      </c>
      <c r="N537" s="11">
        <v>2352</v>
      </c>
      <c r="O537" s="10">
        <f t="shared" si="70"/>
        <v>30.4</v>
      </c>
      <c r="P537" s="4" t="s">
        <v>1501</v>
      </c>
      <c r="Q537" s="13">
        <f t="shared" si="71"/>
        <v>8</v>
      </c>
    </row>
    <row r="538" ht="15.75" spans="1:17">
      <c r="A538" s="4" t="s">
        <v>1502</v>
      </c>
      <c r="B538" s="4" t="s">
        <v>1503</v>
      </c>
      <c r="C538" s="4" t="str">
        <f t="shared" si="64"/>
        <v>POPIO </v>
      </c>
      <c r="D538" s="4" t="s">
        <v>1226</v>
      </c>
      <c r="E538" s="4" t="str">
        <f t="shared" si="65"/>
        <v>Electronics</v>
      </c>
      <c r="F538" s="5">
        <v>150</v>
      </c>
      <c r="G538" s="5">
        <v>599</v>
      </c>
      <c r="H538" s="5">
        <f t="shared" si="66"/>
        <v>427686</v>
      </c>
      <c r="I538" s="9" t="str">
        <f t="shared" si="67"/>
        <v> &lt;₹200</v>
      </c>
      <c r="J538" s="9">
        <v>0.75</v>
      </c>
      <c r="K538" s="10" t="str">
        <f t="shared" si="68"/>
        <v>50% or more</v>
      </c>
      <c r="L538" s="10" t="str">
        <f t="shared" si="69"/>
        <v>51-75%</v>
      </c>
      <c r="M538" s="10">
        <v>4.3</v>
      </c>
      <c r="N538" s="11">
        <v>714</v>
      </c>
      <c r="O538" s="10">
        <f t="shared" si="70"/>
        <v>34.4</v>
      </c>
      <c r="P538" s="4" t="s">
        <v>1504</v>
      </c>
      <c r="Q538" s="13">
        <f t="shared" si="71"/>
        <v>8</v>
      </c>
    </row>
    <row r="539" ht="15.75" spans="1:17">
      <c r="A539" s="4" t="s">
        <v>1505</v>
      </c>
      <c r="B539" s="4" t="s">
        <v>1506</v>
      </c>
      <c r="C539" s="4" t="str">
        <f t="shared" si="64"/>
        <v>Amozo </v>
      </c>
      <c r="D539" s="4" t="s">
        <v>1288</v>
      </c>
      <c r="E539" s="4" t="str">
        <f t="shared" si="65"/>
        <v>Electronics</v>
      </c>
      <c r="F539" s="5">
        <v>474</v>
      </c>
      <c r="G539" s="5">
        <v>1799</v>
      </c>
      <c r="H539" s="5">
        <f t="shared" si="66"/>
        <v>2615746</v>
      </c>
      <c r="I539" s="9" t="str">
        <f t="shared" si="67"/>
        <v>₹200–₹500</v>
      </c>
      <c r="J539" s="9">
        <v>0.74</v>
      </c>
      <c r="K539" s="10" t="str">
        <f t="shared" si="68"/>
        <v>50% or more</v>
      </c>
      <c r="L539" s="10" t="str">
        <f t="shared" si="69"/>
        <v>51-75%</v>
      </c>
      <c r="M539" s="10">
        <v>4.3</v>
      </c>
      <c r="N539" s="11">
        <v>1454</v>
      </c>
      <c r="O539" s="10">
        <f t="shared" si="70"/>
        <v>34.4</v>
      </c>
      <c r="P539" s="4" t="s">
        <v>1507</v>
      </c>
      <c r="Q539" s="13">
        <f t="shared" si="71"/>
        <v>8</v>
      </c>
    </row>
    <row r="540" ht="15.75" spans="1:17">
      <c r="A540" s="4" t="s">
        <v>1508</v>
      </c>
      <c r="B540" s="4" t="s">
        <v>1509</v>
      </c>
      <c r="C540" s="4" t="str">
        <f t="shared" si="64"/>
        <v>FLiX </v>
      </c>
      <c r="D540" s="4" t="s">
        <v>1026</v>
      </c>
      <c r="E540" s="4" t="str">
        <f t="shared" si="65"/>
        <v>Electronics</v>
      </c>
      <c r="F540" s="5">
        <v>239</v>
      </c>
      <c r="G540" s="5">
        <v>599</v>
      </c>
      <c r="H540" s="5">
        <f t="shared" si="66"/>
        <v>1286053</v>
      </c>
      <c r="I540" s="9" t="str">
        <f t="shared" si="67"/>
        <v>₹200–₹500</v>
      </c>
      <c r="J540" s="9">
        <v>0.6</v>
      </c>
      <c r="K540" s="10" t="str">
        <f t="shared" si="68"/>
        <v>50% or more</v>
      </c>
      <c r="L540" s="10" t="str">
        <f t="shared" si="69"/>
        <v>51-75%</v>
      </c>
      <c r="M540" s="10">
        <v>3.9</v>
      </c>
      <c r="N540" s="11">
        <v>2147</v>
      </c>
      <c r="O540" s="10">
        <f t="shared" si="70"/>
        <v>31.2</v>
      </c>
      <c r="P540" s="4" t="s">
        <v>1385</v>
      </c>
      <c r="Q540" s="13">
        <f t="shared" si="71"/>
        <v>8</v>
      </c>
    </row>
    <row r="541" ht="15.75" spans="1:17">
      <c r="A541" s="4" t="s">
        <v>1510</v>
      </c>
      <c r="B541" s="4" t="s">
        <v>1511</v>
      </c>
      <c r="C541" s="4" t="str">
        <f t="shared" si="64"/>
        <v>Redmi </v>
      </c>
      <c r="D541" s="4" t="s">
        <v>966</v>
      </c>
      <c r="E541" s="4" t="str">
        <f t="shared" si="65"/>
        <v>Electronics</v>
      </c>
      <c r="F541" s="5">
        <v>7499</v>
      </c>
      <c r="G541" s="5">
        <v>9499</v>
      </c>
      <c r="H541" s="5">
        <f t="shared" si="66"/>
        <v>2981090168</v>
      </c>
      <c r="I541" s="9" t="str">
        <f t="shared" si="67"/>
        <v>&gt;₹500</v>
      </c>
      <c r="J541" s="9">
        <v>0.21</v>
      </c>
      <c r="K541" s="10" t="str">
        <f t="shared" si="68"/>
        <v>&lt;50%</v>
      </c>
      <c r="L541" s="10" t="str">
        <f t="shared" si="69"/>
        <v>0-25%</v>
      </c>
      <c r="M541" s="10">
        <v>4.1</v>
      </c>
      <c r="N541" s="11">
        <v>313832</v>
      </c>
      <c r="O541" s="10">
        <f t="shared" si="70"/>
        <v>32.8</v>
      </c>
      <c r="P541" s="4" t="s">
        <v>1054</v>
      </c>
      <c r="Q541" s="13">
        <f t="shared" si="71"/>
        <v>8</v>
      </c>
    </row>
    <row r="542" ht="15.75" spans="1:17">
      <c r="A542" s="4" t="s">
        <v>1512</v>
      </c>
      <c r="B542" s="4" t="s">
        <v>1513</v>
      </c>
      <c r="C542" s="4" t="str">
        <f t="shared" si="64"/>
        <v>Prolet </v>
      </c>
      <c r="D542" s="4" t="s">
        <v>952</v>
      </c>
      <c r="E542" s="4" t="str">
        <f t="shared" si="65"/>
        <v>Electronics</v>
      </c>
      <c r="F542" s="5">
        <v>265</v>
      </c>
      <c r="G542" s="5">
        <v>999</v>
      </c>
      <c r="H542" s="5">
        <f t="shared" si="66"/>
        <v>464535</v>
      </c>
      <c r="I542" s="9" t="str">
        <f t="shared" si="67"/>
        <v>₹200–₹500</v>
      </c>
      <c r="J542" s="9">
        <v>0.73</v>
      </c>
      <c r="K542" s="10" t="str">
        <f t="shared" si="68"/>
        <v>50% or more</v>
      </c>
      <c r="L542" s="10" t="str">
        <f t="shared" si="69"/>
        <v>51-75%</v>
      </c>
      <c r="M542" s="10">
        <v>3.7</v>
      </c>
      <c r="N542" s="11">
        <v>465</v>
      </c>
      <c r="O542" s="10">
        <f t="shared" si="70"/>
        <v>29.6</v>
      </c>
      <c r="P542" s="4" t="s">
        <v>1514</v>
      </c>
      <c r="Q542" s="13">
        <f t="shared" si="71"/>
        <v>8</v>
      </c>
    </row>
    <row r="543" ht="15.75" spans="1:17">
      <c r="A543" s="4" t="s">
        <v>1515</v>
      </c>
      <c r="B543" s="4" t="s">
        <v>1516</v>
      </c>
      <c r="C543" s="4" t="str">
        <f t="shared" si="64"/>
        <v>Samsung </v>
      </c>
      <c r="D543" s="4" t="s">
        <v>966</v>
      </c>
      <c r="E543" s="4" t="str">
        <f t="shared" si="65"/>
        <v>Electronics</v>
      </c>
      <c r="F543" s="5">
        <v>37990</v>
      </c>
      <c r="G543" s="5">
        <v>74999</v>
      </c>
      <c r="H543" s="5">
        <f t="shared" si="66"/>
        <v>2084222210</v>
      </c>
      <c r="I543" s="9" t="str">
        <f t="shared" si="67"/>
        <v>&gt;₹500</v>
      </c>
      <c r="J543" s="9">
        <v>0.49</v>
      </c>
      <c r="K543" s="10" t="str">
        <f t="shared" si="68"/>
        <v>&lt;50%</v>
      </c>
      <c r="L543" s="10" t="str">
        <f t="shared" si="69"/>
        <v>26-50%</v>
      </c>
      <c r="M543" s="10">
        <v>4.2</v>
      </c>
      <c r="N543" s="11">
        <v>27790</v>
      </c>
      <c r="O543" s="10">
        <f t="shared" si="70"/>
        <v>8.4</v>
      </c>
      <c r="P543" s="4" t="s">
        <v>1517</v>
      </c>
      <c r="Q543" s="13">
        <f t="shared" si="71"/>
        <v>2</v>
      </c>
    </row>
    <row r="544" ht="15.75" spans="1:17">
      <c r="A544" s="4" t="s">
        <v>1518</v>
      </c>
      <c r="B544" s="4" t="s">
        <v>1519</v>
      </c>
      <c r="C544" s="4" t="str">
        <f t="shared" si="64"/>
        <v>WeCool </v>
      </c>
      <c r="D544" s="4" t="s">
        <v>1110</v>
      </c>
      <c r="E544" s="4" t="str">
        <f t="shared" si="65"/>
        <v>Electronics</v>
      </c>
      <c r="F544" s="5">
        <v>1799</v>
      </c>
      <c r="G544" s="5">
        <v>3999</v>
      </c>
      <c r="H544" s="5">
        <f t="shared" si="66"/>
        <v>979755</v>
      </c>
      <c r="I544" s="9" t="str">
        <f t="shared" si="67"/>
        <v>&gt;₹500</v>
      </c>
      <c r="J544" s="9">
        <v>0.55</v>
      </c>
      <c r="K544" s="10" t="str">
        <f t="shared" si="68"/>
        <v>50% or more</v>
      </c>
      <c r="L544" s="10" t="str">
        <f t="shared" si="69"/>
        <v>51-75%</v>
      </c>
      <c r="M544" s="10">
        <v>4.6</v>
      </c>
      <c r="N544" s="11">
        <v>245</v>
      </c>
      <c r="O544" s="10">
        <f t="shared" si="70"/>
        <v>36.8</v>
      </c>
      <c r="P544" s="4" t="s">
        <v>1520</v>
      </c>
      <c r="Q544" s="13">
        <f t="shared" si="71"/>
        <v>8</v>
      </c>
    </row>
    <row r="545" ht="15.75" spans="1:17">
      <c r="A545" s="4" t="s">
        <v>1521</v>
      </c>
      <c r="B545" s="4" t="s">
        <v>1522</v>
      </c>
      <c r="C545" s="4" t="str">
        <f t="shared" si="64"/>
        <v>POCO </v>
      </c>
      <c r="D545" s="4" t="s">
        <v>966</v>
      </c>
      <c r="E545" s="4" t="str">
        <f t="shared" si="65"/>
        <v>Electronics</v>
      </c>
      <c r="F545" s="5">
        <v>8499</v>
      </c>
      <c r="G545" s="5">
        <v>11999</v>
      </c>
      <c r="H545" s="5">
        <f t="shared" si="66"/>
        <v>3311724</v>
      </c>
      <c r="I545" s="9" t="str">
        <f t="shared" si="67"/>
        <v>&gt;₹500</v>
      </c>
      <c r="J545" s="9">
        <v>0.29</v>
      </c>
      <c r="K545" s="10" t="str">
        <f t="shared" si="68"/>
        <v>&lt;50%</v>
      </c>
      <c r="L545" s="10" t="str">
        <f t="shared" si="69"/>
        <v>26-50%</v>
      </c>
      <c r="M545" s="10">
        <v>3.9</v>
      </c>
      <c r="N545" s="11">
        <v>276</v>
      </c>
      <c r="O545" s="10">
        <f t="shared" si="70"/>
        <v>31.2</v>
      </c>
      <c r="P545" s="4" t="s">
        <v>1523</v>
      </c>
      <c r="Q545" s="13">
        <f t="shared" si="71"/>
        <v>8</v>
      </c>
    </row>
    <row r="546" ht="15.75" spans="1:17">
      <c r="A546" s="4" t="s">
        <v>1524</v>
      </c>
      <c r="B546" s="4" t="s">
        <v>1525</v>
      </c>
      <c r="C546" s="4" t="str">
        <f t="shared" si="64"/>
        <v>Noise </v>
      </c>
      <c r="D546" s="4" t="s">
        <v>952</v>
      </c>
      <c r="E546" s="4" t="str">
        <f t="shared" si="65"/>
        <v>Electronics</v>
      </c>
      <c r="F546" s="5">
        <v>1999</v>
      </c>
      <c r="G546" s="5">
        <v>3999</v>
      </c>
      <c r="H546" s="5">
        <f t="shared" si="66"/>
        <v>120985746</v>
      </c>
      <c r="I546" s="9" t="str">
        <f t="shared" si="67"/>
        <v>&gt;₹500</v>
      </c>
      <c r="J546" s="9">
        <v>0.5</v>
      </c>
      <c r="K546" s="10" t="str">
        <f t="shared" si="68"/>
        <v>50% or more</v>
      </c>
      <c r="L546" s="10" t="str">
        <f t="shared" si="69"/>
        <v>26-50%</v>
      </c>
      <c r="M546" s="10">
        <v>4</v>
      </c>
      <c r="N546" s="11">
        <v>30254</v>
      </c>
      <c r="O546" s="10">
        <f t="shared" si="70"/>
        <v>32</v>
      </c>
      <c r="P546" s="4" t="s">
        <v>1526</v>
      </c>
      <c r="Q546" s="13">
        <f t="shared" si="71"/>
        <v>8</v>
      </c>
    </row>
    <row r="547" ht="15.75" spans="1:17">
      <c r="A547" s="4" t="s">
        <v>1527</v>
      </c>
      <c r="B547" s="4" t="s">
        <v>1064</v>
      </c>
      <c r="C547" s="4" t="str">
        <f t="shared" si="64"/>
        <v>Fire-Boltt </v>
      </c>
      <c r="D547" s="4" t="s">
        <v>952</v>
      </c>
      <c r="E547" s="4" t="str">
        <f t="shared" si="65"/>
        <v>Electronics</v>
      </c>
      <c r="F547" s="5">
        <v>3999</v>
      </c>
      <c r="G547" s="5">
        <v>17999</v>
      </c>
      <c r="H547" s="5">
        <f t="shared" si="66"/>
        <v>308880839</v>
      </c>
      <c r="I547" s="9" t="str">
        <f t="shared" si="67"/>
        <v>&gt;₹500</v>
      </c>
      <c r="J547" s="9">
        <v>0.78</v>
      </c>
      <c r="K547" s="10" t="str">
        <f t="shared" si="68"/>
        <v>50% or more</v>
      </c>
      <c r="L547" s="10" t="str">
        <f t="shared" si="69"/>
        <v>76-100%</v>
      </c>
      <c r="M547" s="10">
        <v>4.3</v>
      </c>
      <c r="N547" s="11">
        <v>17161</v>
      </c>
      <c r="O547" s="10">
        <f t="shared" si="70"/>
        <v>21.5</v>
      </c>
      <c r="P547" s="4" t="s">
        <v>1065</v>
      </c>
      <c r="Q547" s="13">
        <f t="shared" si="71"/>
        <v>5</v>
      </c>
    </row>
    <row r="548" ht="15.75" spans="1:17">
      <c r="A548" s="4" t="s">
        <v>1528</v>
      </c>
      <c r="B548" s="4" t="s">
        <v>1529</v>
      </c>
      <c r="C548" s="4" t="str">
        <f t="shared" si="64"/>
        <v>Amazon </v>
      </c>
      <c r="D548" s="4" t="s">
        <v>1026</v>
      </c>
      <c r="E548" s="4" t="str">
        <f t="shared" si="65"/>
        <v>Electronics</v>
      </c>
      <c r="F548" s="5">
        <v>219</v>
      </c>
      <c r="G548" s="5">
        <v>499</v>
      </c>
      <c r="H548" s="5">
        <f t="shared" si="66"/>
        <v>6986</v>
      </c>
      <c r="I548" s="9" t="str">
        <f t="shared" si="67"/>
        <v>₹200–₹500</v>
      </c>
      <c r="J548" s="9">
        <v>0.56</v>
      </c>
      <c r="K548" s="10" t="str">
        <f t="shared" si="68"/>
        <v>50% or more</v>
      </c>
      <c r="L548" s="10" t="str">
        <f t="shared" si="69"/>
        <v>51-75%</v>
      </c>
      <c r="M548" s="10">
        <v>4.4</v>
      </c>
      <c r="N548" s="11">
        <v>14</v>
      </c>
      <c r="O548" s="10">
        <f t="shared" si="70"/>
        <v>13.2</v>
      </c>
      <c r="P548" s="4" t="s">
        <v>1530</v>
      </c>
      <c r="Q548" s="13">
        <f t="shared" si="71"/>
        <v>3</v>
      </c>
    </row>
    <row r="549" ht="15.75" spans="1:17">
      <c r="A549" s="4" t="s">
        <v>1531</v>
      </c>
      <c r="B549" s="4" t="s">
        <v>1532</v>
      </c>
      <c r="C549" s="4" t="str">
        <f t="shared" si="64"/>
        <v>Mobilife </v>
      </c>
      <c r="D549" s="4" t="s">
        <v>1110</v>
      </c>
      <c r="E549" s="4" t="str">
        <f t="shared" si="65"/>
        <v>Electronics</v>
      </c>
      <c r="F549" s="5">
        <v>599</v>
      </c>
      <c r="G549" s="5">
        <v>1399</v>
      </c>
      <c r="H549" s="5">
        <f t="shared" si="66"/>
        <v>20369440</v>
      </c>
      <c r="I549" s="9" t="str">
        <f t="shared" si="67"/>
        <v>&gt;₹500</v>
      </c>
      <c r="J549" s="9">
        <v>0.57</v>
      </c>
      <c r="K549" s="10" t="str">
        <f t="shared" si="68"/>
        <v>50% or more</v>
      </c>
      <c r="L549" s="10" t="str">
        <f t="shared" si="69"/>
        <v>51-75%</v>
      </c>
      <c r="M549" s="10">
        <v>4.1</v>
      </c>
      <c r="N549" s="11">
        <v>14560</v>
      </c>
      <c r="O549" s="10">
        <f t="shared" si="70"/>
        <v>32.8</v>
      </c>
      <c r="P549" s="4" t="s">
        <v>1533</v>
      </c>
      <c r="Q549" s="13">
        <f t="shared" si="71"/>
        <v>8</v>
      </c>
    </row>
    <row r="550" ht="15.75" spans="1:17">
      <c r="A550" s="4" t="s">
        <v>1534</v>
      </c>
      <c r="B550" s="4" t="s">
        <v>1535</v>
      </c>
      <c r="C550" s="4" t="str">
        <f t="shared" si="64"/>
        <v>Ambrane </v>
      </c>
      <c r="D550" s="4" t="s">
        <v>962</v>
      </c>
      <c r="E550" s="4" t="str">
        <f t="shared" si="65"/>
        <v>Electronics</v>
      </c>
      <c r="F550" s="5">
        <v>2499</v>
      </c>
      <c r="G550" s="5">
        <v>2999</v>
      </c>
      <c r="H550" s="5">
        <f t="shared" si="66"/>
        <v>9464844</v>
      </c>
      <c r="I550" s="9" t="str">
        <f t="shared" si="67"/>
        <v>&gt;₹500</v>
      </c>
      <c r="J550" s="9">
        <v>0.17</v>
      </c>
      <c r="K550" s="10" t="str">
        <f t="shared" si="68"/>
        <v>&lt;50%</v>
      </c>
      <c r="L550" s="10" t="str">
        <f t="shared" si="69"/>
        <v>0-25%</v>
      </c>
      <c r="M550" s="10">
        <v>4.1</v>
      </c>
      <c r="N550" s="11">
        <v>3156</v>
      </c>
      <c r="O550" s="10">
        <f t="shared" si="70"/>
        <v>32.8</v>
      </c>
      <c r="P550" s="4" t="s">
        <v>1536</v>
      </c>
      <c r="Q550" s="13">
        <f t="shared" si="71"/>
        <v>8</v>
      </c>
    </row>
    <row r="551" ht="15.75" spans="1:17">
      <c r="A551" s="4" t="s">
        <v>1537</v>
      </c>
      <c r="B551" s="4" t="s">
        <v>1538</v>
      </c>
      <c r="C551" s="4" t="str">
        <f t="shared" si="64"/>
        <v>STRIFF </v>
      </c>
      <c r="D551" s="4" t="s">
        <v>1539</v>
      </c>
      <c r="E551" s="4" t="str">
        <f t="shared" si="65"/>
        <v>Electronics</v>
      </c>
      <c r="F551" s="5">
        <v>89</v>
      </c>
      <c r="G551" s="5">
        <v>499</v>
      </c>
      <c r="H551" s="5">
        <f t="shared" si="66"/>
        <v>4660660</v>
      </c>
      <c r="I551" s="9" t="str">
        <f t="shared" si="67"/>
        <v> &lt;₹200</v>
      </c>
      <c r="J551" s="9">
        <v>0.82</v>
      </c>
      <c r="K551" s="10" t="str">
        <f t="shared" si="68"/>
        <v>50% or more</v>
      </c>
      <c r="L551" s="10" t="str">
        <f t="shared" si="69"/>
        <v>76-100%</v>
      </c>
      <c r="M551" s="10">
        <v>4.1</v>
      </c>
      <c r="N551" s="11">
        <v>9340</v>
      </c>
      <c r="O551" s="10">
        <f t="shared" si="70"/>
        <v>32.8</v>
      </c>
      <c r="P551" s="4" t="s">
        <v>1540</v>
      </c>
      <c r="Q551" s="13">
        <f t="shared" si="71"/>
        <v>8</v>
      </c>
    </row>
    <row r="552" ht="15.75" spans="1:17">
      <c r="A552" s="4" t="s">
        <v>1541</v>
      </c>
      <c r="B552" s="4" t="s">
        <v>1542</v>
      </c>
      <c r="C552" s="4" t="str">
        <f t="shared" si="64"/>
        <v>Fire-Boltt </v>
      </c>
      <c r="D552" s="4" t="s">
        <v>952</v>
      </c>
      <c r="E552" s="4" t="str">
        <f t="shared" si="65"/>
        <v>Electronics</v>
      </c>
      <c r="F552" s="5">
        <v>2999</v>
      </c>
      <c r="G552" s="5">
        <v>11999</v>
      </c>
      <c r="H552" s="5">
        <f t="shared" si="66"/>
        <v>9215232</v>
      </c>
      <c r="I552" s="9" t="str">
        <f t="shared" si="67"/>
        <v>&gt;₹500</v>
      </c>
      <c r="J552" s="9">
        <v>0.75</v>
      </c>
      <c r="K552" s="10" t="str">
        <f t="shared" si="68"/>
        <v>50% or more</v>
      </c>
      <c r="L552" s="10" t="str">
        <f t="shared" si="69"/>
        <v>51-75%</v>
      </c>
      <c r="M552" s="10">
        <v>4.4</v>
      </c>
      <c r="N552" s="11">
        <v>768</v>
      </c>
      <c r="O552" s="10">
        <f t="shared" si="70"/>
        <v>35.2</v>
      </c>
      <c r="P552" s="4" t="s">
        <v>1543</v>
      </c>
      <c r="Q552" s="13">
        <f t="shared" si="71"/>
        <v>8</v>
      </c>
    </row>
    <row r="553" ht="15.75" spans="1:17">
      <c r="A553" s="4" t="s">
        <v>1544</v>
      </c>
      <c r="B553" s="4" t="s">
        <v>1545</v>
      </c>
      <c r="C553" s="4" t="str">
        <f t="shared" si="64"/>
        <v>Elv </v>
      </c>
      <c r="D553" s="4" t="s">
        <v>1129</v>
      </c>
      <c r="E553" s="4" t="str">
        <f t="shared" si="65"/>
        <v>Electronics</v>
      </c>
      <c r="F553" s="5">
        <v>314</v>
      </c>
      <c r="G553" s="5">
        <v>1499</v>
      </c>
      <c r="H553" s="5">
        <f t="shared" si="66"/>
        <v>43438022</v>
      </c>
      <c r="I553" s="9" t="str">
        <f t="shared" si="67"/>
        <v>₹200–₹500</v>
      </c>
      <c r="J553" s="9">
        <v>0.79</v>
      </c>
      <c r="K553" s="10" t="str">
        <f t="shared" si="68"/>
        <v>50% or more</v>
      </c>
      <c r="L553" s="10" t="str">
        <f t="shared" si="69"/>
        <v>76-100%</v>
      </c>
      <c r="M553" s="10">
        <v>4.5</v>
      </c>
      <c r="N553" s="11">
        <v>28978</v>
      </c>
      <c r="O553" s="10">
        <f t="shared" si="70"/>
        <v>36</v>
      </c>
      <c r="P553" s="4" t="s">
        <v>1292</v>
      </c>
      <c r="Q553" s="13">
        <f t="shared" si="71"/>
        <v>8</v>
      </c>
    </row>
    <row r="554" ht="15.75" spans="1:17">
      <c r="A554" s="4" t="s">
        <v>1546</v>
      </c>
      <c r="B554" s="4" t="s">
        <v>1547</v>
      </c>
      <c r="C554" s="4" t="str">
        <f t="shared" si="64"/>
        <v>Samsung </v>
      </c>
      <c r="D554" s="4" t="s">
        <v>966</v>
      </c>
      <c r="E554" s="4" t="str">
        <f t="shared" si="65"/>
        <v>Electronics</v>
      </c>
      <c r="F554" s="5">
        <v>13999</v>
      </c>
      <c r="G554" s="5">
        <v>19499</v>
      </c>
      <c r="H554" s="5">
        <f t="shared" si="66"/>
        <v>370442002</v>
      </c>
      <c r="I554" s="9" t="str">
        <f t="shared" si="67"/>
        <v>&gt;₹500</v>
      </c>
      <c r="J554" s="9">
        <v>0.28</v>
      </c>
      <c r="K554" s="10" t="str">
        <f t="shared" si="68"/>
        <v>&lt;50%</v>
      </c>
      <c r="L554" s="10" t="str">
        <f t="shared" si="69"/>
        <v>26-50%</v>
      </c>
      <c r="M554" s="10">
        <v>4.1</v>
      </c>
      <c r="N554" s="11">
        <v>18998</v>
      </c>
      <c r="O554" s="10">
        <f t="shared" si="70"/>
        <v>32.8</v>
      </c>
      <c r="P554" s="4" t="s">
        <v>1041</v>
      </c>
      <c r="Q554" s="13">
        <f t="shared" si="71"/>
        <v>8</v>
      </c>
    </row>
    <row r="555" ht="15.75" spans="1:17">
      <c r="A555" s="4" t="s">
        <v>1548</v>
      </c>
      <c r="B555" s="4" t="s">
        <v>1549</v>
      </c>
      <c r="C555" s="4" t="str">
        <f t="shared" si="64"/>
        <v>DYAZO </v>
      </c>
      <c r="D555" s="4" t="s">
        <v>1062</v>
      </c>
      <c r="E555" s="4" t="str">
        <f t="shared" si="65"/>
        <v>Electronics</v>
      </c>
      <c r="F555" s="5">
        <v>139</v>
      </c>
      <c r="G555" s="5">
        <v>499</v>
      </c>
      <c r="H555" s="5">
        <f t="shared" si="66"/>
        <v>2480529</v>
      </c>
      <c r="I555" s="9" t="str">
        <f t="shared" si="67"/>
        <v> &lt;₹200</v>
      </c>
      <c r="J555" s="9">
        <v>0.72</v>
      </c>
      <c r="K555" s="10" t="str">
        <f t="shared" si="68"/>
        <v>50% or more</v>
      </c>
      <c r="L555" s="10" t="str">
        <f t="shared" si="69"/>
        <v>51-75%</v>
      </c>
      <c r="M555" s="10">
        <v>4.2</v>
      </c>
      <c r="N555" s="11">
        <v>4971</v>
      </c>
      <c r="O555" s="10">
        <f t="shared" si="70"/>
        <v>33.6</v>
      </c>
      <c r="P555" s="4" t="s">
        <v>1550</v>
      </c>
      <c r="Q555" s="13">
        <f t="shared" si="71"/>
        <v>8</v>
      </c>
    </row>
    <row r="556" ht="15.75" spans="1:17">
      <c r="A556" s="4" t="s">
        <v>1551</v>
      </c>
      <c r="B556" s="4" t="s">
        <v>1552</v>
      </c>
      <c r="C556" s="4" t="str">
        <f t="shared" si="64"/>
        <v>KINGONE </v>
      </c>
      <c r="D556" s="4" t="s">
        <v>1256</v>
      </c>
      <c r="E556" s="4" t="str">
        <f t="shared" si="65"/>
        <v>Electronics</v>
      </c>
      <c r="F556" s="5">
        <v>2599</v>
      </c>
      <c r="G556" s="5">
        <v>6999</v>
      </c>
      <c r="H556" s="5">
        <f t="shared" si="66"/>
        <v>10680474</v>
      </c>
      <c r="I556" s="9" t="str">
        <f t="shared" si="67"/>
        <v>&gt;₹500</v>
      </c>
      <c r="J556" s="9">
        <v>0.63</v>
      </c>
      <c r="K556" s="10" t="str">
        <f t="shared" si="68"/>
        <v>50% or more</v>
      </c>
      <c r="L556" s="10" t="str">
        <f t="shared" si="69"/>
        <v>51-75%</v>
      </c>
      <c r="M556" s="10">
        <v>4.5</v>
      </c>
      <c r="N556" s="11">
        <v>1526</v>
      </c>
      <c r="O556" s="10">
        <f t="shared" si="70"/>
        <v>36</v>
      </c>
      <c r="P556" s="4" t="s">
        <v>1553</v>
      </c>
      <c r="Q556" s="13">
        <f t="shared" si="71"/>
        <v>8</v>
      </c>
    </row>
    <row r="557" ht="15.75" spans="1:17">
      <c r="A557" s="4" t="s">
        <v>1554</v>
      </c>
      <c r="B557" s="4" t="s">
        <v>1555</v>
      </c>
      <c r="C557" s="4" t="str">
        <f t="shared" si="64"/>
        <v>boAt </v>
      </c>
      <c r="D557" s="4" t="s">
        <v>993</v>
      </c>
      <c r="E557" s="4" t="str">
        <f t="shared" si="65"/>
        <v>Electronics</v>
      </c>
      <c r="F557" s="5">
        <v>365</v>
      </c>
      <c r="G557" s="5">
        <v>999</v>
      </c>
      <c r="H557" s="5">
        <f t="shared" si="66"/>
        <v>363347289</v>
      </c>
      <c r="I557" s="9" t="str">
        <f t="shared" si="67"/>
        <v>₹200–₹500</v>
      </c>
      <c r="J557" s="9">
        <v>0.63</v>
      </c>
      <c r="K557" s="10" t="str">
        <f t="shared" si="68"/>
        <v>50% or more</v>
      </c>
      <c r="L557" s="10" t="str">
        <f t="shared" si="69"/>
        <v>51-75%</v>
      </c>
      <c r="M557" s="10">
        <v>4.1</v>
      </c>
      <c r="N557" s="11">
        <v>363711</v>
      </c>
      <c r="O557" s="10">
        <f t="shared" si="70"/>
        <v>32.8</v>
      </c>
      <c r="P557" s="4" t="s">
        <v>1010</v>
      </c>
      <c r="Q557" s="13">
        <f t="shared" si="71"/>
        <v>8</v>
      </c>
    </row>
    <row r="558" ht="15.75" spans="1:17">
      <c r="A558" s="4" t="s">
        <v>1556</v>
      </c>
      <c r="B558" s="4" t="s">
        <v>1557</v>
      </c>
      <c r="C558" s="4" t="str">
        <f t="shared" si="64"/>
        <v>boAt </v>
      </c>
      <c r="D558" s="4" t="s">
        <v>993</v>
      </c>
      <c r="E558" s="4" t="str">
        <f t="shared" si="65"/>
        <v>Electronics</v>
      </c>
      <c r="F558" s="5">
        <v>1499</v>
      </c>
      <c r="G558" s="5">
        <v>4490</v>
      </c>
      <c r="H558" s="5">
        <f t="shared" si="66"/>
        <v>614923460</v>
      </c>
      <c r="I558" s="9" t="str">
        <f t="shared" si="67"/>
        <v>&gt;₹500</v>
      </c>
      <c r="J558" s="9">
        <v>0.67</v>
      </c>
      <c r="K558" s="10" t="str">
        <f t="shared" si="68"/>
        <v>50% or more</v>
      </c>
      <c r="L558" s="10" t="str">
        <f t="shared" si="69"/>
        <v>51-75%</v>
      </c>
      <c r="M558" s="10">
        <v>3.9</v>
      </c>
      <c r="N558" s="11">
        <v>136954</v>
      </c>
      <c r="O558" s="10">
        <f t="shared" si="70"/>
        <v>11.7</v>
      </c>
      <c r="P558" s="4" t="s">
        <v>1558</v>
      </c>
      <c r="Q558" s="13">
        <f t="shared" si="71"/>
        <v>3</v>
      </c>
    </row>
    <row r="559" ht="15.75" spans="1:17">
      <c r="A559" s="4" t="s">
        <v>1559</v>
      </c>
      <c r="B559" s="4" t="s">
        <v>1560</v>
      </c>
      <c r="C559" s="4" t="str">
        <f t="shared" si="64"/>
        <v>SanDisk </v>
      </c>
      <c r="D559" s="4" t="s">
        <v>1561</v>
      </c>
      <c r="E559" s="4" t="str">
        <f t="shared" si="65"/>
        <v>Computers&amp;Accessories</v>
      </c>
      <c r="F559" s="5">
        <v>289</v>
      </c>
      <c r="G559" s="5">
        <v>650</v>
      </c>
      <c r="H559" s="5">
        <f t="shared" si="66"/>
        <v>164518250</v>
      </c>
      <c r="I559" s="9" t="str">
        <f t="shared" si="67"/>
        <v>₹200–₹500</v>
      </c>
      <c r="J559" s="9">
        <v>0.56</v>
      </c>
      <c r="K559" s="10" t="str">
        <f t="shared" si="68"/>
        <v>50% or more</v>
      </c>
      <c r="L559" s="10" t="str">
        <f t="shared" si="69"/>
        <v>51-75%</v>
      </c>
      <c r="M559" s="10">
        <v>4.3</v>
      </c>
      <c r="N559" s="11">
        <v>253105</v>
      </c>
      <c r="O559" s="10">
        <f t="shared" si="70"/>
        <v>34.4</v>
      </c>
      <c r="P559" s="4" t="s">
        <v>1562</v>
      </c>
      <c r="Q559" s="13">
        <f t="shared" si="71"/>
        <v>8</v>
      </c>
    </row>
    <row r="560" ht="15.75" spans="1:17">
      <c r="A560" s="4" t="s">
        <v>1563</v>
      </c>
      <c r="B560" s="4" t="s">
        <v>1564</v>
      </c>
      <c r="C560" s="4" t="str">
        <f t="shared" si="64"/>
        <v>Logitech </v>
      </c>
      <c r="D560" s="4" t="s">
        <v>1565</v>
      </c>
      <c r="E560" s="4" t="str">
        <f t="shared" si="65"/>
        <v>Computers&amp;Accessories</v>
      </c>
      <c r="F560" s="5">
        <v>599</v>
      </c>
      <c r="G560" s="5">
        <v>895</v>
      </c>
      <c r="H560" s="5">
        <f t="shared" si="66"/>
        <v>54876030</v>
      </c>
      <c r="I560" s="9" t="str">
        <f t="shared" si="67"/>
        <v>&gt;₹500</v>
      </c>
      <c r="J560" s="9">
        <v>0.33</v>
      </c>
      <c r="K560" s="10" t="str">
        <f t="shared" si="68"/>
        <v>&lt;50%</v>
      </c>
      <c r="L560" s="10" t="str">
        <f t="shared" si="69"/>
        <v>26-50%</v>
      </c>
      <c r="M560" s="10">
        <v>4.4</v>
      </c>
      <c r="N560" s="11">
        <v>61314</v>
      </c>
      <c r="O560" s="10">
        <f t="shared" si="70"/>
        <v>35.2</v>
      </c>
      <c r="P560" s="4" t="s">
        <v>1566</v>
      </c>
      <c r="Q560" s="13">
        <f t="shared" si="71"/>
        <v>8</v>
      </c>
    </row>
    <row r="561" ht="15.75" spans="1:17">
      <c r="A561" s="4" t="s">
        <v>1567</v>
      </c>
      <c r="B561" s="4" t="s">
        <v>1568</v>
      </c>
      <c r="C561" s="4" t="str">
        <f t="shared" si="64"/>
        <v>Storio </v>
      </c>
      <c r="D561" s="4" t="s">
        <v>1569</v>
      </c>
      <c r="E561" s="4" t="str">
        <f t="shared" si="65"/>
        <v>Computers&amp;Accessories</v>
      </c>
      <c r="F561" s="5">
        <v>217</v>
      </c>
      <c r="G561" s="5">
        <v>237</v>
      </c>
      <c r="H561" s="5">
        <f t="shared" si="66"/>
        <v>1742898</v>
      </c>
      <c r="I561" s="9" t="str">
        <f t="shared" si="67"/>
        <v>₹200–₹500</v>
      </c>
      <c r="J561" s="9">
        <v>0.08</v>
      </c>
      <c r="K561" s="10" t="str">
        <f t="shared" si="68"/>
        <v>&lt;50%</v>
      </c>
      <c r="L561" s="10" t="str">
        <f t="shared" si="69"/>
        <v>0-25%</v>
      </c>
      <c r="M561" s="10">
        <v>3.8</v>
      </c>
      <c r="N561" s="11">
        <v>7354</v>
      </c>
      <c r="O561" s="10">
        <f t="shared" si="70"/>
        <v>30.4</v>
      </c>
      <c r="P561" s="4" t="s">
        <v>1570</v>
      </c>
      <c r="Q561" s="13">
        <f t="shared" si="71"/>
        <v>8</v>
      </c>
    </row>
    <row r="562" ht="15.75" spans="1:17">
      <c r="A562" s="4" t="s">
        <v>1571</v>
      </c>
      <c r="B562" s="4" t="s">
        <v>1572</v>
      </c>
      <c r="C562" s="4" t="str">
        <f t="shared" si="64"/>
        <v>boAt </v>
      </c>
      <c r="D562" s="4" t="s">
        <v>993</v>
      </c>
      <c r="E562" s="4" t="str">
        <f t="shared" si="65"/>
        <v>Electronics</v>
      </c>
      <c r="F562" s="5">
        <v>1299</v>
      </c>
      <c r="G562" s="5">
        <v>2990</v>
      </c>
      <c r="H562" s="5">
        <f t="shared" si="66"/>
        <v>541184020</v>
      </c>
      <c r="I562" s="9" t="str">
        <f t="shared" si="67"/>
        <v>&gt;₹500</v>
      </c>
      <c r="J562" s="9">
        <v>0.57</v>
      </c>
      <c r="K562" s="10" t="str">
        <f t="shared" si="68"/>
        <v>50% or more</v>
      </c>
      <c r="L562" s="10" t="str">
        <f t="shared" si="69"/>
        <v>51-75%</v>
      </c>
      <c r="M562" s="10">
        <v>3.8</v>
      </c>
      <c r="N562" s="11">
        <v>180998</v>
      </c>
      <c r="O562" s="10">
        <f t="shared" si="70"/>
        <v>30.4</v>
      </c>
      <c r="P562" s="4" t="s">
        <v>1573</v>
      </c>
      <c r="Q562" s="13">
        <f t="shared" si="71"/>
        <v>8</v>
      </c>
    </row>
    <row r="563" ht="15.75" spans="1:17">
      <c r="A563" s="4" t="s">
        <v>1574</v>
      </c>
      <c r="B563" s="4" t="s">
        <v>1575</v>
      </c>
      <c r="C563" s="4" t="str">
        <f t="shared" si="64"/>
        <v>SKE </v>
      </c>
      <c r="D563" s="4" t="s">
        <v>1576</v>
      </c>
      <c r="E563" s="4" t="str">
        <f t="shared" si="65"/>
        <v>Computers&amp;Accessories</v>
      </c>
      <c r="F563" s="5">
        <v>263</v>
      </c>
      <c r="G563" s="5">
        <v>699</v>
      </c>
      <c r="H563" s="5">
        <f t="shared" si="66"/>
        <v>482310</v>
      </c>
      <c r="I563" s="9" t="str">
        <f t="shared" si="67"/>
        <v>₹200–₹500</v>
      </c>
      <c r="J563" s="9">
        <v>0.62</v>
      </c>
      <c r="K563" s="10" t="str">
        <f t="shared" si="68"/>
        <v>50% or more</v>
      </c>
      <c r="L563" s="10" t="str">
        <f t="shared" si="69"/>
        <v>51-75%</v>
      </c>
      <c r="M563" s="10">
        <v>3.5</v>
      </c>
      <c r="N563" s="11">
        <v>690</v>
      </c>
      <c r="O563" s="10">
        <f t="shared" si="70"/>
        <v>28</v>
      </c>
      <c r="P563" s="4" t="s">
        <v>1577</v>
      </c>
      <c r="Q563" s="13">
        <f t="shared" si="71"/>
        <v>8</v>
      </c>
    </row>
    <row r="564" ht="15.75" spans="1:17">
      <c r="A564" s="4" t="s">
        <v>1578</v>
      </c>
      <c r="B564" s="4" t="s">
        <v>1579</v>
      </c>
      <c r="C564" s="4" t="str">
        <f t="shared" si="64"/>
        <v>boAt </v>
      </c>
      <c r="D564" s="4" t="s">
        <v>993</v>
      </c>
      <c r="E564" s="4" t="str">
        <f t="shared" si="65"/>
        <v>Electronics</v>
      </c>
      <c r="F564" s="5">
        <v>1399</v>
      </c>
      <c r="G564" s="5">
        <v>3990</v>
      </c>
      <c r="H564" s="5">
        <f t="shared" si="66"/>
        <v>565945590</v>
      </c>
      <c r="I564" s="9" t="str">
        <f t="shared" si="67"/>
        <v>&gt;₹500</v>
      </c>
      <c r="J564" s="9">
        <v>0.65</v>
      </c>
      <c r="K564" s="10" t="str">
        <f t="shared" si="68"/>
        <v>50% or more</v>
      </c>
      <c r="L564" s="10" t="str">
        <f t="shared" si="69"/>
        <v>51-75%</v>
      </c>
      <c r="M564" s="10">
        <v>4.1</v>
      </c>
      <c r="N564" s="11">
        <v>141841</v>
      </c>
      <c r="O564" s="10">
        <f t="shared" si="70"/>
        <v>32.8</v>
      </c>
      <c r="P564" s="4" t="s">
        <v>1580</v>
      </c>
      <c r="Q564" s="13">
        <f t="shared" si="71"/>
        <v>8</v>
      </c>
    </row>
    <row r="565" ht="15.75" spans="1:17">
      <c r="A565" s="4" t="s">
        <v>1581</v>
      </c>
      <c r="B565" s="4" t="s">
        <v>1582</v>
      </c>
      <c r="C565" s="4" t="str">
        <f t="shared" si="64"/>
        <v>STRIFF </v>
      </c>
      <c r="D565" s="4" t="s">
        <v>1583</v>
      </c>
      <c r="E565" s="4" t="str">
        <f t="shared" si="65"/>
        <v>Computers&amp;Accessories</v>
      </c>
      <c r="F565" s="5">
        <v>349</v>
      </c>
      <c r="G565" s="5">
        <v>1499</v>
      </c>
      <c r="H565" s="5">
        <f t="shared" si="66"/>
        <v>37161709</v>
      </c>
      <c r="I565" s="9" t="str">
        <f t="shared" si="67"/>
        <v>₹200–₹500</v>
      </c>
      <c r="J565" s="9">
        <v>0.77</v>
      </c>
      <c r="K565" s="10" t="str">
        <f t="shared" si="68"/>
        <v>50% or more</v>
      </c>
      <c r="L565" s="10" t="str">
        <f t="shared" si="69"/>
        <v>76-100%</v>
      </c>
      <c r="M565" s="10">
        <v>4.3</v>
      </c>
      <c r="N565" s="11">
        <v>24791</v>
      </c>
      <c r="O565" s="10">
        <f t="shared" si="70"/>
        <v>34.4</v>
      </c>
      <c r="P565" s="4" t="s">
        <v>1584</v>
      </c>
      <c r="Q565" s="13">
        <f t="shared" si="71"/>
        <v>8</v>
      </c>
    </row>
    <row r="566" ht="15.75" spans="1:17">
      <c r="A566" s="4" t="s">
        <v>1585</v>
      </c>
      <c r="B566" s="4" t="s">
        <v>1586</v>
      </c>
      <c r="C566" s="4" t="str">
        <f t="shared" si="64"/>
        <v>ZEBRONICS </v>
      </c>
      <c r="D566" s="4" t="s">
        <v>993</v>
      </c>
      <c r="E566" s="4" t="str">
        <f t="shared" si="65"/>
        <v>Electronics</v>
      </c>
      <c r="F566" s="5">
        <v>149</v>
      </c>
      <c r="G566" s="5">
        <v>399</v>
      </c>
      <c r="H566" s="5">
        <f t="shared" si="66"/>
        <v>8683836</v>
      </c>
      <c r="I566" s="9" t="str">
        <f t="shared" si="67"/>
        <v> &lt;₹200</v>
      </c>
      <c r="J566" s="9">
        <v>0.63</v>
      </c>
      <c r="K566" s="10" t="str">
        <f t="shared" si="68"/>
        <v>50% or more</v>
      </c>
      <c r="L566" s="10" t="str">
        <f t="shared" si="69"/>
        <v>51-75%</v>
      </c>
      <c r="M566" s="10">
        <v>3.5</v>
      </c>
      <c r="N566" s="11">
        <v>21764</v>
      </c>
      <c r="O566" s="10">
        <f t="shared" si="70"/>
        <v>28</v>
      </c>
      <c r="P566" s="4" t="s">
        <v>1587</v>
      </c>
      <c r="Q566" s="13">
        <f t="shared" si="71"/>
        <v>8</v>
      </c>
    </row>
    <row r="567" ht="15.75" spans="1:17">
      <c r="A567" s="4" t="s">
        <v>1588</v>
      </c>
      <c r="B567" s="4" t="s">
        <v>1589</v>
      </c>
      <c r="C567" s="4" t="str">
        <f t="shared" si="64"/>
        <v>boAt </v>
      </c>
      <c r="D567" s="4" t="s">
        <v>1433</v>
      </c>
      <c r="E567" s="4" t="str">
        <f t="shared" si="65"/>
        <v>Electronics</v>
      </c>
      <c r="F567" s="5">
        <v>1220</v>
      </c>
      <c r="G567" s="5">
        <v>3990</v>
      </c>
      <c r="H567" s="5">
        <f t="shared" si="66"/>
        <v>427532490</v>
      </c>
      <c r="I567" s="9" t="str">
        <f t="shared" si="67"/>
        <v>&gt;₹500</v>
      </c>
      <c r="J567" s="9">
        <v>0.69</v>
      </c>
      <c r="K567" s="10" t="str">
        <f t="shared" si="68"/>
        <v>50% or more</v>
      </c>
      <c r="L567" s="10" t="str">
        <f t="shared" si="69"/>
        <v>51-75%</v>
      </c>
      <c r="M567" s="10">
        <v>4.1</v>
      </c>
      <c r="N567" s="11">
        <v>107151</v>
      </c>
      <c r="O567" s="10">
        <f t="shared" si="70"/>
        <v>32.8</v>
      </c>
      <c r="P567" s="4" t="s">
        <v>1590</v>
      </c>
      <c r="Q567" s="13">
        <f t="shared" si="71"/>
        <v>8</v>
      </c>
    </row>
    <row r="568" ht="15.75" spans="1:17">
      <c r="A568" s="4" t="s">
        <v>1591</v>
      </c>
      <c r="B568" s="4" t="s">
        <v>1592</v>
      </c>
      <c r="C568" s="4" t="str">
        <f t="shared" si="64"/>
        <v>JBL </v>
      </c>
      <c r="D568" s="4" t="s">
        <v>993</v>
      </c>
      <c r="E568" s="4" t="str">
        <f t="shared" si="65"/>
        <v>Electronics</v>
      </c>
      <c r="F568" s="5">
        <v>499</v>
      </c>
      <c r="G568" s="5">
        <v>999</v>
      </c>
      <c r="H568" s="5">
        <f t="shared" si="66"/>
        <v>92902005</v>
      </c>
      <c r="I568" s="9" t="str">
        <f t="shared" si="67"/>
        <v>₹200–₹500</v>
      </c>
      <c r="J568" s="9">
        <v>0.5</v>
      </c>
      <c r="K568" s="10" t="str">
        <f t="shared" si="68"/>
        <v>50% or more</v>
      </c>
      <c r="L568" s="10" t="str">
        <f t="shared" si="69"/>
        <v>26-50%</v>
      </c>
      <c r="M568" s="10">
        <v>3.9</v>
      </c>
      <c r="N568" s="11">
        <v>92995</v>
      </c>
      <c r="O568" s="10">
        <f t="shared" si="70"/>
        <v>31.2</v>
      </c>
      <c r="P568" s="4" t="s">
        <v>1593</v>
      </c>
      <c r="Q568" s="13">
        <f t="shared" si="71"/>
        <v>8</v>
      </c>
    </row>
    <row r="569" ht="15.75" spans="1:17">
      <c r="A569" s="4" t="s">
        <v>1594</v>
      </c>
      <c r="B569" s="4" t="s">
        <v>1595</v>
      </c>
      <c r="C569" s="4" t="str">
        <f t="shared" si="64"/>
        <v>LAPSTER </v>
      </c>
      <c r="D569" s="4" t="s">
        <v>1138</v>
      </c>
      <c r="E569" s="4" t="str">
        <f t="shared" si="65"/>
        <v>Computers&amp;Accessories</v>
      </c>
      <c r="F569" s="5">
        <v>99</v>
      </c>
      <c r="G569" s="5">
        <v>999</v>
      </c>
      <c r="H569" s="5">
        <f t="shared" si="66"/>
        <v>8742249</v>
      </c>
      <c r="I569" s="9" t="str">
        <f t="shared" si="67"/>
        <v> &lt;₹200</v>
      </c>
      <c r="J569" s="9">
        <v>0.9</v>
      </c>
      <c r="K569" s="10" t="str">
        <f t="shared" si="68"/>
        <v>50% or more</v>
      </c>
      <c r="L569" s="10" t="str">
        <f t="shared" si="69"/>
        <v>76-100%</v>
      </c>
      <c r="M569" s="10">
        <v>4.1</v>
      </c>
      <c r="N569" s="11">
        <v>8751</v>
      </c>
      <c r="O569" s="10">
        <f t="shared" si="70"/>
        <v>32.8</v>
      </c>
      <c r="P569" s="4" t="s">
        <v>1596</v>
      </c>
      <c r="Q569" s="13">
        <f t="shared" si="71"/>
        <v>8</v>
      </c>
    </row>
    <row r="570" ht="15.75" spans="1:17">
      <c r="A570" s="4" t="s">
        <v>1597</v>
      </c>
      <c r="B570" s="4" t="s">
        <v>1598</v>
      </c>
      <c r="C570" s="4" t="str">
        <f t="shared" si="64"/>
        <v>HP </v>
      </c>
      <c r="D570" s="4" t="s">
        <v>1561</v>
      </c>
      <c r="E570" s="4" t="str">
        <f t="shared" si="65"/>
        <v>Computers&amp;Accessories</v>
      </c>
      <c r="F570" s="5">
        <v>475</v>
      </c>
      <c r="G570" s="5">
        <v>1500</v>
      </c>
      <c r="H570" s="5">
        <f t="shared" si="66"/>
        <v>96409500</v>
      </c>
      <c r="I570" s="9" t="str">
        <f t="shared" si="67"/>
        <v>₹200–₹500</v>
      </c>
      <c r="J570" s="9">
        <v>0.68</v>
      </c>
      <c r="K570" s="10" t="str">
        <f t="shared" si="68"/>
        <v>50% or more</v>
      </c>
      <c r="L570" s="10" t="str">
        <f t="shared" si="69"/>
        <v>51-75%</v>
      </c>
      <c r="M570" s="10">
        <v>4.2</v>
      </c>
      <c r="N570" s="11">
        <v>64273</v>
      </c>
      <c r="O570" s="10">
        <f t="shared" si="70"/>
        <v>33.6</v>
      </c>
      <c r="P570" s="4" t="s">
        <v>1599</v>
      </c>
      <c r="Q570" s="13">
        <f t="shared" si="71"/>
        <v>8</v>
      </c>
    </row>
    <row r="571" ht="15.75" spans="1:17">
      <c r="A571" s="4" t="s">
        <v>1600</v>
      </c>
      <c r="B571" s="4" t="s">
        <v>1601</v>
      </c>
      <c r="C571" s="4" t="str">
        <f t="shared" si="64"/>
        <v>HP </v>
      </c>
      <c r="D571" s="4" t="s">
        <v>1565</v>
      </c>
      <c r="E571" s="4" t="str">
        <f t="shared" si="65"/>
        <v>Computers&amp;Accessories</v>
      </c>
      <c r="F571" s="5">
        <v>269</v>
      </c>
      <c r="G571" s="5">
        <v>649</v>
      </c>
      <c r="H571" s="5">
        <f t="shared" si="66"/>
        <v>35250435</v>
      </c>
      <c r="I571" s="9" t="str">
        <f t="shared" si="67"/>
        <v>₹200–₹500</v>
      </c>
      <c r="J571" s="9">
        <v>0.59</v>
      </c>
      <c r="K571" s="10" t="str">
        <f t="shared" si="68"/>
        <v>50% or more</v>
      </c>
      <c r="L571" s="10" t="str">
        <f t="shared" si="69"/>
        <v>51-75%</v>
      </c>
      <c r="M571" s="10">
        <v>4.3</v>
      </c>
      <c r="N571" s="11">
        <v>54315</v>
      </c>
      <c r="O571" s="10">
        <f t="shared" si="70"/>
        <v>34.4</v>
      </c>
      <c r="P571" s="4" t="s">
        <v>1602</v>
      </c>
      <c r="Q571" s="13">
        <f t="shared" si="71"/>
        <v>8</v>
      </c>
    </row>
    <row r="572" ht="15.75" spans="1:17">
      <c r="A572" s="4" t="s">
        <v>1603</v>
      </c>
      <c r="B572" s="4" t="s">
        <v>1604</v>
      </c>
      <c r="C572" s="4" t="str">
        <f t="shared" si="64"/>
        <v>Portronics </v>
      </c>
      <c r="D572" s="4" t="s">
        <v>1565</v>
      </c>
      <c r="E572" s="4" t="str">
        <f t="shared" si="65"/>
        <v>Computers&amp;Accessories</v>
      </c>
      <c r="F572" s="5">
        <v>299</v>
      </c>
      <c r="G572" s="5">
        <v>599</v>
      </c>
      <c r="H572" s="5">
        <f t="shared" si="66"/>
        <v>956603</v>
      </c>
      <c r="I572" s="9" t="str">
        <f t="shared" si="67"/>
        <v>₹200–₹500</v>
      </c>
      <c r="J572" s="9">
        <v>0.5</v>
      </c>
      <c r="K572" s="10" t="str">
        <f t="shared" si="68"/>
        <v>50% or more</v>
      </c>
      <c r="L572" s="10" t="str">
        <f t="shared" si="69"/>
        <v>26-50%</v>
      </c>
      <c r="M572" s="10">
        <v>4.1</v>
      </c>
      <c r="N572" s="11">
        <v>1597</v>
      </c>
      <c r="O572" s="10">
        <f t="shared" si="70"/>
        <v>32.8</v>
      </c>
      <c r="P572" s="4" t="s">
        <v>1605</v>
      </c>
      <c r="Q572" s="13">
        <f t="shared" si="71"/>
        <v>8</v>
      </c>
    </row>
    <row r="573" ht="15.75" spans="1:17">
      <c r="A573" s="4" t="s">
        <v>1606</v>
      </c>
      <c r="B573" s="4" t="s">
        <v>1607</v>
      </c>
      <c r="C573" s="4" t="str">
        <f t="shared" si="64"/>
        <v>Boult </v>
      </c>
      <c r="D573" s="4" t="s">
        <v>993</v>
      </c>
      <c r="E573" s="4" t="str">
        <f t="shared" si="65"/>
        <v>Electronics</v>
      </c>
      <c r="F573" s="5">
        <v>329</v>
      </c>
      <c r="G573" s="5">
        <v>999</v>
      </c>
      <c r="H573" s="5">
        <f t="shared" si="66"/>
        <v>76949973</v>
      </c>
      <c r="I573" s="9" t="str">
        <f t="shared" si="67"/>
        <v>₹200–₹500</v>
      </c>
      <c r="J573" s="9">
        <v>0.67</v>
      </c>
      <c r="K573" s="10" t="str">
        <f t="shared" si="68"/>
        <v>50% or more</v>
      </c>
      <c r="L573" s="10" t="str">
        <f t="shared" si="69"/>
        <v>51-75%</v>
      </c>
      <c r="M573" s="10">
        <v>3.9</v>
      </c>
      <c r="N573" s="11">
        <v>77027</v>
      </c>
      <c r="O573" s="10">
        <f t="shared" si="70"/>
        <v>31.2</v>
      </c>
      <c r="P573" s="4" t="s">
        <v>1608</v>
      </c>
      <c r="Q573" s="13">
        <f t="shared" si="71"/>
        <v>8</v>
      </c>
    </row>
    <row r="574" ht="15.75" spans="1:17">
      <c r="A574" s="4" t="s">
        <v>1609</v>
      </c>
      <c r="B574" s="4" t="s">
        <v>1610</v>
      </c>
      <c r="C574" s="4" t="str">
        <f t="shared" si="64"/>
        <v>Dell </v>
      </c>
      <c r="D574" s="4" t="s">
        <v>1611</v>
      </c>
      <c r="E574" s="4" t="str">
        <f t="shared" si="65"/>
        <v>Computers&amp;Accessories</v>
      </c>
      <c r="F574" s="5">
        <v>549</v>
      </c>
      <c r="G574" s="5">
        <v>1799</v>
      </c>
      <c r="H574" s="5">
        <f t="shared" si="66"/>
        <v>51863371</v>
      </c>
      <c r="I574" s="9" t="str">
        <f t="shared" si="67"/>
        <v>&gt;₹500</v>
      </c>
      <c r="J574" s="9">
        <v>0.69</v>
      </c>
      <c r="K574" s="10" t="str">
        <f t="shared" si="68"/>
        <v>50% or more</v>
      </c>
      <c r="L574" s="10" t="str">
        <f t="shared" si="69"/>
        <v>51-75%</v>
      </c>
      <c r="M574" s="10">
        <v>4.3</v>
      </c>
      <c r="N574" s="11">
        <v>28829</v>
      </c>
      <c r="O574" s="10">
        <f t="shared" si="70"/>
        <v>34.4</v>
      </c>
      <c r="P574" s="4" t="s">
        <v>1612</v>
      </c>
      <c r="Q574" s="13">
        <f t="shared" si="71"/>
        <v>8</v>
      </c>
    </row>
    <row r="575" ht="15.75" spans="1:17">
      <c r="A575" s="4" t="s">
        <v>1613</v>
      </c>
      <c r="B575" s="4" t="s">
        <v>1614</v>
      </c>
      <c r="C575" s="4" t="str">
        <f t="shared" si="64"/>
        <v>Dell </v>
      </c>
      <c r="D575" s="4" t="s">
        <v>1565</v>
      </c>
      <c r="E575" s="4" t="str">
        <f t="shared" si="65"/>
        <v>Computers&amp;Accessories</v>
      </c>
      <c r="F575" s="5">
        <v>299</v>
      </c>
      <c r="G575" s="5">
        <v>650</v>
      </c>
      <c r="H575" s="5">
        <f t="shared" si="66"/>
        <v>21564400</v>
      </c>
      <c r="I575" s="9" t="str">
        <f t="shared" si="67"/>
        <v>₹200–₹500</v>
      </c>
      <c r="J575" s="9">
        <v>0.54</v>
      </c>
      <c r="K575" s="10" t="str">
        <f t="shared" si="68"/>
        <v>50% or more</v>
      </c>
      <c r="L575" s="10" t="str">
        <f t="shared" si="69"/>
        <v>51-75%</v>
      </c>
      <c r="M575" s="10">
        <v>4.5</v>
      </c>
      <c r="N575" s="11">
        <v>33176</v>
      </c>
      <c r="O575" s="10">
        <f t="shared" si="70"/>
        <v>36</v>
      </c>
      <c r="P575" s="4" t="s">
        <v>1615</v>
      </c>
      <c r="Q575" s="13">
        <f t="shared" si="71"/>
        <v>8</v>
      </c>
    </row>
    <row r="576" ht="15.75" spans="1:17">
      <c r="A576" s="4" t="s">
        <v>1616</v>
      </c>
      <c r="B576" s="4" t="s">
        <v>1617</v>
      </c>
      <c r="C576" s="4" t="str">
        <f t="shared" si="64"/>
        <v>Boya </v>
      </c>
      <c r="D576" s="4" t="s">
        <v>1618</v>
      </c>
      <c r="E576" s="4" t="str">
        <f t="shared" si="65"/>
        <v>MusicalInstruments</v>
      </c>
      <c r="F576" s="5">
        <v>798</v>
      </c>
      <c r="G576" s="5">
        <v>1995</v>
      </c>
      <c r="H576" s="5">
        <f t="shared" si="66"/>
        <v>136984680</v>
      </c>
      <c r="I576" s="9" t="str">
        <f t="shared" si="67"/>
        <v>&gt;₹500</v>
      </c>
      <c r="J576" s="9">
        <v>0.6</v>
      </c>
      <c r="K576" s="10" t="str">
        <f t="shared" si="68"/>
        <v>50% or more</v>
      </c>
      <c r="L576" s="10" t="str">
        <f t="shared" si="69"/>
        <v>51-75%</v>
      </c>
      <c r="M576" s="10">
        <v>4</v>
      </c>
      <c r="N576" s="11">
        <v>68664</v>
      </c>
      <c r="O576" s="10">
        <f t="shared" si="70"/>
        <v>32</v>
      </c>
      <c r="P576" s="4" t="s">
        <v>1619</v>
      </c>
      <c r="Q576" s="13">
        <f t="shared" si="71"/>
        <v>8</v>
      </c>
    </row>
    <row r="577" ht="15.75" spans="1:17">
      <c r="A577" s="4" t="s">
        <v>1620</v>
      </c>
      <c r="B577" s="4" t="s">
        <v>1621</v>
      </c>
      <c r="C577" s="4" t="str">
        <f t="shared" si="64"/>
        <v>Duracell </v>
      </c>
      <c r="D577" s="4" t="s">
        <v>1622</v>
      </c>
      <c r="E577" s="4" t="str">
        <f t="shared" si="65"/>
        <v>Electronics</v>
      </c>
      <c r="F577" s="5">
        <v>266</v>
      </c>
      <c r="G577" s="5">
        <v>315</v>
      </c>
      <c r="H577" s="5">
        <f t="shared" si="66"/>
        <v>8829450</v>
      </c>
      <c r="I577" s="9" t="str">
        <f t="shared" si="67"/>
        <v>₹200–₹500</v>
      </c>
      <c r="J577" s="9">
        <v>0.16</v>
      </c>
      <c r="K577" s="10" t="str">
        <f t="shared" si="68"/>
        <v>&lt;50%</v>
      </c>
      <c r="L577" s="10" t="str">
        <f t="shared" si="69"/>
        <v>0-25%</v>
      </c>
      <c r="M577" s="10">
        <v>4.5</v>
      </c>
      <c r="N577" s="11">
        <v>28030</v>
      </c>
      <c r="O577" s="10">
        <f t="shared" si="70"/>
        <v>36</v>
      </c>
      <c r="P577" s="4" t="s">
        <v>1623</v>
      </c>
      <c r="Q577" s="13">
        <f t="shared" si="71"/>
        <v>8</v>
      </c>
    </row>
    <row r="578" ht="15.75" spans="1:17">
      <c r="A578" s="4" t="s">
        <v>1624</v>
      </c>
      <c r="B578" s="4" t="s">
        <v>1625</v>
      </c>
      <c r="C578" s="4" t="str">
        <f t="shared" ref="C578:C641" si="72">LEFT(B578,FIND(" ",B578))</f>
        <v>Classmate </v>
      </c>
      <c r="D578" s="4" t="s">
        <v>1626</v>
      </c>
      <c r="E578" s="4" t="str">
        <f t="shared" ref="E578:E641" si="73">LEFT(D578,FIND("|",D578)-1)</f>
        <v>OfficeProducts</v>
      </c>
      <c r="F578" s="5">
        <v>50</v>
      </c>
      <c r="G578" s="5">
        <v>50</v>
      </c>
      <c r="H578" s="5">
        <f t="shared" ref="H578:H641" si="74">G578*N578</f>
        <v>289600</v>
      </c>
      <c r="I578" s="9" t="str">
        <f t="shared" ref="I578:I641" si="75">IF(F578&lt;200," &lt;₹200",IF(F578&lt;=500,"₹200–₹500","&gt;₹500"))</f>
        <v> &lt;₹200</v>
      </c>
      <c r="J578" s="9">
        <v>0</v>
      </c>
      <c r="K578" s="10" t="str">
        <f t="shared" ref="K578:K641" si="76">IF(J578&gt;=50%,"50% or more","&lt;50%")</f>
        <v>&lt;50%</v>
      </c>
      <c r="L578" s="10" t="str">
        <f t="shared" ref="L578:L641" si="77">IF(J578&lt;=25%,"0-25%",IF(J578&lt;=50%,"26-50%",IF(J578&lt;=75%,"51-75%","76-100%")))</f>
        <v>0-25%</v>
      </c>
      <c r="M578" s="10">
        <v>4.3</v>
      </c>
      <c r="N578" s="11">
        <v>5792</v>
      </c>
      <c r="O578" s="10">
        <f t="shared" ref="O578:O641" si="78">M578*Q578</f>
        <v>34.4</v>
      </c>
      <c r="P578" s="4" t="s">
        <v>1627</v>
      </c>
      <c r="Q578" s="13">
        <f t="shared" ref="Q578:Q641" si="79">COUNTA(_xlfn.TEXTSPLIT(P578,,","))</f>
        <v>8</v>
      </c>
    </row>
    <row r="579" ht="15.75" spans="1:17">
      <c r="A579" s="4" t="s">
        <v>1628</v>
      </c>
      <c r="B579" s="4" t="s">
        <v>1629</v>
      </c>
      <c r="C579" s="4" t="str">
        <f t="shared" si="72"/>
        <v>3M </v>
      </c>
      <c r="D579" s="4" t="s">
        <v>1630</v>
      </c>
      <c r="E579" s="4" t="str">
        <f t="shared" si="73"/>
        <v>Home&amp;Kitchen</v>
      </c>
      <c r="F579" s="5">
        <v>130</v>
      </c>
      <c r="G579" s="5">
        <v>165</v>
      </c>
      <c r="H579" s="5">
        <f t="shared" si="74"/>
        <v>2438370</v>
      </c>
      <c r="I579" s="9" t="str">
        <f t="shared" si="75"/>
        <v> &lt;₹200</v>
      </c>
      <c r="J579" s="9">
        <v>0.21</v>
      </c>
      <c r="K579" s="10" t="str">
        <f t="shared" si="76"/>
        <v>&lt;50%</v>
      </c>
      <c r="L579" s="10" t="str">
        <f t="shared" si="77"/>
        <v>0-25%</v>
      </c>
      <c r="M579" s="10">
        <v>3.9</v>
      </c>
      <c r="N579" s="11">
        <v>14778</v>
      </c>
      <c r="O579" s="10">
        <f t="shared" si="78"/>
        <v>31.2</v>
      </c>
      <c r="P579" s="4" t="s">
        <v>1631</v>
      </c>
      <c r="Q579" s="13">
        <f t="shared" si="79"/>
        <v>8</v>
      </c>
    </row>
    <row r="580" ht="15.75" spans="1:17">
      <c r="A580" s="4" t="s">
        <v>1632</v>
      </c>
      <c r="B580" s="4" t="s">
        <v>1633</v>
      </c>
      <c r="C580" s="4" t="str">
        <f t="shared" si="72"/>
        <v>boAt </v>
      </c>
      <c r="D580" s="4" t="s">
        <v>993</v>
      </c>
      <c r="E580" s="4" t="str">
        <f t="shared" si="73"/>
        <v>Electronics</v>
      </c>
      <c r="F580" s="5">
        <v>449</v>
      </c>
      <c r="G580" s="5">
        <v>1290</v>
      </c>
      <c r="H580" s="5">
        <f t="shared" si="74"/>
        <v>118383300</v>
      </c>
      <c r="I580" s="9" t="str">
        <f t="shared" si="75"/>
        <v>₹200–₹500</v>
      </c>
      <c r="J580" s="9">
        <v>0.65</v>
      </c>
      <c r="K580" s="10" t="str">
        <f t="shared" si="76"/>
        <v>50% or more</v>
      </c>
      <c r="L580" s="10" t="str">
        <f t="shared" si="77"/>
        <v>51-75%</v>
      </c>
      <c r="M580" s="10">
        <v>4.1</v>
      </c>
      <c r="N580" s="11">
        <v>91770</v>
      </c>
      <c r="O580" s="10">
        <f t="shared" si="78"/>
        <v>32.8</v>
      </c>
      <c r="P580" s="4" t="s">
        <v>1634</v>
      </c>
      <c r="Q580" s="13">
        <f t="shared" si="79"/>
        <v>8</v>
      </c>
    </row>
    <row r="581" ht="15.75" spans="1:17">
      <c r="A581" s="4" t="s">
        <v>1635</v>
      </c>
      <c r="B581" s="4" t="s">
        <v>1636</v>
      </c>
      <c r="C581" s="4" t="str">
        <f t="shared" si="72"/>
        <v>boAt </v>
      </c>
      <c r="D581" s="4" t="s">
        <v>993</v>
      </c>
      <c r="E581" s="4" t="str">
        <f t="shared" si="73"/>
        <v>Electronics</v>
      </c>
      <c r="F581" s="5">
        <v>399</v>
      </c>
      <c r="G581" s="5">
        <v>1290</v>
      </c>
      <c r="H581" s="5">
        <f t="shared" si="74"/>
        <v>265740</v>
      </c>
      <c r="I581" s="9" t="str">
        <f t="shared" si="75"/>
        <v>₹200–₹500</v>
      </c>
      <c r="J581" s="9">
        <v>0.69</v>
      </c>
      <c r="K581" s="10" t="str">
        <f t="shared" si="76"/>
        <v>50% or more</v>
      </c>
      <c r="L581" s="10" t="str">
        <f t="shared" si="77"/>
        <v>51-75%</v>
      </c>
      <c r="M581" s="10">
        <v>4.2</v>
      </c>
      <c r="N581" s="11">
        <v>206</v>
      </c>
      <c r="O581" s="10">
        <f t="shared" si="78"/>
        <v>33.6</v>
      </c>
      <c r="P581" s="4" t="s">
        <v>1637</v>
      </c>
      <c r="Q581" s="13">
        <f t="shared" si="79"/>
        <v>8</v>
      </c>
    </row>
    <row r="582" ht="15.75" spans="1:17">
      <c r="A582" s="4" t="s">
        <v>1638</v>
      </c>
      <c r="B582" s="4" t="s">
        <v>1639</v>
      </c>
      <c r="C582" s="4" t="str">
        <f t="shared" si="72"/>
        <v>Dell </v>
      </c>
      <c r="D582" s="4" t="s">
        <v>1640</v>
      </c>
      <c r="E582" s="4" t="str">
        <f t="shared" si="73"/>
        <v>Computers&amp;Accessories</v>
      </c>
      <c r="F582" s="5">
        <v>1399</v>
      </c>
      <c r="G582" s="5">
        <v>2498</v>
      </c>
      <c r="H582" s="5">
        <f t="shared" si="74"/>
        <v>84225066</v>
      </c>
      <c r="I582" s="9" t="str">
        <f t="shared" si="75"/>
        <v>&gt;₹500</v>
      </c>
      <c r="J582" s="9">
        <v>0.44</v>
      </c>
      <c r="K582" s="10" t="str">
        <f t="shared" si="76"/>
        <v>&lt;50%</v>
      </c>
      <c r="L582" s="10" t="str">
        <f t="shared" si="77"/>
        <v>26-50%</v>
      </c>
      <c r="M582" s="10">
        <v>4.2</v>
      </c>
      <c r="N582" s="11">
        <v>33717</v>
      </c>
      <c r="O582" s="10">
        <f t="shared" si="78"/>
        <v>33.6</v>
      </c>
      <c r="P582" s="4" t="s">
        <v>1641</v>
      </c>
      <c r="Q582" s="13">
        <f t="shared" si="79"/>
        <v>8</v>
      </c>
    </row>
    <row r="583" ht="15.75" spans="1:17">
      <c r="A583" s="4" t="s">
        <v>1642</v>
      </c>
      <c r="B583" s="4" t="s">
        <v>1643</v>
      </c>
      <c r="C583" s="4" t="str">
        <f t="shared" si="72"/>
        <v>Seagate </v>
      </c>
      <c r="D583" s="4" t="s">
        <v>1644</v>
      </c>
      <c r="E583" s="4" t="str">
        <f t="shared" si="73"/>
        <v>Computers&amp;Accessories</v>
      </c>
      <c r="F583" s="5">
        <v>4098</v>
      </c>
      <c r="G583" s="5">
        <v>4999</v>
      </c>
      <c r="H583" s="5">
        <f t="shared" si="74"/>
        <v>253999190</v>
      </c>
      <c r="I583" s="9" t="str">
        <f t="shared" si="75"/>
        <v>&gt;₹500</v>
      </c>
      <c r="J583" s="9">
        <v>0.18</v>
      </c>
      <c r="K583" s="10" t="str">
        <f t="shared" si="76"/>
        <v>&lt;50%</v>
      </c>
      <c r="L583" s="10" t="str">
        <f t="shared" si="77"/>
        <v>0-25%</v>
      </c>
      <c r="M583" s="10">
        <v>4.5</v>
      </c>
      <c r="N583" s="11">
        <v>50810</v>
      </c>
      <c r="O583" s="10">
        <f t="shared" si="78"/>
        <v>36</v>
      </c>
      <c r="P583" s="4" t="s">
        <v>1645</v>
      </c>
      <c r="Q583" s="13">
        <f t="shared" si="79"/>
        <v>8</v>
      </c>
    </row>
    <row r="584" ht="15.75" spans="1:17">
      <c r="A584" s="4" t="s">
        <v>1646</v>
      </c>
      <c r="B584" s="4" t="s">
        <v>1647</v>
      </c>
      <c r="C584" s="4" t="str">
        <f t="shared" si="72"/>
        <v>HP </v>
      </c>
      <c r="D584" s="4" t="s">
        <v>1648</v>
      </c>
      <c r="E584" s="4" t="str">
        <f t="shared" si="73"/>
        <v>Electronics</v>
      </c>
      <c r="F584" s="5">
        <v>499</v>
      </c>
      <c r="G584" s="5">
        <v>1999</v>
      </c>
      <c r="H584" s="5">
        <f t="shared" si="74"/>
        <v>6734631</v>
      </c>
      <c r="I584" s="9" t="str">
        <f t="shared" si="75"/>
        <v>₹200–₹500</v>
      </c>
      <c r="J584" s="9">
        <v>0.75</v>
      </c>
      <c r="K584" s="10" t="str">
        <f t="shared" si="76"/>
        <v>50% or more</v>
      </c>
      <c r="L584" s="10" t="str">
        <f t="shared" si="77"/>
        <v>51-75%</v>
      </c>
      <c r="M584" s="10">
        <v>3.7</v>
      </c>
      <c r="N584" s="11">
        <v>3369</v>
      </c>
      <c r="O584" s="10">
        <f t="shared" si="78"/>
        <v>29.6</v>
      </c>
      <c r="P584" s="4" t="s">
        <v>1649</v>
      </c>
      <c r="Q584" s="13">
        <f t="shared" si="79"/>
        <v>8</v>
      </c>
    </row>
    <row r="585" ht="15.75" spans="1:17">
      <c r="A585" s="4" t="s">
        <v>1650</v>
      </c>
      <c r="B585" s="4" t="s">
        <v>1651</v>
      </c>
      <c r="C585" s="4" t="str">
        <f t="shared" si="72"/>
        <v>ZEBRONICS </v>
      </c>
      <c r="D585" s="4" t="s">
        <v>1565</v>
      </c>
      <c r="E585" s="4" t="str">
        <f t="shared" si="73"/>
        <v>Computers&amp;Accessories</v>
      </c>
      <c r="F585" s="5">
        <v>299</v>
      </c>
      <c r="G585" s="5">
        <v>449</v>
      </c>
      <c r="H585" s="5">
        <f t="shared" si="74"/>
        <v>5310323</v>
      </c>
      <c r="I585" s="9" t="str">
        <f t="shared" si="75"/>
        <v>₹200–₹500</v>
      </c>
      <c r="J585" s="9">
        <v>0.33</v>
      </c>
      <c r="K585" s="10" t="str">
        <f t="shared" si="76"/>
        <v>&lt;50%</v>
      </c>
      <c r="L585" s="10" t="str">
        <f t="shared" si="77"/>
        <v>26-50%</v>
      </c>
      <c r="M585" s="10">
        <v>3.5</v>
      </c>
      <c r="N585" s="11">
        <v>11827</v>
      </c>
      <c r="O585" s="10">
        <f t="shared" si="78"/>
        <v>28</v>
      </c>
      <c r="P585" s="4" t="s">
        <v>1652</v>
      </c>
      <c r="Q585" s="13">
        <f t="shared" si="79"/>
        <v>8</v>
      </c>
    </row>
    <row r="586" ht="15.75" spans="1:17">
      <c r="A586" s="4" t="s">
        <v>1653</v>
      </c>
      <c r="B586" s="4" t="s">
        <v>1654</v>
      </c>
      <c r="C586" s="4" t="str">
        <f t="shared" si="72"/>
        <v>Zebronics </v>
      </c>
      <c r="D586" s="4" t="s">
        <v>1640</v>
      </c>
      <c r="E586" s="4" t="str">
        <f t="shared" si="73"/>
        <v>Computers&amp;Accessories</v>
      </c>
      <c r="F586" s="5">
        <v>699</v>
      </c>
      <c r="G586" s="5">
        <v>999</v>
      </c>
      <c r="H586" s="5">
        <f t="shared" si="74"/>
        <v>15279705</v>
      </c>
      <c r="I586" s="9" t="str">
        <f t="shared" si="75"/>
        <v>&gt;₹500</v>
      </c>
      <c r="J586" s="9">
        <v>0.3</v>
      </c>
      <c r="K586" s="10" t="str">
        <f t="shared" si="76"/>
        <v>&lt;50%</v>
      </c>
      <c r="L586" s="10" t="str">
        <f t="shared" si="77"/>
        <v>26-50%</v>
      </c>
      <c r="M586" s="10">
        <v>3.5</v>
      </c>
      <c r="N586" s="11">
        <v>15295</v>
      </c>
      <c r="O586" s="10">
        <f t="shared" si="78"/>
        <v>28</v>
      </c>
      <c r="P586" s="4" t="s">
        <v>1655</v>
      </c>
      <c r="Q586" s="13">
        <f t="shared" si="79"/>
        <v>8</v>
      </c>
    </row>
    <row r="587" ht="15.75" spans="1:17">
      <c r="A587" s="4" t="s">
        <v>1656</v>
      </c>
      <c r="B587" s="4" t="s">
        <v>1657</v>
      </c>
      <c r="C587" s="4" t="str">
        <f t="shared" si="72"/>
        <v>SYVO </v>
      </c>
      <c r="D587" s="4" t="s">
        <v>1658</v>
      </c>
      <c r="E587" s="4" t="str">
        <f t="shared" si="73"/>
        <v>Electronics</v>
      </c>
      <c r="F587" s="5">
        <v>799</v>
      </c>
      <c r="G587" s="5">
        <v>3990</v>
      </c>
      <c r="H587" s="5">
        <f t="shared" si="74"/>
        <v>108284610</v>
      </c>
      <c r="I587" s="9" t="str">
        <f t="shared" si="75"/>
        <v>&gt;₹500</v>
      </c>
      <c r="J587" s="9">
        <v>0.8</v>
      </c>
      <c r="K587" s="10" t="str">
        <f t="shared" si="76"/>
        <v>50% or more</v>
      </c>
      <c r="L587" s="10" t="str">
        <f t="shared" si="77"/>
        <v>76-100%</v>
      </c>
      <c r="M587" s="10">
        <v>4.3</v>
      </c>
      <c r="N587" s="11">
        <v>27139</v>
      </c>
      <c r="O587" s="10">
        <f t="shared" si="78"/>
        <v>34.4</v>
      </c>
      <c r="P587" s="4" t="s">
        <v>1659</v>
      </c>
      <c r="Q587" s="13">
        <f t="shared" si="79"/>
        <v>8</v>
      </c>
    </row>
    <row r="588" ht="15.75" spans="1:17">
      <c r="A588" s="4" t="s">
        <v>1660</v>
      </c>
      <c r="B588" s="4" t="s">
        <v>1661</v>
      </c>
      <c r="C588" s="4" t="str">
        <f t="shared" si="72"/>
        <v>Boult </v>
      </c>
      <c r="D588" s="4" t="s">
        <v>993</v>
      </c>
      <c r="E588" s="4" t="str">
        <f t="shared" si="73"/>
        <v>Electronics</v>
      </c>
      <c r="F588" s="5">
        <v>1399</v>
      </c>
      <c r="G588" s="5">
        <v>5499</v>
      </c>
      <c r="H588" s="5">
        <f t="shared" si="74"/>
        <v>52262496</v>
      </c>
      <c r="I588" s="9" t="str">
        <f t="shared" si="75"/>
        <v>&gt;₹500</v>
      </c>
      <c r="J588" s="9">
        <v>0.75</v>
      </c>
      <c r="K588" s="10" t="str">
        <f t="shared" si="76"/>
        <v>50% or more</v>
      </c>
      <c r="L588" s="10" t="str">
        <f t="shared" si="77"/>
        <v>51-75%</v>
      </c>
      <c r="M588" s="10">
        <v>3.9</v>
      </c>
      <c r="N588" s="11">
        <v>9504</v>
      </c>
      <c r="O588" s="10">
        <f t="shared" si="78"/>
        <v>31.2</v>
      </c>
      <c r="P588" s="4" t="s">
        <v>1662</v>
      </c>
      <c r="Q588" s="13">
        <f t="shared" si="79"/>
        <v>8</v>
      </c>
    </row>
    <row r="589" ht="15.75" spans="1:17">
      <c r="A589" s="4" t="s">
        <v>1663</v>
      </c>
      <c r="B589" s="4" t="s">
        <v>1664</v>
      </c>
      <c r="C589" s="4" t="str">
        <f t="shared" si="72"/>
        <v>SanDisk </v>
      </c>
      <c r="D589" s="4" t="s">
        <v>1561</v>
      </c>
      <c r="E589" s="4" t="str">
        <f t="shared" si="73"/>
        <v>Computers&amp;Accessories</v>
      </c>
      <c r="F589" s="5">
        <v>519</v>
      </c>
      <c r="G589" s="5">
        <v>1350</v>
      </c>
      <c r="H589" s="5">
        <f t="shared" si="74"/>
        <v>40578300</v>
      </c>
      <c r="I589" s="9" t="str">
        <f t="shared" si="75"/>
        <v>&gt;₹500</v>
      </c>
      <c r="J589" s="9">
        <v>0.62</v>
      </c>
      <c r="K589" s="10" t="str">
        <f t="shared" si="76"/>
        <v>50% or more</v>
      </c>
      <c r="L589" s="10" t="str">
        <f t="shared" si="77"/>
        <v>51-75%</v>
      </c>
      <c r="M589" s="10">
        <v>4.3</v>
      </c>
      <c r="N589" s="11">
        <v>30058</v>
      </c>
      <c r="O589" s="10">
        <f t="shared" si="78"/>
        <v>34.4</v>
      </c>
      <c r="P589" s="4" t="s">
        <v>1665</v>
      </c>
      <c r="Q589" s="13">
        <f t="shared" si="79"/>
        <v>8</v>
      </c>
    </row>
    <row r="590" ht="15.75" spans="1:17">
      <c r="A590" s="4" t="s">
        <v>1666</v>
      </c>
      <c r="B590" s="4" t="s">
        <v>1667</v>
      </c>
      <c r="C590" s="4" t="str">
        <f t="shared" si="72"/>
        <v>boAt </v>
      </c>
      <c r="D590" s="4" t="s">
        <v>993</v>
      </c>
      <c r="E590" s="4" t="str">
        <f t="shared" si="73"/>
        <v>Electronics</v>
      </c>
      <c r="F590" s="5">
        <v>1499</v>
      </c>
      <c r="G590" s="5">
        <v>3990</v>
      </c>
      <c r="H590" s="5">
        <f t="shared" si="74"/>
        <v>438357360</v>
      </c>
      <c r="I590" s="9" t="str">
        <f t="shared" si="75"/>
        <v>&gt;₹500</v>
      </c>
      <c r="J590" s="9">
        <v>0.62</v>
      </c>
      <c r="K590" s="10" t="str">
        <f t="shared" si="76"/>
        <v>50% or more</v>
      </c>
      <c r="L590" s="10" t="str">
        <f t="shared" si="77"/>
        <v>51-75%</v>
      </c>
      <c r="M590" s="10">
        <v>4.1</v>
      </c>
      <c r="N590" s="11">
        <v>109864</v>
      </c>
      <c r="O590" s="10">
        <f t="shared" si="78"/>
        <v>20.5</v>
      </c>
      <c r="P590" s="4" t="s">
        <v>1668</v>
      </c>
      <c r="Q590" s="13">
        <f t="shared" si="79"/>
        <v>5</v>
      </c>
    </row>
    <row r="591" ht="15.75" spans="1:17">
      <c r="A591" s="4" t="s">
        <v>1669</v>
      </c>
      <c r="B591" s="4" t="s">
        <v>1670</v>
      </c>
      <c r="C591" s="4" t="str">
        <f t="shared" si="72"/>
        <v>Casio </v>
      </c>
      <c r="D591" s="4" t="s">
        <v>1671</v>
      </c>
      <c r="E591" s="4" t="str">
        <f t="shared" si="73"/>
        <v>OfficeProducts</v>
      </c>
      <c r="F591" s="5">
        <v>1295</v>
      </c>
      <c r="G591" s="5">
        <v>1295</v>
      </c>
      <c r="H591" s="5">
        <f t="shared" si="74"/>
        <v>7459200</v>
      </c>
      <c r="I591" s="9" t="str">
        <f t="shared" si="75"/>
        <v>&gt;₹500</v>
      </c>
      <c r="J591" s="9">
        <v>0</v>
      </c>
      <c r="K591" s="10" t="str">
        <f t="shared" si="76"/>
        <v>&lt;50%</v>
      </c>
      <c r="L591" s="10" t="str">
        <f t="shared" si="77"/>
        <v>0-25%</v>
      </c>
      <c r="M591" s="10">
        <v>4.5</v>
      </c>
      <c r="N591" s="11">
        <v>5760</v>
      </c>
      <c r="O591" s="10">
        <f t="shared" si="78"/>
        <v>36</v>
      </c>
      <c r="P591" s="4" t="s">
        <v>1672</v>
      </c>
      <c r="Q591" s="13">
        <f t="shared" si="79"/>
        <v>8</v>
      </c>
    </row>
    <row r="592" ht="15.75" spans="1:17">
      <c r="A592" s="4" t="s">
        <v>1673</v>
      </c>
      <c r="B592" s="4" t="s">
        <v>1674</v>
      </c>
      <c r="C592" s="4" t="str">
        <f t="shared" si="72"/>
        <v>TP-Link </v>
      </c>
      <c r="D592" s="4" t="s">
        <v>1675</v>
      </c>
      <c r="E592" s="4" t="str">
        <f t="shared" si="73"/>
        <v>Computers&amp;Accessories</v>
      </c>
      <c r="F592" s="5">
        <v>1889</v>
      </c>
      <c r="G592" s="5">
        <v>5499</v>
      </c>
      <c r="H592" s="5">
        <f t="shared" si="74"/>
        <v>272480949</v>
      </c>
      <c r="I592" s="9" t="str">
        <f t="shared" si="75"/>
        <v>&gt;₹500</v>
      </c>
      <c r="J592" s="9">
        <v>0.66</v>
      </c>
      <c r="K592" s="10" t="str">
        <f t="shared" si="76"/>
        <v>50% or more</v>
      </c>
      <c r="L592" s="10" t="str">
        <f t="shared" si="77"/>
        <v>51-75%</v>
      </c>
      <c r="M592" s="10">
        <v>4.2</v>
      </c>
      <c r="N592" s="11">
        <v>49551</v>
      </c>
      <c r="O592" s="10">
        <f t="shared" si="78"/>
        <v>33.6</v>
      </c>
      <c r="P592" s="4" t="s">
        <v>1676</v>
      </c>
      <c r="Q592" s="13">
        <f t="shared" si="79"/>
        <v>8</v>
      </c>
    </row>
    <row r="593" ht="15.75" spans="1:17">
      <c r="A593" s="4" t="s">
        <v>1677</v>
      </c>
      <c r="B593" s="4" t="s">
        <v>1678</v>
      </c>
      <c r="C593" s="4" t="str">
        <f t="shared" si="72"/>
        <v>boAt </v>
      </c>
      <c r="D593" s="4" t="s">
        <v>993</v>
      </c>
      <c r="E593" s="4" t="str">
        <f t="shared" si="73"/>
        <v>Electronics</v>
      </c>
      <c r="F593" s="5">
        <v>455</v>
      </c>
      <c r="G593" s="5">
        <v>1490</v>
      </c>
      <c r="H593" s="5">
        <f t="shared" si="74"/>
        <v>240898730</v>
      </c>
      <c r="I593" s="9" t="str">
        <f t="shared" si="75"/>
        <v>₹200–₹500</v>
      </c>
      <c r="J593" s="9">
        <v>0.69</v>
      </c>
      <c r="K593" s="10" t="str">
        <f t="shared" si="76"/>
        <v>50% or more</v>
      </c>
      <c r="L593" s="10" t="str">
        <f t="shared" si="77"/>
        <v>51-75%</v>
      </c>
      <c r="M593" s="10">
        <v>4.1</v>
      </c>
      <c r="N593" s="11">
        <v>161677</v>
      </c>
      <c r="O593" s="10">
        <f t="shared" si="78"/>
        <v>32.8</v>
      </c>
      <c r="P593" s="4" t="s">
        <v>1679</v>
      </c>
      <c r="Q593" s="13">
        <f t="shared" si="79"/>
        <v>8</v>
      </c>
    </row>
    <row r="594" ht="15.75" spans="1:17">
      <c r="A594" s="4" t="s">
        <v>1680</v>
      </c>
      <c r="B594" s="4" t="s">
        <v>1681</v>
      </c>
      <c r="C594" s="4" t="str">
        <f t="shared" si="72"/>
        <v>DIGITEK¬Æ </v>
      </c>
      <c r="D594" s="4" t="s">
        <v>1682</v>
      </c>
      <c r="E594" s="4" t="str">
        <f t="shared" si="73"/>
        <v>Electronics</v>
      </c>
      <c r="F594" s="5">
        <v>399</v>
      </c>
      <c r="G594" s="5">
        <v>995</v>
      </c>
      <c r="H594" s="5">
        <f t="shared" si="74"/>
        <v>21265140</v>
      </c>
      <c r="I594" s="9" t="str">
        <f t="shared" si="75"/>
        <v>₹200–₹500</v>
      </c>
      <c r="J594" s="9">
        <v>0.6</v>
      </c>
      <c r="K594" s="10" t="str">
        <f t="shared" si="76"/>
        <v>50% or more</v>
      </c>
      <c r="L594" s="10" t="str">
        <f t="shared" si="77"/>
        <v>51-75%</v>
      </c>
      <c r="M594" s="10">
        <v>3.9</v>
      </c>
      <c r="N594" s="11">
        <v>21372</v>
      </c>
      <c r="O594" s="10">
        <f t="shared" si="78"/>
        <v>31.2</v>
      </c>
      <c r="P594" s="4" t="s">
        <v>1683</v>
      </c>
      <c r="Q594" s="13">
        <f t="shared" si="79"/>
        <v>8</v>
      </c>
    </row>
    <row r="595" ht="15.75" spans="1:17">
      <c r="A595" s="4" t="s">
        <v>1684</v>
      </c>
      <c r="B595" s="4" t="s">
        <v>1685</v>
      </c>
      <c r="C595" s="4" t="str">
        <f t="shared" si="72"/>
        <v>HP </v>
      </c>
      <c r="D595" s="4" t="s">
        <v>1686</v>
      </c>
      <c r="E595" s="4" t="str">
        <f t="shared" si="73"/>
        <v>Computers&amp;Accessories</v>
      </c>
      <c r="F595" s="5">
        <v>717</v>
      </c>
      <c r="G595" s="5">
        <v>761</v>
      </c>
      <c r="H595" s="5">
        <f t="shared" si="74"/>
        <v>5478439</v>
      </c>
      <c r="I595" s="9" t="str">
        <f t="shared" si="75"/>
        <v>&gt;₹500</v>
      </c>
      <c r="J595" s="9">
        <v>0.06</v>
      </c>
      <c r="K595" s="10" t="str">
        <f t="shared" si="76"/>
        <v>&lt;50%</v>
      </c>
      <c r="L595" s="10" t="str">
        <f t="shared" si="77"/>
        <v>0-25%</v>
      </c>
      <c r="M595" s="10">
        <v>4</v>
      </c>
      <c r="N595" s="11">
        <v>7199</v>
      </c>
      <c r="O595" s="10">
        <f t="shared" si="78"/>
        <v>32</v>
      </c>
      <c r="P595" s="4" t="s">
        <v>1687</v>
      </c>
      <c r="Q595" s="13">
        <f t="shared" si="79"/>
        <v>8</v>
      </c>
    </row>
    <row r="596" ht="15.75" spans="1:17">
      <c r="A596" s="4" t="s">
        <v>1688</v>
      </c>
      <c r="B596" s="4" t="s">
        <v>1689</v>
      </c>
      <c r="C596" s="4" t="str">
        <f t="shared" si="72"/>
        <v>GIZGA </v>
      </c>
      <c r="D596" s="4" t="s">
        <v>1690</v>
      </c>
      <c r="E596" s="4" t="str">
        <f t="shared" si="73"/>
        <v>Computers&amp;Accessories</v>
      </c>
      <c r="F596" s="5">
        <v>39</v>
      </c>
      <c r="G596" s="5">
        <v>299</v>
      </c>
      <c r="H596" s="5">
        <f t="shared" si="74"/>
        <v>4554667</v>
      </c>
      <c r="I596" s="9" t="str">
        <f t="shared" si="75"/>
        <v> &lt;₹200</v>
      </c>
      <c r="J596" s="9">
        <v>0.87</v>
      </c>
      <c r="K596" s="10" t="str">
        <f t="shared" si="76"/>
        <v>50% or more</v>
      </c>
      <c r="L596" s="10" t="str">
        <f t="shared" si="77"/>
        <v>76-100%</v>
      </c>
      <c r="M596" s="10">
        <v>3.5</v>
      </c>
      <c r="N596" s="11">
        <v>15233</v>
      </c>
      <c r="O596" s="10">
        <f t="shared" si="78"/>
        <v>28</v>
      </c>
      <c r="P596" s="4" t="s">
        <v>1691</v>
      </c>
      <c r="Q596" s="13">
        <f t="shared" si="79"/>
        <v>8</v>
      </c>
    </row>
    <row r="597" ht="15.75" spans="1:17">
      <c r="A597" s="4" t="s">
        <v>1692</v>
      </c>
      <c r="B597" s="4" t="s">
        <v>1693</v>
      </c>
      <c r="C597" s="4" t="str">
        <f t="shared" si="72"/>
        <v>SanDisk </v>
      </c>
      <c r="D597" s="4" t="s">
        <v>1561</v>
      </c>
      <c r="E597" s="4" t="str">
        <f t="shared" si="73"/>
        <v>Computers&amp;Accessories</v>
      </c>
      <c r="F597" s="5">
        <v>889</v>
      </c>
      <c r="G597" s="5">
        <v>2500</v>
      </c>
      <c r="H597" s="5">
        <f t="shared" si="74"/>
        <v>139367500</v>
      </c>
      <c r="I597" s="9" t="str">
        <f t="shared" si="75"/>
        <v>&gt;₹500</v>
      </c>
      <c r="J597" s="9">
        <v>0.64</v>
      </c>
      <c r="K597" s="10" t="str">
        <f t="shared" si="76"/>
        <v>50% or more</v>
      </c>
      <c r="L597" s="10" t="str">
        <f t="shared" si="77"/>
        <v>51-75%</v>
      </c>
      <c r="M597" s="10">
        <v>4.3</v>
      </c>
      <c r="N597" s="11">
        <v>55747</v>
      </c>
      <c r="O597" s="10">
        <f t="shared" si="78"/>
        <v>34.4</v>
      </c>
      <c r="P597" s="4" t="s">
        <v>1694</v>
      </c>
      <c r="Q597" s="13">
        <f t="shared" si="79"/>
        <v>8</v>
      </c>
    </row>
    <row r="598" ht="15.75" spans="1:17">
      <c r="A598" s="4" t="s">
        <v>1695</v>
      </c>
      <c r="B598" s="4" t="s">
        <v>1696</v>
      </c>
      <c r="C598" s="4" t="str">
        <f t="shared" si="72"/>
        <v>Boult </v>
      </c>
      <c r="D598" s="4" t="s">
        <v>993</v>
      </c>
      <c r="E598" s="4" t="str">
        <f t="shared" si="73"/>
        <v>Electronics</v>
      </c>
      <c r="F598" s="5">
        <v>1199</v>
      </c>
      <c r="G598" s="5">
        <v>4999</v>
      </c>
      <c r="H598" s="5">
        <f t="shared" si="74"/>
        <v>74790039</v>
      </c>
      <c r="I598" s="9" t="str">
        <f t="shared" si="75"/>
        <v>&gt;₹500</v>
      </c>
      <c r="J598" s="9">
        <v>0.76</v>
      </c>
      <c r="K598" s="10" t="str">
        <f t="shared" si="76"/>
        <v>50% or more</v>
      </c>
      <c r="L598" s="10" t="str">
        <f t="shared" si="77"/>
        <v>76-100%</v>
      </c>
      <c r="M598" s="10">
        <v>3.8</v>
      </c>
      <c r="N598" s="11">
        <v>14961</v>
      </c>
      <c r="O598" s="10">
        <f t="shared" si="78"/>
        <v>30.4</v>
      </c>
      <c r="P598" s="4" t="s">
        <v>1697</v>
      </c>
      <c r="Q598" s="13">
        <f t="shared" si="79"/>
        <v>8</v>
      </c>
    </row>
    <row r="599" ht="15.75" spans="1:17">
      <c r="A599" s="4" t="s">
        <v>1698</v>
      </c>
      <c r="B599" s="4" t="s">
        <v>1699</v>
      </c>
      <c r="C599" s="4" t="str">
        <f t="shared" si="72"/>
        <v>Dell </v>
      </c>
      <c r="D599" s="4" t="s">
        <v>1565</v>
      </c>
      <c r="E599" s="4" t="str">
        <f t="shared" si="73"/>
        <v>Computers&amp;Accessories</v>
      </c>
      <c r="F599" s="5">
        <v>569</v>
      </c>
      <c r="G599" s="5">
        <v>1299</v>
      </c>
      <c r="H599" s="5">
        <f t="shared" si="74"/>
        <v>12048225</v>
      </c>
      <c r="I599" s="9" t="str">
        <f t="shared" si="75"/>
        <v>&gt;₹500</v>
      </c>
      <c r="J599" s="9">
        <v>0.56</v>
      </c>
      <c r="K599" s="10" t="str">
        <f t="shared" si="76"/>
        <v>50% or more</v>
      </c>
      <c r="L599" s="10" t="str">
        <f t="shared" si="77"/>
        <v>51-75%</v>
      </c>
      <c r="M599" s="10">
        <v>4.4</v>
      </c>
      <c r="N599" s="11">
        <v>9275</v>
      </c>
      <c r="O599" s="10">
        <f t="shared" si="78"/>
        <v>35.2</v>
      </c>
      <c r="P599" s="4" t="s">
        <v>1700</v>
      </c>
      <c r="Q599" s="13">
        <f t="shared" si="79"/>
        <v>8</v>
      </c>
    </row>
    <row r="600" ht="15.75" spans="1:17">
      <c r="A600" s="4" t="s">
        <v>1701</v>
      </c>
      <c r="B600" s="4" t="s">
        <v>1702</v>
      </c>
      <c r="C600" s="4" t="str">
        <f t="shared" si="72"/>
        <v>Boult </v>
      </c>
      <c r="D600" s="4" t="s">
        <v>993</v>
      </c>
      <c r="E600" s="4" t="str">
        <f t="shared" si="73"/>
        <v>Electronics</v>
      </c>
      <c r="F600" s="5">
        <v>1499</v>
      </c>
      <c r="G600" s="5">
        <v>8999</v>
      </c>
      <c r="H600" s="5">
        <f t="shared" si="74"/>
        <v>254887676</v>
      </c>
      <c r="I600" s="9" t="str">
        <f t="shared" si="75"/>
        <v>&gt;₹500</v>
      </c>
      <c r="J600" s="9">
        <v>0.83</v>
      </c>
      <c r="K600" s="10" t="str">
        <f t="shared" si="76"/>
        <v>50% or more</v>
      </c>
      <c r="L600" s="10" t="str">
        <f t="shared" si="77"/>
        <v>76-100%</v>
      </c>
      <c r="M600" s="10">
        <v>3.7</v>
      </c>
      <c r="N600" s="11">
        <v>28324</v>
      </c>
      <c r="O600" s="10">
        <f t="shared" si="78"/>
        <v>29.6</v>
      </c>
      <c r="P600" s="4" t="s">
        <v>1703</v>
      </c>
      <c r="Q600" s="13">
        <f t="shared" si="79"/>
        <v>8</v>
      </c>
    </row>
    <row r="601" ht="15.75" spans="1:17">
      <c r="A601" s="4" t="s">
        <v>1704</v>
      </c>
      <c r="B601" s="4" t="s">
        <v>1705</v>
      </c>
      <c r="C601" s="4" t="str">
        <f t="shared" si="72"/>
        <v>Eveready </v>
      </c>
      <c r="D601" s="4" t="s">
        <v>1622</v>
      </c>
      <c r="E601" s="4" t="str">
        <f t="shared" si="73"/>
        <v>Electronics</v>
      </c>
      <c r="F601" s="5">
        <v>149</v>
      </c>
      <c r="G601" s="5">
        <v>180</v>
      </c>
      <c r="H601" s="5">
        <f t="shared" si="74"/>
        <v>115920</v>
      </c>
      <c r="I601" s="9" t="str">
        <f t="shared" si="75"/>
        <v> &lt;₹200</v>
      </c>
      <c r="J601" s="9">
        <v>0.17</v>
      </c>
      <c r="K601" s="10" t="str">
        <f t="shared" si="76"/>
        <v>&lt;50%</v>
      </c>
      <c r="L601" s="10" t="str">
        <f t="shared" si="77"/>
        <v>0-25%</v>
      </c>
      <c r="M601" s="10">
        <v>4.4</v>
      </c>
      <c r="N601" s="11">
        <v>644</v>
      </c>
      <c r="O601" s="10">
        <f t="shared" si="78"/>
        <v>35.2</v>
      </c>
      <c r="P601" s="4" t="s">
        <v>1706</v>
      </c>
      <c r="Q601" s="13">
        <f t="shared" si="79"/>
        <v>8</v>
      </c>
    </row>
    <row r="602" ht="15.75" spans="1:17">
      <c r="A602" s="4" t="s">
        <v>1707</v>
      </c>
      <c r="B602" s="4" t="s">
        <v>1708</v>
      </c>
      <c r="C602" s="4" t="str">
        <f t="shared" si="72"/>
        <v>Zebronics </v>
      </c>
      <c r="D602" s="4" t="s">
        <v>1709</v>
      </c>
      <c r="E602" s="4" t="str">
        <f t="shared" si="73"/>
        <v>Computers&amp;Accessories</v>
      </c>
      <c r="F602" s="5">
        <v>399</v>
      </c>
      <c r="G602" s="5">
        <v>549</v>
      </c>
      <c r="H602" s="5">
        <f t="shared" si="74"/>
        <v>9958311</v>
      </c>
      <c r="I602" s="9" t="str">
        <f t="shared" si="75"/>
        <v>₹200–₹500</v>
      </c>
      <c r="J602" s="9">
        <v>0.27</v>
      </c>
      <c r="K602" s="10" t="str">
        <f t="shared" si="76"/>
        <v>&lt;50%</v>
      </c>
      <c r="L602" s="10" t="str">
        <f t="shared" si="77"/>
        <v>26-50%</v>
      </c>
      <c r="M602" s="10">
        <v>4.4</v>
      </c>
      <c r="N602" s="11">
        <v>18139</v>
      </c>
      <c r="O602" s="10">
        <f t="shared" si="78"/>
        <v>35.2</v>
      </c>
      <c r="P602" s="4" t="s">
        <v>1710</v>
      </c>
      <c r="Q602" s="13">
        <f t="shared" si="79"/>
        <v>8</v>
      </c>
    </row>
    <row r="603" ht="15.75" spans="1:17">
      <c r="A603" s="4" t="s">
        <v>1711</v>
      </c>
      <c r="B603" s="4" t="s">
        <v>1712</v>
      </c>
      <c r="C603" s="4" t="str">
        <f t="shared" si="72"/>
        <v>PIDILITE </v>
      </c>
      <c r="D603" s="4" t="s">
        <v>1713</v>
      </c>
      <c r="E603" s="4" t="str">
        <f t="shared" si="73"/>
        <v>Home&amp;Kitchen</v>
      </c>
      <c r="F603" s="5">
        <v>191</v>
      </c>
      <c r="G603" s="5">
        <v>225</v>
      </c>
      <c r="H603" s="5">
        <f t="shared" si="74"/>
        <v>1620675</v>
      </c>
      <c r="I603" s="9" t="str">
        <f t="shared" si="75"/>
        <v> &lt;₹200</v>
      </c>
      <c r="J603" s="9">
        <v>0.15</v>
      </c>
      <c r="K603" s="10" t="str">
        <f t="shared" si="76"/>
        <v>&lt;50%</v>
      </c>
      <c r="L603" s="10" t="str">
        <f t="shared" si="77"/>
        <v>0-25%</v>
      </c>
      <c r="M603" s="10">
        <v>4.4</v>
      </c>
      <c r="N603" s="11">
        <v>7203</v>
      </c>
      <c r="O603" s="10">
        <f t="shared" si="78"/>
        <v>35.2</v>
      </c>
      <c r="P603" s="4" t="s">
        <v>1714</v>
      </c>
      <c r="Q603" s="13">
        <f t="shared" si="79"/>
        <v>8</v>
      </c>
    </row>
    <row r="604" ht="15.75" spans="1:17">
      <c r="A604" s="4" t="s">
        <v>1715</v>
      </c>
      <c r="B604" s="4" t="s">
        <v>1716</v>
      </c>
      <c r="C604" s="4" t="str">
        <f t="shared" si="72"/>
        <v>STRIFF </v>
      </c>
      <c r="D604" s="4" t="s">
        <v>1717</v>
      </c>
      <c r="E604" s="4" t="str">
        <f t="shared" si="73"/>
        <v>Computers&amp;Accessories</v>
      </c>
      <c r="F604" s="5">
        <v>129</v>
      </c>
      <c r="G604" s="5">
        <v>999</v>
      </c>
      <c r="H604" s="5">
        <f t="shared" si="74"/>
        <v>490509</v>
      </c>
      <c r="I604" s="9" t="str">
        <f t="shared" si="75"/>
        <v> &lt;₹200</v>
      </c>
      <c r="J604" s="9">
        <v>0.87</v>
      </c>
      <c r="K604" s="10" t="str">
        <f t="shared" si="76"/>
        <v>50% or more</v>
      </c>
      <c r="L604" s="10" t="str">
        <f t="shared" si="77"/>
        <v>76-100%</v>
      </c>
      <c r="M604" s="10">
        <v>4.2</v>
      </c>
      <c r="N604" s="11">
        <v>491</v>
      </c>
      <c r="O604" s="10">
        <f t="shared" si="78"/>
        <v>33.6</v>
      </c>
      <c r="P604" s="4" t="s">
        <v>1718</v>
      </c>
      <c r="Q604" s="13">
        <f t="shared" si="79"/>
        <v>8</v>
      </c>
    </row>
    <row r="605" ht="15.75" spans="1:17">
      <c r="A605" s="4" t="s">
        <v>1719</v>
      </c>
      <c r="B605" s="4" t="s">
        <v>1720</v>
      </c>
      <c r="C605" s="4" t="str">
        <f t="shared" si="72"/>
        <v>Gizga </v>
      </c>
      <c r="D605" s="4" t="s">
        <v>1721</v>
      </c>
      <c r="E605" s="4" t="str">
        <f t="shared" si="73"/>
        <v>Computers&amp;Accessories</v>
      </c>
      <c r="F605" s="5">
        <v>199</v>
      </c>
      <c r="G605" s="5">
        <v>599</v>
      </c>
      <c r="H605" s="5">
        <f t="shared" si="74"/>
        <v>8127232</v>
      </c>
      <c r="I605" s="9" t="str">
        <f t="shared" si="75"/>
        <v> &lt;₹200</v>
      </c>
      <c r="J605" s="9">
        <v>0.67</v>
      </c>
      <c r="K605" s="10" t="str">
        <f t="shared" si="76"/>
        <v>50% or more</v>
      </c>
      <c r="L605" s="10" t="str">
        <f t="shared" si="77"/>
        <v>51-75%</v>
      </c>
      <c r="M605" s="10">
        <v>4.5</v>
      </c>
      <c r="N605" s="11">
        <v>13568</v>
      </c>
      <c r="O605" s="10">
        <f t="shared" si="78"/>
        <v>36</v>
      </c>
      <c r="P605" s="4" t="s">
        <v>1722</v>
      </c>
      <c r="Q605" s="13">
        <f t="shared" si="79"/>
        <v>8</v>
      </c>
    </row>
    <row r="606" ht="15.75" spans="1:17">
      <c r="A606" s="4" t="s">
        <v>1723</v>
      </c>
      <c r="B606" s="4" t="s">
        <v>1724</v>
      </c>
      <c r="C606" s="4" t="str">
        <f t="shared" si="72"/>
        <v>Boult </v>
      </c>
      <c r="D606" s="4" t="s">
        <v>993</v>
      </c>
      <c r="E606" s="4" t="str">
        <f t="shared" si="73"/>
        <v>Electronics</v>
      </c>
      <c r="F606" s="5">
        <v>999</v>
      </c>
      <c r="G606" s="5">
        <v>4499</v>
      </c>
      <c r="H606" s="5">
        <f t="shared" si="74"/>
        <v>15251610</v>
      </c>
      <c r="I606" s="9" t="str">
        <f t="shared" si="75"/>
        <v>&gt;₹500</v>
      </c>
      <c r="J606" s="9">
        <v>0.78</v>
      </c>
      <c r="K606" s="10" t="str">
        <f t="shared" si="76"/>
        <v>50% or more</v>
      </c>
      <c r="L606" s="10" t="str">
        <f t="shared" si="77"/>
        <v>76-100%</v>
      </c>
      <c r="M606" s="10">
        <v>3.8</v>
      </c>
      <c r="N606" s="11">
        <v>3390</v>
      </c>
      <c r="O606" s="10">
        <f t="shared" si="78"/>
        <v>30.4</v>
      </c>
      <c r="P606" s="4" t="s">
        <v>1725</v>
      </c>
      <c r="Q606" s="13">
        <f t="shared" si="79"/>
        <v>8</v>
      </c>
    </row>
    <row r="607" ht="15.75" spans="1:17">
      <c r="A607" s="4" t="s">
        <v>1726</v>
      </c>
      <c r="B607" s="4" t="s">
        <v>1727</v>
      </c>
      <c r="C607" s="4" t="str">
        <f t="shared" si="72"/>
        <v>Boult </v>
      </c>
      <c r="D607" s="4" t="s">
        <v>993</v>
      </c>
      <c r="E607" s="4" t="str">
        <f t="shared" si="73"/>
        <v>Electronics</v>
      </c>
      <c r="F607" s="5">
        <v>899</v>
      </c>
      <c r="G607" s="5">
        <v>4499</v>
      </c>
      <c r="H607" s="5">
        <f t="shared" si="74"/>
        <v>463630948</v>
      </c>
      <c r="I607" s="9" t="str">
        <f t="shared" si="75"/>
        <v>&gt;₹500</v>
      </c>
      <c r="J607" s="9">
        <v>0.8</v>
      </c>
      <c r="K607" s="10" t="str">
        <f t="shared" si="76"/>
        <v>50% or more</v>
      </c>
      <c r="L607" s="10" t="str">
        <f t="shared" si="77"/>
        <v>76-100%</v>
      </c>
      <c r="M607" s="10">
        <v>3.8</v>
      </c>
      <c r="N607" s="11">
        <v>103052</v>
      </c>
      <c r="O607" s="10">
        <f t="shared" si="78"/>
        <v>30.4</v>
      </c>
      <c r="P607" s="4" t="s">
        <v>1728</v>
      </c>
      <c r="Q607" s="13">
        <f t="shared" si="79"/>
        <v>8</v>
      </c>
    </row>
    <row r="608" ht="15.75" spans="1:17">
      <c r="A608" s="4" t="s">
        <v>1729</v>
      </c>
      <c r="B608" s="4" t="s">
        <v>1730</v>
      </c>
      <c r="C608" s="4" t="str">
        <f t="shared" si="72"/>
        <v>Casio </v>
      </c>
      <c r="D608" s="4" t="s">
        <v>1671</v>
      </c>
      <c r="E608" s="4" t="str">
        <f t="shared" si="73"/>
        <v>OfficeProducts</v>
      </c>
      <c r="F608" s="5">
        <v>522</v>
      </c>
      <c r="G608" s="5">
        <v>550</v>
      </c>
      <c r="H608" s="5">
        <f t="shared" si="74"/>
        <v>6698450</v>
      </c>
      <c r="I608" s="9" t="str">
        <f t="shared" si="75"/>
        <v>&gt;₹500</v>
      </c>
      <c r="J608" s="9">
        <v>0.05</v>
      </c>
      <c r="K608" s="10" t="str">
        <f t="shared" si="76"/>
        <v>&lt;50%</v>
      </c>
      <c r="L608" s="10" t="str">
        <f t="shared" si="77"/>
        <v>0-25%</v>
      </c>
      <c r="M608" s="10">
        <v>4.4</v>
      </c>
      <c r="N608" s="11">
        <v>12179</v>
      </c>
      <c r="O608" s="10">
        <f t="shared" si="78"/>
        <v>35.2</v>
      </c>
      <c r="P608" s="4" t="s">
        <v>1731</v>
      </c>
      <c r="Q608" s="13">
        <f t="shared" si="79"/>
        <v>8</v>
      </c>
    </row>
    <row r="609" ht="15.75" spans="1:17">
      <c r="A609" s="4" t="s">
        <v>1732</v>
      </c>
      <c r="B609" s="4" t="s">
        <v>1733</v>
      </c>
      <c r="C609" s="4" t="str">
        <f t="shared" si="72"/>
        <v>Tygot </v>
      </c>
      <c r="D609" s="4" t="s">
        <v>1734</v>
      </c>
      <c r="E609" s="4" t="str">
        <f t="shared" si="73"/>
        <v>Electronics</v>
      </c>
      <c r="F609" s="5">
        <v>799</v>
      </c>
      <c r="G609" s="5">
        <v>1999</v>
      </c>
      <c r="H609" s="5">
        <f t="shared" si="74"/>
        <v>25903042</v>
      </c>
      <c r="I609" s="9" t="str">
        <f t="shared" si="75"/>
        <v>&gt;₹500</v>
      </c>
      <c r="J609" s="9">
        <v>0.6</v>
      </c>
      <c r="K609" s="10" t="str">
        <f t="shared" si="76"/>
        <v>50% or more</v>
      </c>
      <c r="L609" s="10" t="str">
        <f t="shared" si="77"/>
        <v>51-75%</v>
      </c>
      <c r="M609" s="10">
        <v>3.8</v>
      </c>
      <c r="N609" s="11">
        <v>12958</v>
      </c>
      <c r="O609" s="10">
        <f t="shared" si="78"/>
        <v>30.4</v>
      </c>
      <c r="P609" s="4" t="s">
        <v>1735</v>
      </c>
      <c r="Q609" s="13">
        <f t="shared" si="79"/>
        <v>8</v>
      </c>
    </row>
    <row r="610" ht="15.75" spans="1:17">
      <c r="A610" s="4" t="s">
        <v>1736</v>
      </c>
      <c r="B610" s="4" t="s">
        <v>1737</v>
      </c>
      <c r="C610" s="4" t="str">
        <f t="shared" si="72"/>
        <v>HP </v>
      </c>
      <c r="D610" s="4" t="s">
        <v>1565</v>
      </c>
      <c r="E610" s="4" t="str">
        <f t="shared" si="73"/>
        <v>Computers&amp;Accessories</v>
      </c>
      <c r="F610" s="5">
        <v>681</v>
      </c>
      <c r="G610" s="5">
        <v>1199</v>
      </c>
      <c r="H610" s="5">
        <f t="shared" si="74"/>
        <v>9901342</v>
      </c>
      <c r="I610" s="9" t="str">
        <f t="shared" si="75"/>
        <v>&gt;₹500</v>
      </c>
      <c r="J610" s="9">
        <v>0.43</v>
      </c>
      <c r="K610" s="10" t="str">
        <f t="shared" si="76"/>
        <v>&lt;50%</v>
      </c>
      <c r="L610" s="10" t="str">
        <f t="shared" si="77"/>
        <v>26-50%</v>
      </c>
      <c r="M610" s="10">
        <v>4.2</v>
      </c>
      <c r="N610" s="11">
        <v>8258</v>
      </c>
      <c r="O610" s="10">
        <f t="shared" si="78"/>
        <v>33.6</v>
      </c>
      <c r="P610" s="4" t="s">
        <v>1738</v>
      </c>
      <c r="Q610" s="13">
        <f t="shared" si="79"/>
        <v>8</v>
      </c>
    </row>
    <row r="611" ht="15.75" spans="1:17">
      <c r="A611" s="4" t="s">
        <v>1739</v>
      </c>
      <c r="B611" s="4" t="s">
        <v>1740</v>
      </c>
      <c r="C611" s="4" t="str">
        <f t="shared" si="72"/>
        <v>Oakter </v>
      </c>
      <c r="D611" s="4" t="s">
        <v>1741</v>
      </c>
      <c r="E611" s="4" t="str">
        <f t="shared" si="73"/>
        <v>Computers&amp;Accessories</v>
      </c>
      <c r="F611" s="5">
        <v>1199</v>
      </c>
      <c r="G611" s="5">
        <v>3490</v>
      </c>
      <c r="H611" s="5">
        <f t="shared" si="74"/>
        <v>40888840</v>
      </c>
      <c r="I611" s="9" t="str">
        <f t="shared" si="75"/>
        <v>&gt;₹500</v>
      </c>
      <c r="J611" s="9">
        <v>0.66</v>
      </c>
      <c r="K611" s="10" t="str">
        <f t="shared" si="76"/>
        <v>50% or more</v>
      </c>
      <c r="L611" s="10" t="str">
        <f t="shared" si="77"/>
        <v>51-75%</v>
      </c>
      <c r="M611" s="10">
        <v>4.1</v>
      </c>
      <c r="N611" s="11">
        <v>11716</v>
      </c>
      <c r="O611" s="10">
        <f t="shared" si="78"/>
        <v>32.8</v>
      </c>
      <c r="P611" s="4" t="s">
        <v>1742</v>
      </c>
      <c r="Q611" s="13">
        <f t="shared" si="79"/>
        <v>8</v>
      </c>
    </row>
    <row r="612" ht="15.75" spans="1:17">
      <c r="A612" s="4" t="s">
        <v>1743</v>
      </c>
      <c r="B612" s="4" t="s">
        <v>1744</v>
      </c>
      <c r="C612" s="4" t="str">
        <f t="shared" si="72"/>
        <v>TP-Link </v>
      </c>
      <c r="D612" s="4" t="s">
        <v>1745</v>
      </c>
      <c r="E612" s="4" t="str">
        <f t="shared" si="73"/>
        <v>Computers&amp;Accessories</v>
      </c>
      <c r="F612" s="5">
        <v>2499</v>
      </c>
      <c r="G612" s="5">
        <v>4999</v>
      </c>
      <c r="H612" s="5">
        <f t="shared" si="74"/>
        <v>175084976</v>
      </c>
      <c r="I612" s="9" t="str">
        <f t="shared" si="75"/>
        <v>&gt;₹500</v>
      </c>
      <c r="J612" s="9">
        <v>0.5</v>
      </c>
      <c r="K612" s="10" t="str">
        <f t="shared" si="76"/>
        <v>50% or more</v>
      </c>
      <c r="L612" s="10" t="str">
        <f t="shared" si="77"/>
        <v>26-50%</v>
      </c>
      <c r="M612" s="10">
        <v>4.4</v>
      </c>
      <c r="N612" s="11">
        <v>35024</v>
      </c>
      <c r="O612" s="10">
        <f t="shared" si="78"/>
        <v>35.2</v>
      </c>
      <c r="P612" s="4" t="s">
        <v>1746</v>
      </c>
      <c r="Q612" s="13">
        <f t="shared" si="79"/>
        <v>8</v>
      </c>
    </row>
    <row r="613" ht="15.75" spans="1:17">
      <c r="A613" s="4" t="s">
        <v>1747</v>
      </c>
      <c r="B613" s="4" t="s">
        <v>1748</v>
      </c>
      <c r="C613" s="4" t="str">
        <f t="shared" si="72"/>
        <v>boAt </v>
      </c>
      <c r="D613" s="4" t="s">
        <v>1749</v>
      </c>
      <c r="E613" s="4" t="str">
        <f t="shared" si="73"/>
        <v>Electronics</v>
      </c>
      <c r="F613" s="5">
        <v>1799</v>
      </c>
      <c r="G613" s="5">
        <v>4999</v>
      </c>
      <c r="H613" s="5">
        <f t="shared" si="74"/>
        <v>275904808</v>
      </c>
      <c r="I613" s="9" t="str">
        <f t="shared" si="75"/>
        <v>&gt;₹500</v>
      </c>
      <c r="J613" s="9">
        <v>0.64</v>
      </c>
      <c r="K613" s="10" t="str">
        <f t="shared" si="76"/>
        <v>50% or more</v>
      </c>
      <c r="L613" s="10" t="str">
        <f t="shared" si="77"/>
        <v>51-75%</v>
      </c>
      <c r="M613" s="10">
        <v>4.1</v>
      </c>
      <c r="N613" s="11">
        <v>55192</v>
      </c>
      <c r="O613" s="10">
        <f t="shared" si="78"/>
        <v>32.8</v>
      </c>
      <c r="P613" s="4" t="s">
        <v>1750</v>
      </c>
      <c r="Q613" s="13">
        <f t="shared" si="79"/>
        <v>8</v>
      </c>
    </row>
    <row r="614" ht="15.75" spans="1:17">
      <c r="A614" s="4" t="s">
        <v>1751</v>
      </c>
      <c r="B614" s="4" t="s">
        <v>1752</v>
      </c>
      <c r="C614" s="4" t="str">
        <f t="shared" si="72"/>
        <v>Xiaomi </v>
      </c>
      <c r="D614" s="4" t="s">
        <v>993</v>
      </c>
      <c r="E614" s="4" t="str">
        <f t="shared" si="73"/>
        <v>Electronics</v>
      </c>
      <c r="F614" s="5">
        <v>429</v>
      </c>
      <c r="G614" s="5">
        <v>599</v>
      </c>
      <c r="H614" s="5">
        <f t="shared" si="74"/>
        <v>71560134</v>
      </c>
      <c r="I614" s="9" t="str">
        <f t="shared" si="75"/>
        <v>₹200–₹500</v>
      </c>
      <c r="J614" s="9">
        <v>0.28</v>
      </c>
      <c r="K614" s="10" t="str">
        <f t="shared" si="76"/>
        <v>&lt;50%</v>
      </c>
      <c r="L614" s="10" t="str">
        <f t="shared" si="77"/>
        <v>26-50%</v>
      </c>
      <c r="M614" s="10">
        <v>4.1</v>
      </c>
      <c r="N614" s="11">
        <v>119466</v>
      </c>
      <c r="O614" s="10">
        <f t="shared" si="78"/>
        <v>32.8</v>
      </c>
      <c r="P614" s="4" t="s">
        <v>1753</v>
      </c>
      <c r="Q614" s="13">
        <f t="shared" si="79"/>
        <v>8</v>
      </c>
    </row>
    <row r="615" ht="15.75" spans="1:17">
      <c r="A615" s="4" t="s">
        <v>1754</v>
      </c>
      <c r="B615" s="4" t="s">
        <v>1755</v>
      </c>
      <c r="C615" s="4" t="str">
        <f t="shared" si="72"/>
        <v>Zodo </v>
      </c>
      <c r="D615" s="4" t="s">
        <v>1569</v>
      </c>
      <c r="E615" s="4" t="str">
        <f t="shared" si="73"/>
        <v>Computers&amp;Accessories</v>
      </c>
      <c r="F615" s="5">
        <v>100</v>
      </c>
      <c r="G615" s="5">
        <v>499</v>
      </c>
      <c r="H615" s="5">
        <f t="shared" si="74"/>
        <v>4809362</v>
      </c>
      <c r="I615" s="9" t="str">
        <f t="shared" si="75"/>
        <v> &lt;₹200</v>
      </c>
      <c r="J615" s="9">
        <v>0.8</v>
      </c>
      <c r="K615" s="10" t="str">
        <f t="shared" si="76"/>
        <v>50% or more</v>
      </c>
      <c r="L615" s="10" t="str">
        <f t="shared" si="77"/>
        <v>76-100%</v>
      </c>
      <c r="M615" s="10">
        <v>3.5</v>
      </c>
      <c r="N615" s="11">
        <v>9638</v>
      </c>
      <c r="O615" s="10">
        <f t="shared" si="78"/>
        <v>28</v>
      </c>
      <c r="P615" s="4" t="s">
        <v>1756</v>
      </c>
      <c r="Q615" s="13">
        <f t="shared" si="79"/>
        <v>8</v>
      </c>
    </row>
    <row r="616" ht="15.75" spans="1:17">
      <c r="A616" s="4" t="s">
        <v>1757</v>
      </c>
      <c r="B616" s="4" t="s">
        <v>1758</v>
      </c>
      <c r="C616" s="4" t="str">
        <f t="shared" si="72"/>
        <v>Zebronics </v>
      </c>
      <c r="D616" s="4" t="s">
        <v>1611</v>
      </c>
      <c r="E616" s="4" t="str">
        <f t="shared" si="73"/>
        <v>Computers&amp;Accessories</v>
      </c>
      <c r="F616" s="5">
        <v>329</v>
      </c>
      <c r="G616" s="5">
        <v>399</v>
      </c>
      <c r="H616" s="5">
        <f t="shared" si="74"/>
        <v>13460265</v>
      </c>
      <c r="I616" s="9" t="str">
        <f t="shared" si="75"/>
        <v>₹200–₹500</v>
      </c>
      <c r="J616" s="9">
        <v>0.18</v>
      </c>
      <c r="K616" s="10" t="str">
        <f t="shared" si="76"/>
        <v>&lt;50%</v>
      </c>
      <c r="L616" s="10" t="str">
        <f t="shared" si="77"/>
        <v>0-25%</v>
      </c>
      <c r="M616" s="10">
        <v>3.6</v>
      </c>
      <c r="N616" s="11">
        <v>33735</v>
      </c>
      <c r="O616" s="10">
        <f t="shared" si="78"/>
        <v>28.8</v>
      </c>
      <c r="P616" s="4" t="s">
        <v>1759</v>
      </c>
      <c r="Q616" s="13">
        <f t="shared" si="79"/>
        <v>8</v>
      </c>
    </row>
    <row r="617" ht="15.75" spans="1:17">
      <c r="A617" s="4" t="s">
        <v>1760</v>
      </c>
      <c r="B617" s="4" t="s">
        <v>1761</v>
      </c>
      <c r="C617" s="4" t="str">
        <f t="shared" si="72"/>
        <v>ZEBRONICS </v>
      </c>
      <c r="D617" s="4" t="s">
        <v>1565</v>
      </c>
      <c r="E617" s="4" t="str">
        <f t="shared" si="73"/>
        <v>Computers&amp;Accessories</v>
      </c>
      <c r="F617" s="5">
        <v>139</v>
      </c>
      <c r="G617" s="5">
        <v>299</v>
      </c>
      <c r="H617" s="5">
        <f t="shared" si="74"/>
        <v>910156</v>
      </c>
      <c r="I617" s="9" t="str">
        <f t="shared" si="75"/>
        <v> &lt;₹200</v>
      </c>
      <c r="J617" s="9">
        <v>0.54</v>
      </c>
      <c r="K617" s="10" t="str">
        <f t="shared" si="76"/>
        <v>50% or more</v>
      </c>
      <c r="L617" s="10" t="str">
        <f t="shared" si="77"/>
        <v>51-75%</v>
      </c>
      <c r="M617" s="10">
        <v>3.8</v>
      </c>
      <c r="N617" s="11">
        <v>3044</v>
      </c>
      <c r="O617" s="10">
        <f t="shared" si="78"/>
        <v>30.4</v>
      </c>
      <c r="P617" s="4" t="s">
        <v>1762</v>
      </c>
      <c r="Q617" s="13">
        <f t="shared" si="79"/>
        <v>8</v>
      </c>
    </row>
    <row r="618" ht="15.75" spans="1:17">
      <c r="A618" s="4" t="s">
        <v>1763</v>
      </c>
      <c r="B618" s="4" t="s">
        <v>1764</v>
      </c>
      <c r="C618" s="4" t="str">
        <f t="shared" si="72"/>
        <v>boAt </v>
      </c>
      <c r="D618" s="4" t="s">
        <v>1433</v>
      </c>
      <c r="E618" s="4" t="str">
        <f t="shared" si="73"/>
        <v>Electronics</v>
      </c>
      <c r="F618" s="5">
        <v>1199</v>
      </c>
      <c r="G618" s="5">
        <v>2499</v>
      </c>
      <c r="H618" s="5">
        <f t="shared" si="74"/>
        <v>83926416</v>
      </c>
      <c r="I618" s="9" t="str">
        <f t="shared" si="75"/>
        <v>&gt;₹500</v>
      </c>
      <c r="J618" s="9">
        <v>0.52</v>
      </c>
      <c r="K618" s="10" t="str">
        <f t="shared" si="76"/>
        <v>50% or more</v>
      </c>
      <c r="L618" s="10" t="str">
        <f t="shared" si="77"/>
        <v>51-75%</v>
      </c>
      <c r="M618" s="10">
        <v>4</v>
      </c>
      <c r="N618" s="11">
        <v>33584</v>
      </c>
      <c r="O618" s="10">
        <f t="shared" si="78"/>
        <v>32</v>
      </c>
      <c r="P618" s="4" t="s">
        <v>1765</v>
      </c>
      <c r="Q618" s="13">
        <f t="shared" si="79"/>
        <v>8</v>
      </c>
    </row>
    <row r="619" ht="15.75" spans="1:17">
      <c r="A619" s="4" t="s">
        <v>1766</v>
      </c>
      <c r="B619" s="4" t="s">
        <v>1767</v>
      </c>
      <c r="C619" s="4" t="str">
        <f t="shared" si="72"/>
        <v>ZEBRONICS </v>
      </c>
      <c r="D619" s="4" t="s">
        <v>1768</v>
      </c>
      <c r="E619" s="4" t="str">
        <f t="shared" si="73"/>
        <v>Electronics</v>
      </c>
      <c r="F619" s="5">
        <v>1049</v>
      </c>
      <c r="G619" s="5">
        <v>2299</v>
      </c>
      <c r="H619" s="5">
        <f t="shared" si="74"/>
        <v>4089921</v>
      </c>
      <c r="I619" s="9" t="str">
        <f t="shared" si="75"/>
        <v>&gt;₹500</v>
      </c>
      <c r="J619" s="9">
        <v>0.54</v>
      </c>
      <c r="K619" s="10" t="str">
        <f t="shared" si="76"/>
        <v>50% or more</v>
      </c>
      <c r="L619" s="10" t="str">
        <f t="shared" si="77"/>
        <v>51-75%</v>
      </c>
      <c r="M619" s="10">
        <v>3.9</v>
      </c>
      <c r="N619" s="11">
        <v>1779</v>
      </c>
      <c r="O619" s="10">
        <f t="shared" si="78"/>
        <v>31.2</v>
      </c>
      <c r="P619" s="4" t="s">
        <v>1769</v>
      </c>
      <c r="Q619" s="13">
        <f t="shared" si="79"/>
        <v>8</v>
      </c>
    </row>
    <row r="620" ht="15.75" spans="1:17">
      <c r="A620" s="4" t="s">
        <v>1770</v>
      </c>
      <c r="B620" s="4" t="s">
        <v>1771</v>
      </c>
      <c r="C620" s="4" t="str">
        <f t="shared" si="72"/>
        <v>Panasonic </v>
      </c>
      <c r="D620" s="4" t="s">
        <v>1772</v>
      </c>
      <c r="E620" s="4" t="str">
        <f t="shared" si="73"/>
        <v>Electronics</v>
      </c>
      <c r="F620" s="5">
        <v>225</v>
      </c>
      <c r="G620" s="5">
        <v>250</v>
      </c>
      <c r="H620" s="5">
        <f t="shared" si="74"/>
        <v>6639000</v>
      </c>
      <c r="I620" s="9" t="str">
        <f t="shared" si="75"/>
        <v>₹200–₹500</v>
      </c>
      <c r="J620" s="9">
        <v>0.1</v>
      </c>
      <c r="K620" s="10" t="str">
        <f t="shared" si="76"/>
        <v>&lt;50%</v>
      </c>
      <c r="L620" s="10" t="str">
        <f t="shared" si="77"/>
        <v>0-25%</v>
      </c>
      <c r="M620" s="10">
        <v>4.4</v>
      </c>
      <c r="N620" s="11">
        <v>26556</v>
      </c>
      <c r="O620" s="10">
        <f t="shared" si="78"/>
        <v>35.2</v>
      </c>
      <c r="P620" s="4" t="s">
        <v>1773</v>
      </c>
      <c r="Q620" s="13">
        <f t="shared" si="79"/>
        <v>8</v>
      </c>
    </row>
    <row r="621" ht="15.75" spans="1:17">
      <c r="A621" s="4" t="s">
        <v>1774</v>
      </c>
      <c r="B621" s="4" t="s">
        <v>1775</v>
      </c>
      <c r="C621" s="4" t="str">
        <f t="shared" si="72"/>
        <v>MemeHo¬Æ </v>
      </c>
      <c r="D621" s="4" t="s">
        <v>1576</v>
      </c>
      <c r="E621" s="4" t="str">
        <f t="shared" si="73"/>
        <v>Computers&amp;Accessories</v>
      </c>
      <c r="F621" s="5">
        <v>656</v>
      </c>
      <c r="G621" s="5">
        <v>1499</v>
      </c>
      <c r="H621" s="5">
        <f t="shared" si="74"/>
        <v>38828597</v>
      </c>
      <c r="I621" s="9" t="str">
        <f t="shared" si="75"/>
        <v>&gt;₹500</v>
      </c>
      <c r="J621" s="9">
        <v>0.56</v>
      </c>
      <c r="K621" s="10" t="str">
        <f t="shared" si="76"/>
        <v>50% or more</v>
      </c>
      <c r="L621" s="10" t="str">
        <f t="shared" si="77"/>
        <v>51-75%</v>
      </c>
      <c r="M621" s="10">
        <v>4.3</v>
      </c>
      <c r="N621" s="11">
        <v>25903</v>
      </c>
      <c r="O621" s="10">
        <f t="shared" si="78"/>
        <v>34.4</v>
      </c>
      <c r="P621" s="4" t="s">
        <v>1776</v>
      </c>
      <c r="Q621" s="13">
        <f t="shared" si="79"/>
        <v>8</v>
      </c>
    </row>
    <row r="622" ht="15.75" spans="1:17">
      <c r="A622" s="4" t="s">
        <v>1777</v>
      </c>
      <c r="B622" s="4" t="s">
        <v>1778</v>
      </c>
      <c r="C622" s="4" t="str">
        <f t="shared" si="72"/>
        <v>SanDisk </v>
      </c>
      <c r="D622" s="4" t="s">
        <v>1561</v>
      </c>
      <c r="E622" s="4" t="str">
        <f t="shared" si="73"/>
        <v>Computers&amp;Accessories</v>
      </c>
      <c r="F622" s="5">
        <v>1109</v>
      </c>
      <c r="G622" s="5">
        <v>2800</v>
      </c>
      <c r="H622" s="5">
        <f t="shared" si="74"/>
        <v>149699200</v>
      </c>
      <c r="I622" s="9" t="str">
        <f t="shared" si="75"/>
        <v>&gt;₹500</v>
      </c>
      <c r="J622" s="9">
        <v>0.6</v>
      </c>
      <c r="K622" s="10" t="str">
        <f t="shared" si="76"/>
        <v>50% or more</v>
      </c>
      <c r="L622" s="10" t="str">
        <f t="shared" si="77"/>
        <v>51-75%</v>
      </c>
      <c r="M622" s="10">
        <v>4.3</v>
      </c>
      <c r="N622" s="11">
        <v>53464</v>
      </c>
      <c r="O622" s="10">
        <f t="shared" si="78"/>
        <v>34.4</v>
      </c>
      <c r="P622" s="4" t="s">
        <v>1779</v>
      </c>
      <c r="Q622" s="13">
        <f t="shared" si="79"/>
        <v>8</v>
      </c>
    </row>
    <row r="623" ht="15.75" spans="1:17">
      <c r="A623" s="4" t="s">
        <v>1780</v>
      </c>
      <c r="B623" s="4" t="s">
        <v>1781</v>
      </c>
      <c r="C623" s="4" t="str">
        <f t="shared" si="72"/>
        <v>Tizum </v>
      </c>
      <c r="D623" s="4" t="s">
        <v>1717</v>
      </c>
      <c r="E623" s="4" t="str">
        <f t="shared" si="73"/>
        <v>Computers&amp;Accessories</v>
      </c>
      <c r="F623" s="5">
        <v>169</v>
      </c>
      <c r="G623" s="5">
        <v>299</v>
      </c>
      <c r="H623" s="5">
        <f t="shared" si="74"/>
        <v>1547624</v>
      </c>
      <c r="I623" s="9" t="str">
        <f t="shared" si="75"/>
        <v> &lt;₹200</v>
      </c>
      <c r="J623" s="9">
        <v>0.43</v>
      </c>
      <c r="K623" s="10" t="str">
        <f t="shared" si="76"/>
        <v>&lt;50%</v>
      </c>
      <c r="L623" s="10" t="str">
        <f t="shared" si="77"/>
        <v>26-50%</v>
      </c>
      <c r="M623" s="10">
        <v>4.4</v>
      </c>
      <c r="N623" s="11">
        <v>5176</v>
      </c>
      <c r="O623" s="10">
        <f t="shared" si="78"/>
        <v>35.2</v>
      </c>
      <c r="P623" s="4" t="s">
        <v>1782</v>
      </c>
      <c r="Q623" s="13">
        <f t="shared" si="79"/>
        <v>8</v>
      </c>
    </row>
    <row r="624" ht="15.75" spans="1:17">
      <c r="A624" s="4" t="s">
        <v>1783</v>
      </c>
      <c r="B624" s="4" t="s">
        <v>1784</v>
      </c>
      <c r="C624" s="4" t="str">
        <f t="shared" si="72"/>
        <v>Epson </v>
      </c>
      <c r="D624" s="4" t="s">
        <v>1686</v>
      </c>
      <c r="E624" s="4" t="str">
        <f t="shared" si="73"/>
        <v>Computers&amp;Accessories</v>
      </c>
      <c r="F624" s="5">
        <v>309</v>
      </c>
      <c r="G624" s="5">
        <v>404</v>
      </c>
      <c r="H624" s="5">
        <f t="shared" si="74"/>
        <v>3480056</v>
      </c>
      <c r="I624" s="9" t="str">
        <f t="shared" si="75"/>
        <v>₹200–₹500</v>
      </c>
      <c r="J624" s="9">
        <v>0.24</v>
      </c>
      <c r="K624" s="10" t="str">
        <f t="shared" si="76"/>
        <v>&lt;50%</v>
      </c>
      <c r="L624" s="10" t="str">
        <f t="shared" si="77"/>
        <v>0-25%</v>
      </c>
      <c r="M624" s="10">
        <v>4.4</v>
      </c>
      <c r="N624" s="11">
        <v>8614</v>
      </c>
      <c r="O624" s="10">
        <f t="shared" si="78"/>
        <v>35.2</v>
      </c>
      <c r="P624" s="4" t="s">
        <v>1785</v>
      </c>
      <c r="Q624" s="13">
        <f t="shared" si="79"/>
        <v>8</v>
      </c>
    </row>
    <row r="625" ht="15.75" spans="1:17">
      <c r="A625" s="4" t="s">
        <v>1786</v>
      </c>
      <c r="B625" s="4" t="s">
        <v>1787</v>
      </c>
      <c r="C625" s="4" t="str">
        <f t="shared" si="72"/>
        <v>ZEBRONICS </v>
      </c>
      <c r="D625" s="4" t="s">
        <v>1433</v>
      </c>
      <c r="E625" s="4" t="str">
        <f t="shared" si="73"/>
        <v>Electronics</v>
      </c>
      <c r="F625" s="5">
        <v>599</v>
      </c>
      <c r="G625" s="5">
        <v>1399</v>
      </c>
      <c r="H625" s="5">
        <f t="shared" si="74"/>
        <v>83976374</v>
      </c>
      <c r="I625" s="9" t="str">
        <f t="shared" si="75"/>
        <v>&gt;₹500</v>
      </c>
      <c r="J625" s="9">
        <v>0.57</v>
      </c>
      <c r="K625" s="10" t="str">
        <f t="shared" si="76"/>
        <v>50% or more</v>
      </c>
      <c r="L625" s="10" t="str">
        <f t="shared" si="77"/>
        <v>51-75%</v>
      </c>
      <c r="M625" s="10">
        <v>3.8</v>
      </c>
      <c r="N625" s="11">
        <v>60026</v>
      </c>
      <c r="O625" s="10">
        <f t="shared" si="78"/>
        <v>30.4</v>
      </c>
      <c r="P625" s="4" t="s">
        <v>1788</v>
      </c>
      <c r="Q625" s="13">
        <f t="shared" si="79"/>
        <v>8</v>
      </c>
    </row>
    <row r="626" ht="15.75" spans="1:17">
      <c r="A626" s="4" t="s">
        <v>1789</v>
      </c>
      <c r="B626" s="4" t="s">
        <v>1790</v>
      </c>
      <c r="C626" s="4" t="str">
        <f t="shared" si="72"/>
        <v>Quantum </v>
      </c>
      <c r="D626" s="4" t="s">
        <v>1611</v>
      </c>
      <c r="E626" s="4" t="str">
        <f t="shared" si="73"/>
        <v>Computers&amp;Accessories</v>
      </c>
      <c r="F626" s="5">
        <v>299</v>
      </c>
      <c r="G626" s="5">
        <v>599</v>
      </c>
      <c r="H626" s="5">
        <f t="shared" si="74"/>
        <v>1836534</v>
      </c>
      <c r="I626" s="9" t="str">
        <f t="shared" si="75"/>
        <v>₹200–₹500</v>
      </c>
      <c r="J626" s="9">
        <v>0.5</v>
      </c>
      <c r="K626" s="10" t="str">
        <f t="shared" si="76"/>
        <v>50% or more</v>
      </c>
      <c r="L626" s="10" t="str">
        <f t="shared" si="77"/>
        <v>26-50%</v>
      </c>
      <c r="M626" s="10">
        <v>3.8</v>
      </c>
      <c r="N626" s="11">
        <v>3066</v>
      </c>
      <c r="O626" s="10">
        <f t="shared" si="78"/>
        <v>30.4</v>
      </c>
      <c r="P626" s="4" t="s">
        <v>1791</v>
      </c>
      <c r="Q626" s="13">
        <f t="shared" si="79"/>
        <v>8</v>
      </c>
    </row>
    <row r="627" ht="15.75" spans="1:17">
      <c r="A627" s="4" t="s">
        <v>1792</v>
      </c>
      <c r="B627" s="4" t="s">
        <v>1793</v>
      </c>
      <c r="C627" s="4" t="str">
        <f t="shared" si="72"/>
        <v>STRIFF </v>
      </c>
      <c r="D627" s="4" t="s">
        <v>1576</v>
      </c>
      <c r="E627" s="4" t="str">
        <f t="shared" si="73"/>
        <v>Computers&amp;Accessories</v>
      </c>
      <c r="F627" s="5">
        <v>449</v>
      </c>
      <c r="G627" s="5">
        <v>999</v>
      </c>
      <c r="H627" s="5">
        <f t="shared" si="74"/>
        <v>2099898</v>
      </c>
      <c r="I627" s="9" t="str">
        <f t="shared" si="75"/>
        <v>₹200–₹500</v>
      </c>
      <c r="J627" s="9">
        <v>0.55</v>
      </c>
      <c r="K627" s="10" t="str">
        <f t="shared" si="76"/>
        <v>50% or more</v>
      </c>
      <c r="L627" s="10" t="str">
        <f t="shared" si="77"/>
        <v>51-75%</v>
      </c>
      <c r="M627" s="10">
        <v>4</v>
      </c>
      <c r="N627" s="11">
        <v>2102</v>
      </c>
      <c r="O627" s="10">
        <f t="shared" si="78"/>
        <v>32</v>
      </c>
      <c r="P627" s="4" t="s">
        <v>1794</v>
      </c>
      <c r="Q627" s="13">
        <f t="shared" si="79"/>
        <v>8</v>
      </c>
    </row>
    <row r="628" ht="15.75" spans="1:17">
      <c r="A628" s="4" t="s">
        <v>1795</v>
      </c>
      <c r="B628" s="4" t="s">
        <v>1796</v>
      </c>
      <c r="C628" s="4" t="str">
        <f t="shared" si="72"/>
        <v>Logitech </v>
      </c>
      <c r="D628" s="4" t="s">
        <v>1565</v>
      </c>
      <c r="E628" s="4" t="str">
        <f t="shared" si="73"/>
        <v>Computers&amp;Accessories</v>
      </c>
      <c r="F628" s="5">
        <v>799</v>
      </c>
      <c r="G628" s="5">
        <v>1295</v>
      </c>
      <c r="H628" s="5">
        <f t="shared" si="74"/>
        <v>45133340</v>
      </c>
      <c r="I628" s="9" t="str">
        <f t="shared" si="75"/>
        <v>&gt;₹500</v>
      </c>
      <c r="J628" s="9">
        <v>0.38</v>
      </c>
      <c r="K628" s="10" t="str">
        <f t="shared" si="76"/>
        <v>&lt;50%</v>
      </c>
      <c r="L628" s="10" t="str">
        <f t="shared" si="77"/>
        <v>26-50%</v>
      </c>
      <c r="M628" s="10">
        <v>4.4</v>
      </c>
      <c r="N628" s="11">
        <v>34852</v>
      </c>
      <c r="O628" s="10">
        <f t="shared" si="78"/>
        <v>35.2</v>
      </c>
      <c r="P628" s="4" t="s">
        <v>1797</v>
      </c>
      <c r="Q628" s="13">
        <f t="shared" si="79"/>
        <v>8</v>
      </c>
    </row>
    <row r="629" ht="15.75" spans="1:17">
      <c r="A629" s="4" t="s">
        <v>1798</v>
      </c>
      <c r="B629" s="4" t="s">
        <v>1799</v>
      </c>
      <c r="C629" s="4" t="str">
        <f t="shared" si="72"/>
        <v>Classmate </v>
      </c>
      <c r="D629" s="4" t="s">
        <v>1800</v>
      </c>
      <c r="E629" s="4" t="str">
        <f t="shared" si="73"/>
        <v>OfficeProducts</v>
      </c>
      <c r="F629" s="5">
        <v>157</v>
      </c>
      <c r="G629" s="5">
        <v>160</v>
      </c>
      <c r="H629" s="5">
        <f t="shared" si="74"/>
        <v>1378880</v>
      </c>
      <c r="I629" s="9" t="str">
        <f t="shared" si="75"/>
        <v> &lt;₹200</v>
      </c>
      <c r="J629" s="9">
        <v>0.02</v>
      </c>
      <c r="K629" s="10" t="str">
        <f t="shared" si="76"/>
        <v>&lt;50%</v>
      </c>
      <c r="L629" s="10" t="str">
        <f t="shared" si="77"/>
        <v>0-25%</v>
      </c>
      <c r="M629" s="10">
        <v>4.5</v>
      </c>
      <c r="N629" s="11">
        <v>8618</v>
      </c>
      <c r="O629" s="10">
        <f t="shared" si="78"/>
        <v>36</v>
      </c>
      <c r="P629" s="4" t="s">
        <v>1801</v>
      </c>
      <c r="Q629" s="13">
        <f t="shared" si="79"/>
        <v>8</v>
      </c>
    </row>
    <row r="630" ht="15.75" spans="1:17">
      <c r="A630" s="4" t="s">
        <v>1802</v>
      </c>
      <c r="B630" s="4" t="s">
        <v>1803</v>
      </c>
      <c r="C630" s="4" t="str">
        <f t="shared" si="72"/>
        <v>HP </v>
      </c>
      <c r="D630" s="4" t="s">
        <v>1565</v>
      </c>
      <c r="E630" s="4" t="str">
        <f t="shared" si="73"/>
        <v>Computers&amp;Accessories</v>
      </c>
      <c r="F630" s="5">
        <v>599</v>
      </c>
      <c r="G630" s="5">
        <v>899</v>
      </c>
      <c r="H630" s="5">
        <f t="shared" si="74"/>
        <v>3612182</v>
      </c>
      <c r="I630" s="9" t="str">
        <f t="shared" si="75"/>
        <v>&gt;₹500</v>
      </c>
      <c r="J630" s="9">
        <v>0.33</v>
      </c>
      <c r="K630" s="10" t="str">
        <f t="shared" si="76"/>
        <v>&lt;50%</v>
      </c>
      <c r="L630" s="10" t="str">
        <f t="shared" si="77"/>
        <v>26-50%</v>
      </c>
      <c r="M630" s="10">
        <v>4</v>
      </c>
      <c r="N630" s="11">
        <v>4018</v>
      </c>
      <c r="O630" s="10">
        <f t="shared" si="78"/>
        <v>32</v>
      </c>
      <c r="P630" s="4" t="s">
        <v>1804</v>
      </c>
      <c r="Q630" s="13">
        <f t="shared" si="79"/>
        <v>8</v>
      </c>
    </row>
    <row r="631" ht="15.75" spans="1:17">
      <c r="A631" s="4" t="s">
        <v>1805</v>
      </c>
      <c r="B631" s="4" t="s">
        <v>1806</v>
      </c>
      <c r="C631" s="4" t="str">
        <f t="shared" si="72"/>
        <v>Duracell </v>
      </c>
      <c r="D631" s="4" t="s">
        <v>1807</v>
      </c>
      <c r="E631" s="4" t="str">
        <f t="shared" si="73"/>
        <v>Electronics</v>
      </c>
      <c r="F631" s="5">
        <v>479</v>
      </c>
      <c r="G631" s="5">
        <v>599</v>
      </c>
      <c r="H631" s="5">
        <f t="shared" si="74"/>
        <v>7000513</v>
      </c>
      <c r="I631" s="9" t="str">
        <f t="shared" si="75"/>
        <v>₹200–₹500</v>
      </c>
      <c r="J631" s="9">
        <v>0.2</v>
      </c>
      <c r="K631" s="10" t="str">
        <f t="shared" si="76"/>
        <v>&lt;50%</v>
      </c>
      <c r="L631" s="10" t="str">
        <f t="shared" si="77"/>
        <v>0-25%</v>
      </c>
      <c r="M631" s="10">
        <v>4.3</v>
      </c>
      <c r="N631" s="11">
        <v>11687</v>
      </c>
      <c r="O631" s="10">
        <f t="shared" si="78"/>
        <v>34.4</v>
      </c>
      <c r="P631" s="4" t="s">
        <v>1808</v>
      </c>
      <c r="Q631" s="13">
        <f t="shared" si="79"/>
        <v>8</v>
      </c>
    </row>
    <row r="632" ht="15.75" spans="1:17">
      <c r="A632" s="4" t="s">
        <v>1809</v>
      </c>
      <c r="B632" s="4" t="s">
        <v>1810</v>
      </c>
      <c r="C632" s="4" t="str">
        <f t="shared" si="72"/>
        <v>boAt </v>
      </c>
      <c r="D632" s="4" t="s">
        <v>993</v>
      </c>
      <c r="E632" s="4" t="str">
        <f t="shared" si="73"/>
        <v>Electronics</v>
      </c>
      <c r="F632" s="5">
        <v>1598</v>
      </c>
      <c r="G632" s="5">
        <v>2990</v>
      </c>
      <c r="H632" s="5">
        <f t="shared" si="74"/>
        <v>32934850</v>
      </c>
      <c r="I632" s="9" t="str">
        <f t="shared" si="75"/>
        <v>&gt;₹500</v>
      </c>
      <c r="J632" s="9">
        <v>0.47</v>
      </c>
      <c r="K632" s="10" t="str">
        <f t="shared" si="76"/>
        <v>&lt;50%</v>
      </c>
      <c r="L632" s="10" t="str">
        <f t="shared" si="77"/>
        <v>26-50%</v>
      </c>
      <c r="M632" s="10">
        <v>3.8</v>
      </c>
      <c r="N632" s="11">
        <v>11015</v>
      </c>
      <c r="O632" s="10">
        <f t="shared" si="78"/>
        <v>30.4</v>
      </c>
      <c r="P632" s="4" t="s">
        <v>1811</v>
      </c>
      <c r="Q632" s="13">
        <f t="shared" si="79"/>
        <v>8</v>
      </c>
    </row>
    <row r="633" ht="15.75" spans="1:17">
      <c r="A633" s="4" t="s">
        <v>1812</v>
      </c>
      <c r="B633" s="4" t="s">
        <v>1813</v>
      </c>
      <c r="C633" s="4" t="str">
        <f t="shared" si="72"/>
        <v>TP-Link </v>
      </c>
      <c r="D633" s="4" t="s">
        <v>1814</v>
      </c>
      <c r="E633" s="4" t="str">
        <f t="shared" si="73"/>
        <v>Computers&amp;Accessories</v>
      </c>
      <c r="F633" s="5">
        <v>599</v>
      </c>
      <c r="G633" s="5">
        <v>899</v>
      </c>
      <c r="H633" s="5">
        <f t="shared" si="74"/>
        <v>85509284</v>
      </c>
      <c r="I633" s="9" t="str">
        <f t="shared" si="75"/>
        <v>&gt;₹500</v>
      </c>
      <c r="J633" s="9">
        <v>0.33</v>
      </c>
      <c r="K633" s="10" t="str">
        <f t="shared" si="76"/>
        <v>&lt;50%</v>
      </c>
      <c r="L633" s="10" t="str">
        <f t="shared" si="77"/>
        <v>26-50%</v>
      </c>
      <c r="M633" s="10">
        <v>4.3</v>
      </c>
      <c r="N633" s="11">
        <v>95116</v>
      </c>
      <c r="O633" s="10">
        <f t="shared" si="78"/>
        <v>34.4</v>
      </c>
      <c r="P633" s="4" t="s">
        <v>1815</v>
      </c>
      <c r="Q633" s="13">
        <f t="shared" si="79"/>
        <v>8</v>
      </c>
    </row>
    <row r="634" ht="15.75" spans="1:17">
      <c r="A634" s="4" t="s">
        <v>1816</v>
      </c>
      <c r="B634" s="4" t="s">
        <v>1817</v>
      </c>
      <c r="C634" s="4" t="str">
        <f t="shared" si="72"/>
        <v>SanDisk </v>
      </c>
      <c r="D634" s="4" t="s">
        <v>1561</v>
      </c>
      <c r="E634" s="4" t="str">
        <f t="shared" si="73"/>
        <v>Computers&amp;Accessories</v>
      </c>
      <c r="F634" s="5">
        <v>1299</v>
      </c>
      <c r="G634" s="5">
        <v>3000</v>
      </c>
      <c r="H634" s="5">
        <f t="shared" si="74"/>
        <v>69066000</v>
      </c>
      <c r="I634" s="9" t="str">
        <f t="shared" si="75"/>
        <v>&gt;₹500</v>
      </c>
      <c r="J634" s="9">
        <v>0.57</v>
      </c>
      <c r="K634" s="10" t="str">
        <f t="shared" si="76"/>
        <v>50% or more</v>
      </c>
      <c r="L634" s="10" t="str">
        <f t="shared" si="77"/>
        <v>51-75%</v>
      </c>
      <c r="M634" s="10">
        <v>4.3</v>
      </c>
      <c r="N634" s="11">
        <v>23022</v>
      </c>
      <c r="O634" s="10">
        <f t="shared" si="78"/>
        <v>34.4</v>
      </c>
      <c r="P634" s="4" t="s">
        <v>1818</v>
      </c>
      <c r="Q634" s="13">
        <f t="shared" si="79"/>
        <v>8</v>
      </c>
    </row>
    <row r="635" ht="15.75" spans="1:17">
      <c r="A635" s="4" t="s">
        <v>1819</v>
      </c>
      <c r="B635" s="4" t="s">
        <v>1820</v>
      </c>
      <c r="C635" s="4" t="str">
        <f t="shared" si="72"/>
        <v>rts </v>
      </c>
      <c r="D635" s="4" t="s">
        <v>1821</v>
      </c>
      <c r="E635" s="4" t="str">
        <f t="shared" si="73"/>
        <v>Computers&amp;Accessories</v>
      </c>
      <c r="F635" s="5">
        <v>294</v>
      </c>
      <c r="G635" s="5">
        <v>4999</v>
      </c>
      <c r="H635" s="5">
        <f t="shared" si="74"/>
        <v>22125574</v>
      </c>
      <c r="I635" s="9" t="str">
        <f t="shared" si="75"/>
        <v>₹200–₹500</v>
      </c>
      <c r="J635" s="9">
        <v>0.94</v>
      </c>
      <c r="K635" s="10" t="str">
        <f t="shared" si="76"/>
        <v>50% or more</v>
      </c>
      <c r="L635" s="10" t="str">
        <f t="shared" si="77"/>
        <v>76-100%</v>
      </c>
      <c r="M635" s="10">
        <v>4.3</v>
      </c>
      <c r="N635" s="11">
        <v>4426</v>
      </c>
      <c r="O635" s="10">
        <f t="shared" si="78"/>
        <v>34.4</v>
      </c>
      <c r="P635" s="4" t="s">
        <v>1822</v>
      </c>
      <c r="Q635" s="13">
        <f t="shared" si="79"/>
        <v>8</v>
      </c>
    </row>
    <row r="636" ht="15.75" spans="1:17">
      <c r="A636" s="4" t="s">
        <v>1823</v>
      </c>
      <c r="B636" s="4" t="s">
        <v>1824</v>
      </c>
      <c r="C636" s="4" t="str">
        <f t="shared" si="72"/>
        <v>HP </v>
      </c>
      <c r="D636" s="4" t="s">
        <v>1686</v>
      </c>
      <c r="E636" s="4" t="str">
        <f t="shared" si="73"/>
        <v>Computers&amp;Accessories</v>
      </c>
      <c r="F636" s="5">
        <v>828</v>
      </c>
      <c r="G636" s="5">
        <v>861</v>
      </c>
      <c r="H636" s="5">
        <f t="shared" si="74"/>
        <v>3932187</v>
      </c>
      <c r="I636" s="9" t="str">
        <f t="shared" si="75"/>
        <v>&gt;₹500</v>
      </c>
      <c r="J636" s="9">
        <v>0.04</v>
      </c>
      <c r="K636" s="10" t="str">
        <f t="shared" si="76"/>
        <v>&lt;50%</v>
      </c>
      <c r="L636" s="10" t="str">
        <f t="shared" si="77"/>
        <v>0-25%</v>
      </c>
      <c r="M636" s="10">
        <v>4.2</v>
      </c>
      <c r="N636" s="11">
        <v>4567</v>
      </c>
      <c r="O636" s="10">
        <f t="shared" si="78"/>
        <v>33.6</v>
      </c>
      <c r="P636" s="4" t="s">
        <v>1825</v>
      </c>
      <c r="Q636" s="13">
        <f t="shared" si="79"/>
        <v>8</v>
      </c>
    </row>
    <row r="637" ht="15.75" spans="1:17">
      <c r="A637" s="4" t="s">
        <v>1826</v>
      </c>
      <c r="B637" s="4" t="s">
        <v>1827</v>
      </c>
      <c r="C637" s="4" t="str">
        <f t="shared" si="72"/>
        <v>Logitech </v>
      </c>
      <c r="D637" s="4" t="s">
        <v>1433</v>
      </c>
      <c r="E637" s="4" t="str">
        <f t="shared" si="73"/>
        <v>Electronics</v>
      </c>
      <c r="F637" s="5">
        <v>745</v>
      </c>
      <c r="G637" s="5">
        <v>795</v>
      </c>
      <c r="H637" s="5">
        <f t="shared" si="74"/>
        <v>10968615</v>
      </c>
      <c r="I637" s="9" t="str">
        <f t="shared" si="75"/>
        <v>&gt;₹500</v>
      </c>
      <c r="J637" s="9">
        <v>0.06</v>
      </c>
      <c r="K637" s="10" t="str">
        <f t="shared" si="76"/>
        <v>&lt;50%</v>
      </c>
      <c r="L637" s="10" t="str">
        <f t="shared" si="77"/>
        <v>0-25%</v>
      </c>
      <c r="M637" s="10">
        <v>4</v>
      </c>
      <c r="N637" s="11">
        <v>13797</v>
      </c>
      <c r="O637" s="10">
        <f t="shared" si="78"/>
        <v>32</v>
      </c>
      <c r="P637" s="4" t="s">
        <v>1828</v>
      </c>
      <c r="Q637" s="13">
        <f t="shared" si="79"/>
        <v>8</v>
      </c>
    </row>
    <row r="638" ht="15.75" spans="1:17">
      <c r="A638" s="4" t="s">
        <v>1829</v>
      </c>
      <c r="B638" s="4" t="s">
        <v>1830</v>
      </c>
      <c r="C638" s="4" t="str">
        <f t="shared" si="72"/>
        <v>Digitek </v>
      </c>
      <c r="D638" s="4" t="s">
        <v>1831</v>
      </c>
      <c r="E638" s="4" t="str">
        <f t="shared" si="73"/>
        <v>Electronics</v>
      </c>
      <c r="F638" s="5">
        <v>1549</v>
      </c>
      <c r="G638" s="5">
        <v>2495</v>
      </c>
      <c r="H638" s="5">
        <f t="shared" si="74"/>
        <v>37766815</v>
      </c>
      <c r="I638" s="9" t="str">
        <f t="shared" si="75"/>
        <v>&gt;₹500</v>
      </c>
      <c r="J638" s="9">
        <v>0.38</v>
      </c>
      <c r="K638" s="10" t="str">
        <f t="shared" si="76"/>
        <v>&lt;50%</v>
      </c>
      <c r="L638" s="10" t="str">
        <f t="shared" si="77"/>
        <v>26-50%</v>
      </c>
      <c r="M638" s="10">
        <v>4.4</v>
      </c>
      <c r="N638" s="11">
        <v>15137</v>
      </c>
      <c r="O638" s="10">
        <f t="shared" si="78"/>
        <v>35.2</v>
      </c>
      <c r="P638" s="4" t="s">
        <v>1832</v>
      </c>
      <c r="Q638" s="13">
        <f t="shared" si="79"/>
        <v>8</v>
      </c>
    </row>
    <row r="639" ht="15.75" spans="1:17">
      <c r="A639" s="4" t="s">
        <v>1833</v>
      </c>
      <c r="B639" s="4" t="s">
        <v>1834</v>
      </c>
      <c r="C639" s="4" t="str">
        <f t="shared" si="72"/>
        <v>TP-Link </v>
      </c>
      <c r="D639" s="4" t="s">
        <v>1675</v>
      </c>
      <c r="E639" s="4" t="str">
        <f t="shared" si="73"/>
        <v>Computers&amp;Accessories</v>
      </c>
      <c r="F639" s="5">
        <v>1469</v>
      </c>
      <c r="G639" s="5">
        <v>2499</v>
      </c>
      <c r="H639" s="5">
        <f t="shared" si="74"/>
        <v>391438362</v>
      </c>
      <c r="I639" s="9" t="str">
        <f t="shared" si="75"/>
        <v>&gt;₹500</v>
      </c>
      <c r="J639" s="9">
        <v>0.41</v>
      </c>
      <c r="K639" s="10" t="str">
        <f t="shared" si="76"/>
        <v>&lt;50%</v>
      </c>
      <c r="L639" s="10" t="str">
        <f t="shared" si="77"/>
        <v>26-50%</v>
      </c>
      <c r="M639" s="10">
        <v>4.2</v>
      </c>
      <c r="N639" s="11">
        <v>156638</v>
      </c>
      <c r="O639" s="10">
        <f t="shared" si="78"/>
        <v>33.6</v>
      </c>
      <c r="P639" s="4" t="s">
        <v>1835</v>
      </c>
      <c r="Q639" s="13">
        <f t="shared" si="79"/>
        <v>8</v>
      </c>
    </row>
    <row r="640" ht="15.75" spans="1:17">
      <c r="A640" s="4" t="s">
        <v>1836</v>
      </c>
      <c r="B640" s="4" t="s">
        <v>1837</v>
      </c>
      <c r="C640" s="4" t="str">
        <f t="shared" si="72"/>
        <v>COI </v>
      </c>
      <c r="D640" s="4" t="s">
        <v>1838</v>
      </c>
      <c r="E640" s="4" t="str">
        <f t="shared" si="73"/>
        <v>OfficeProducts</v>
      </c>
      <c r="F640" s="5">
        <v>198</v>
      </c>
      <c r="G640" s="5">
        <v>800</v>
      </c>
      <c r="H640" s="5">
        <f t="shared" si="74"/>
        <v>7475200</v>
      </c>
      <c r="I640" s="9" t="str">
        <f t="shared" si="75"/>
        <v> &lt;₹200</v>
      </c>
      <c r="J640" s="9">
        <v>0.75</v>
      </c>
      <c r="K640" s="10" t="str">
        <f t="shared" si="76"/>
        <v>50% or more</v>
      </c>
      <c r="L640" s="10" t="str">
        <f t="shared" si="77"/>
        <v>51-75%</v>
      </c>
      <c r="M640" s="10">
        <v>4.1</v>
      </c>
      <c r="N640" s="11">
        <v>9344</v>
      </c>
      <c r="O640" s="10">
        <f t="shared" si="78"/>
        <v>32.8</v>
      </c>
      <c r="P640" s="4" t="s">
        <v>1839</v>
      </c>
      <c r="Q640" s="13">
        <f t="shared" si="79"/>
        <v>8</v>
      </c>
    </row>
    <row r="641" ht="15.75" spans="1:17">
      <c r="A641" s="4" t="s">
        <v>1840</v>
      </c>
      <c r="B641" s="4" t="s">
        <v>1841</v>
      </c>
      <c r="C641" s="4" t="str">
        <f t="shared" si="72"/>
        <v>Fujifilm </v>
      </c>
      <c r="D641" s="4" t="s">
        <v>1842</v>
      </c>
      <c r="E641" s="4" t="str">
        <f t="shared" si="73"/>
        <v>Electronics</v>
      </c>
      <c r="F641" s="5">
        <v>549</v>
      </c>
      <c r="G641" s="5">
        <v>549</v>
      </c>
      <c r="H641" s="5">
        <f t="shared" si="74"/>
        <v>2676375</v>
      </c>
      <c r="I641" s="9" t="str">
        <f t="shared" si="75"/>
        <v>&gt;₹500</v>
      </c>
      <c r="J641" s="9">
        <v>0</v>
      </c>
      <c r="K641" s="10" t="str">
        <f t="shared" si="76"/>
        <v>&lt;50%</v>
      </c>
      <c r="L641" s="10" t="str">
        <f t="shared" si="77"/>
        <v>0-25%</v>
      </c>
      <c r="M641" s="10">
        <v>4.5</v>
      </c>
      <c r="N641" s="11">
        <v>4875</v>
      </c>
      <c r="O641" s="10">
        <f t="shared" si="78"/>
        <v>36</v>
      </c>
      <c r="P641" s="4" t="s">
        <v>1843</v>
      </c>
      <c r="Q641" s="13">
        <f t="shared" si="79"/>
        <v>8</v>
      </c>
    </row>
    <row r="642" ht="15.75" spans="1:17">
      <c r="A642" s="4" t="s">
        <v>1844</v>
      </c>
      <c r="B642" s="4" t="s">
        <v>1845</v>
      </c>
      <c r="C642" s="4" t="str">
        <f t="shared" ref="C642:C705" si="80">LEFT(B642,FIND(" ",B642))</f>
        <v>Samsung </v>
      </c>
      <c r="D642" s="4" t="s">
        <v>952</v>
      </c>
      <c r="E642" s="4" t="str">
        <f t="shared" ref="E642:E705" si="81">LEFT(D642,FIND("|",D642)-1)</f>
        <v>Electronics</v>
      </c>
      <c r="F642" s="5">
        <v>12000</v>
      </c>
      <c r="G642" s="5">
        <v>29999</v>
      </c>
      <c r="H642" s="5">
        <f t="shared" ref="H642:H705" si="82">G642*N642</f>
        <v>142315256</v>
      </c>
      <c r="I642" s="9" t="str">
        <f t="shared" ref="I642:I705" si="83">IF(F642&lt;200," &lt;₹200",IF(F642&lt;=500,"₹200–₹500","&gt;₹500"))</f>
        <v>&gt;₹500</v>
      </c>
      <c r="J642" s="9">
        <v>0.6</v>
      </c>
      <c r="K642" s="10" t="str">
        <f t="shared" ref="K642:K705" si="84">IF(J642&gt;=50%,"50% or more","&lt;50%")</f>
        <v>50% or more</v>
      </c>
      <c r="L642" s="10" t="str">
        <f t="shared" ref="L642:L705" si="85">IF(J642&lt;=25%,"0-25%",IF(J642&lt;=50%,"26-50%",IF(J642&lt;=75%,"51-75%","76-100%")))</f>
        <v>51-75%</v>
      </c>
      <c r="M642" s="10">
        <v>4.3</v>
      </c>
      <c r="N642" s="11">
        <v>4744</v>
      </c>
      <c r="O642" s="10">
        <f t="shared" ref="O642:O705" si="86">M642*Q642</f>
        <v>34.4</v>
      </c>
      <c r="P642" s="4" t="s">
        <v>1846</v>
      </c>
      <c r="Q642" s="13">
        <f t="shared" ref="Q642:Q705" si="87">COUNTA(_xlfn.TEXTSPLIT(P642,,","))</f>
        <v>8</v>
      </c>
    </row>
    <row r="643" ht="15.75" spans="1:17">
      <c r="A643" s="4" t="s">
        <v>1847</v>
      </c>
      <c r="B643" s="4" t="s">
        <v>1848</v>
      </c>
      <c r="C643" s="4" t="str">
        <f t="shared" si="80"/>
        <v>Noise </v>
      </c>
      <c r="D643" s="4" t="s">
        <v>993</v>
      </c>
      <c r="E643" s="4" t="str">
        <f t="shared" si="81"/>
        <v>Electronics</v>
      </c>
      <c r="F643" s="5">
        <v>1299</v>
      </c>
      <c r="G643" s="5">
        <v>3499</v>
      </c>
      <c r="H643" s="5">
        <f t="shared" si="82"/>
        <v>43569548</v>
      </c>
      <c r="I643" s="9" t="str">
        <f t="shared" si="83"/>
        <v>&gt;₹500</v>
      </c>
      <c r="J643" s="9">
        <v>0.63</v>
      </c>
      <c r="K643" s="10" t="str">
        <f t="shared" si="84"/>
        <v>50% or more</v>
      </c>
      <c r="L643" s="10" t="str">
        <f t="shared" si="85"/>
        <v>51-75%</v>
      </c>
      <c r="M643" s="10">
        <v>3.9</v>
      </c>
      <c r="N643" s="11">
        <v>12452</v>
      </c>
      <c r="O643" s="10">
        <f t="shared" si="86"/>
        <v>31.2</v>
      </c>
      <c r="P643" s="4" t="s">
        <v>1849</v>
      </c>
      <c r="Q643" s="13">
        <f t="shared" si="87"/>
        <v>8</v>
      </c>
    </row>
    <row r="644" ht="15.75" spans="1:17">
      <c r="A644" s="4" t="s">
        <v>1850</v>
      </c>
      <c r="B644" s="4" t="s">
        <v>1851</v>
      </c>
      <c r="C644" s="4" t="str">
        <f t="shared" si="80"/>
        <v>Duracell </v>
      </c>
      <c r="D644" s="4" t="s">
        <v>1622</v>
      </c>
      <c r="E644" s="4" t="str">
        <f t="shared" si="81"/>
        <v>Electronics</v>
      </c>
      <c r="F644" s="5">
        <v>269</v>
      </c>
      <c r="G644" s="5">
        <v>315</v>
      </c>
      <c r="H644" s="5">
        <f t="shared" si="82"/>
        <v>5610150</v>
      </c>
      <c r="I644" s="9" t="str">
        <f t="shared" si="83"/>
        <v>₹200–₹500</v>
      </c>
      <c r="J644" s="9">
        <v>0.15</v>
      </c>
      <c r="K644" s="10" t="str">
        <f t="shared" si="84"/>
        <v>&lt;50%</v>
      </c>
      <c r="L644" s="10" t="str">
        <f t="shared" si="85"/>
        <v>0-25%</v>
      </c>
      <c r="M644" s="10">
        <v>4.5</v>
      </c>
      <c r="N644" s="11">
        <v>17810</v>
      </c>
      <c r="O644" s="10">
        <f t="shared" si="86"/>
        <v>36</v>
      </c>
      <c r="P644" s="4" t="s">
        <v>1852</v>
      </c>
      <c r="Q644" s="13">
        <f t="shared" si="87"/>
        <v>8</v>
      </c>
    </row>
    <row r="645" ht="15.75" spans="1:17">
      <c r="A645" s="4" t="s">
        <v>1853</v>
      </c>
      <c r="B645" s="4" t="s">
        <v>1854</v>
      </c>
      <c r="C645" s="4" t="str">
        <f t="shared" si="80"/>
        <v>JBL </v>
      </c>
      <c r="D645" s="4" t="s">
        <v>993</v>
      </c>
      <c r="E645" s="4" t="str">
        <f t="shared" si="81"/>
        <v>Electronics</v>
      </c>
      <c r="F645" s="5">
        <v>799</v>
      </c>
      <c r="G645" s="5">
        <v>1499</v>
      </c>
      <c r="H645" s="5">
        <f t="shared" si="82"/>
        <v>80418352</v>
      </c>
      <c r="I645" s="9" t="str">
        <f t="shared" si="83"/>
        <v>&gt;₹500</v>
      </c>
      <c r="J645" s="9">
        <v>0.47</v>
      </c>
      <c r="K645" s="10" t="str">
        <f t="shared" si="84"/>
        <v>&lt;50%</v>
      </c>
      <c r="L645" s="10" t="str">
        <f t="shared" si="85"/>
        <v>26-50%</v>
      </c>
      <c r="M645" s="10">
        <v>4.1</v>
      </c>
      <c r="N645" s="11">
        <v>53648</v>
      </c>
      <c r="O645" s="10">
        <f t="shared" si="86"/>
        <v>32.8</v>
      </c>
      <c r="P645" s="4" t="s">
        <v>1855</v>
      </c>
      <c r="Q645" s="13">
        <f t="shared" si="87"/>
        <v>8</v>
      </c>
    </row>
    <row r="646" ht="15.75" spans="1:17">
      <c r="A646" s="4" t="s">
        <v>1856</v>
      </c>
      <c r="B646" s="4" t="s">
        <v>1857</v>
      </c>
      <c r="C646" s="4" t="str">
        <f t="shared" si="80"/>
        <v>Acer </v>
      </c>
      <c r="D646" s="4" t="s">
        <v>1858</v>
      </c>
      <c r="E646" s="4" t="str">
        <f t="shared" si="81"/>
        <v>Computers&amp;Accessories</v>
      </c>
      <c r="F646" s="5">
        <v>6299</v>
      </c>
      <c r="G646" s="5">
        <v>13750</v>
      </c>
      <c r="H646" s="5">
        <f t="shared" si="82"/>
        <v>27692500</v>
      </c>
      <c r="I646" s="9" t="str">
        <f t="shared" si="83"/>
        <v>&gt;₹500</v>
      </c>
      <c r="J646" s="9">
        <v>0.54</v>
      </c>
      <c r="K646" s="10" t="str">
        <f t="shared" si="84"/>
        <v>50% or more</v>
      </c>
      <c r="L646" s="10" t="str">
        <f t="shared" si="85"/>
        <v>51-75%</v>
      </c>
      <c r="M646" s="10">
        <v>4.2</v>
      </c>
      <c r="N646" s="11">
        <v>2014</v>
      </c>
      <c r="O646" s="10">
        <f t="shared" si="86"/>
        <v>33.6</v>
      </c>
      <c r="P646" s="4" t="s">
        <v>1859</v>
      </c>
      <c r="Q646" s="13">
        <f t="shared" si="87"/>
        <v>8</v>
      </c>
    </row>
    <row r="647" ht="15.75" spans="1:17">
      <c r="A647" s="4" t="s">
        <v>1860</v>
      </c>
      <c r="B647" s="4" t="s">
        <v>1861</v>
      </c>
      <c r="C647" s="4" t="str">
        <f t="shared" si="80"/>
        <v>E-COSMOS </v>
      </c>
      <c r="D647" s="4" t="s">
        <v>1862</v>
      </c>
      <c r="E647" s="4" t="str">
        <f t="shared" si="81"/>
        <v>Computers&amp;Accessories</v>
      </c>
      <c r="F647" s="5">
        <v>59</v>
      </c>
      <c r="G647" s="5">
        <v>59</v>
      </c>
      <c r="H647" s="5">
        <f t="shared" si="82"/>
        <v>351522</v>
      </c>
      <c r="I647" s="9" t="str">
        <f t="shared" si="83"/>
        <v> &lt;₹200</v>
      </c>
      <c r="J647" s="9">
        <v>0</v>
      </c>
      <c r="K647" s="10" t="str">
        <f t="shared" si="84"/>
        <v>&lt;50%</v>
      </c>
      <c r="L647" s="10" t="str">
        <f t="shared" si="85"/>
        <v>0-25%</v>
      </c>
      <c r="M647" s="10">
        <v>3.8</v>
      </c>
      <c r="N647" s="11">
        <v>5958</v>
      </c>
      <c r="O647" s="10">
        <f t="shared" si="86"/>
        <v>30.4</v>
      </c>
      <c r="P647" s="4" t="s">
        <v>1863</v>
      </c>
      <c r="Q647" s="13">
        <f t="shared" si="87"/>
        <v>8</v>
      </c>
    </row>
    <row r="648" ht="15.75" spans="1:17">
      <c r="A648" s="4" t="s">
        <v>1864</v>
      </c>
      <c r="B648" s="4" t="s">
        <v>1865</v>
      </c>
      <c r="C648" s="4" t="str">
        <f t="shared" si="80"/>
        <v>boAt </v>
      </c>
      <c r="D648" s="4" t="s">
        <v>1006</v>
      </c>
      <c r="E648" s="4" t="str">
        <f t="shared" si="81"/>
        <v>Electronics</v>
      </c>
      <c r="F648" s="5">
        <v>571</v>
      </c>
      <c r="G648" s="5">
        <v>999</v>
      </c>
      <c r="H648" s="5">
        <f t="shared" si="82"/>
        <v>38182779</v>
      </c>
      <c r="I648" s="9" t="str">
        <f t="shared" si="83"/>
        <v>&gt;₹500</v>
      </c>
      <c r="J648" s="9">
        <v>0.43</v>
      </c>
      <c r="K648" s="10" t="str">
        <f t="shared" si="84"/>
        <v>&lt;50%</v>
      </c>
      <c r="L648" s="10" t="str">
        <f t="shared" si="85"/>
        <v>26-50%</v>
      </c>
      <c r="M648" s="10">
        <v>4.3</v>
      </c>
      <c r="N648" s="11">
        <v>38221</v>
      </c>
      <c r="O648" s="10">
        <f t="shared" si="86"/>
        <v>34.4</v>
      </c>
      <c r="P648" s="4" t="s">
        <v>1866</v>
      </c>
      <c r="Q648" s="13">
        <f t="shared" si="87"/>
        <v>8</v>
      </c>
    </row>
    <row r="649" ht="15.75" spans="1:17">
      <c r="A649" s="4" t="s">
        <v>1867</v>
      </c>
      <c r="B649" s="4" t="s">
        <v>1868</v>
      </c>
      <c r="C649" s="4" t="str">
        <f t="shared" si="80"/>
        <v>Zebronics </v>
      </c>
      <c r="D649" s="4" t="s">
        <v>1768</v>
      </c>
      <c r="E649" s="4" t="str">
        <f t="shared" si="81"/>
        <v>Electronics</v>
      </c>
      <c r="F649" s="5">
        <v>549</v>
      </c>
      <c r="G649" s="5">
        <v>999</v>
      </c>
      <c r="H649" s="5">
        <f t="shared" si="82"/>
        <v>64640295</v>
      </c>
      <c r="I649" s="9" t="str">
        <f t="shared" si="83"/>
        <v>&gt;₹500</v>
      </c>
      <c r="J649" s="9">
        <v>0.45</v>
      </c>
      <c r="K649" s="10" t="str">
        <f t="shared" si="84"/>
        <v>&lt;50%</v>
      </c>
      <c r="L649" s="10" t="str">
        <f t="shared" si="85"/>
        <v>26-50%</v>
      </c>
      <c r="M649" s="10">
        <v>3.9</v>
      </c>
      <c r="N649" s="11">
        <v>64705</v>
      </c>
      <c r="O649" s="10">
        <f t="shared" si="86"/>
        <v>31.2</v>
      </c>
      <c r="P649" s="4" t="s">
        <v>1869</v>
      </c>
      <c r="Q649" s="13">
        <f t="shared" si="87"/>
        <v>8</v>
      </c>
    </row>
    <row r="650" ht="15.75" spans="1:17">
      <c r="A650" s="4" t="s">
        <v>1870</v>
      </c>
      <c r="B650" s="4" t="s">
        <v>1871</v>
      </c>
      <c r="C650" s="4" t="str">
        <f t="shared" si="80"/>
        <v>Zebronics </v>
      </c>
      <c r="D650" s="4" t="s">
        <v>1640</v>
      </c>
      <c r="E650" s="4" t="str">
        <f t="shared" si="81"/>
        <v>Computers&amp;Accessories</v>
      </c>
      <c r="F650" s="5">
        <v>448</v>
      </c>
      <c r="G650" s="5">
        <v>699</v>
      </c>
      <c r="H650" s="5">
        <f t="shared" si="82"/>
        <v>12126252</v>
      </c>
      <c r="I650" s="9" t="str">
        <f t="shared" si="83"/>
        <v>₹200–₹500</v>
      </c>
      <c r="J650" s="9">
        <v>0.36</v>
      </c>
      <c r="K650" s="10" t="str">
        <f t="shared" si="84"/>
        <v>&lt;50%</v>
      </c>
      <c r="L650" s="10" t="str">
        <f t="shared" si="85"/>
        <v>26-50%</v>
      </c>
      <c r="M650" s="10">
        <v>3.9</v>
      </c>
      <c r="N650" s="11">
        <v>17348</v>
      </c>
      <c r="O650" s="10">
        <f t="shared" si="86"/>
        <v>31.2</v>
      </c>
      <c r="P650" s="4" t="s">
        <v>1872</v>
      </c>
      <c r="Q650" s="13">
        <f t="shared" si="87"/>
        <v>8</v>
      </c>
    </row>
    <row r="651" ht="15.75" spans="1:17">
      <c r="A651" s="4" t="s">
        <v>1873</v>
      </c>
      <c r="B651" s="4" t="s">
        <v>1874</v>
      </c>
      <c r="C651" s="4" t="str">
        <f t="shared" si="80"/>
        <v>JBL </v>
      </c>
      <c r="D651" s="4" t="s">
        <v>993</v>
      </c>
      <c r="E651" s="4" t="str">
        <f t="shared" si="81"/>
        <v>Electronics</v>
      </c>
      <c r="F651" s="5">
        <v>1499</v>
      </c>
      <c r="G651" s="5">
        <v>2999</v>
      </c>
      <c r="H651" s="5">
        <f t="shared" si="82"/>
        <v>263306202</v>
      </c>
      <c r="I651" s="9" t="str">
        <f t="shared" si="83"/>
        <v>&gt;₹500</v>
      </c>
      <c r="J651" s="9">
        <v>0.5</v>
      </c>
      <c r="K651" s="10" t="str">
        <f t="shared" si="84"/>
        <v>50% or more</v>
      </c>
      <c r="L651" s="10" t="str">
        <f t="shared" si="85"/>
        <v>26-50%</v>
      </c>
      <c r="M651" s="10">
        <v>3.7</v>
      </c>
      <c r="N651" s="11">
        <v>87798</v>
      </c>
      <c r="O651" s="10">
        <f t="shared" si="86"/>
        <v>29.6</v>
      </c>
      <c r="P651" s="4" t="s">
        <v>1875</v>
      </c>
      <c r="Q651" s="13">
        <f t="shared" si="87"/>
        <v>8</v>
      </c>
    </row>
    <row r="652" ht="15.75" spans="1:17">
      <c r="A652" s="4" t="s">
        <v>1876</v>
      </c>
      <c r="B652" s="4" t="s">
        <v>1877</v>
      </c>
      <c r="C652" s="4" t="str">
        <f t="shared" si="80"/>
        <v>Gizga </v>
      </c>
      <c r="D652" s="4" t="s">
        <v>1878</v>
      </c>
      <c r="E652" s="4" t="str">
        <f t="shared" si="81"/>
        <v>Electronics</v>
      </c>
      <c r="F652" s="5">
        <v>299</v>
      </c>
      <c r="G652" s="5">
        <v>499</v>
      </c>
      <c r="H652" s="5">
        <f t="shared" si="82"/>
        <v>12191568</v>
      </c>
      <c r="I652" s="9" t="str">
        <f t="shared" si="83"/>
        <v>₹200–₹500</v>
      </c>
      <c r="J652" s="9">
        <v>0.4</v>
      </c>
      <c r="K652" s="10" t="str">
        <f t="shared" si="84"/>
        <v>&lt;50%</v>
      </c>
      <c r="L652" s="10" t="str">
        <f t="shared" si="85"/>
        <v>26-50%</v>
      </c>
      <c r="M652" s="10">
        <v>4.2</v>
      </c>
      <c r="N652" s="11">
        <v>24432</v>
      </c>
      <c r="O652" s="10">
        <f t="shared" si="86"/>
        <v>33.6</v>
      </c>
      <c r="P652" s="4" t="s">
        <v>1879</v>
      </c>
      <c r="Q652" s="13">
        <f t="shared" si="87"/>
        <v>8</v>
      </c>
    </row>
    <row r="653" ht="15.75" spans="1:17">
      <c r="A653" s="4" t="s">
        <v>1880</v>
      </c>
      <c r="B653" s="4" t="s">
        <v>1881</v>
      </c>
      <c r="C653" s="4" t="str">
        <f t="shared" si="80"/>
        <v>SanDisk </v>
      </c>
      <c r="D653" s="4" t="s">
        <v>1561</v>
      </c>
      <c r="E653" s="4" t="str">
        <f t="shared" si="81"/>
        <v>Computers&amp;Accessories</v>
      </c>
      <c r="F653" s="5">
        <v>579</v>
      </c>
      <c r="G653" s="5">
        <v>1400</v>
      </c>
      <c r="H653" s="5">
        <f t="shared" si="82"/>
        <v>264745600</v>
      </c>
      <c r="I653" s="9" t="str">
        <f t="shared" si="83"/>
        <v>&gt;₹500</v>
      </c>
      <c r="J653" s="9">
        <v>0.59</v>
      </c>
      <c r="K653" s="10" t="str">
        <f t="shared" si="84"/>
        <v>50% or more</v>
      </c>
      <c r="L653" s="10" t="str">
        <f t="shared" si="85"/>
        <v>51-75%</v>
      </c>
      <c r="M653" s="10">
        <v>4.3</v>
      </c>
      <c r="N653" s="11">
        <v>189104</v>
      </c>
      <c r="O653" s="10">
        <f t="shared" si="86"/>
        <v>34.4</v>
      </c>
      <c r="P653" s="4" t="s">
        <v>1882</v>
      </c>
      <c r="Q653" s="13">
        <f t="shared" si="87"/>
        <v>8</v>
      </c>
    </row>
    <row r="654" ht="15.75" spans="1:17">
      <c r="A654" s="4" t="s">
        <v>1883</v>
      </c>
      <c r="B654" s="4" t="s">
        <v>1884</v>
      </c>
      <c r="C654" s="4" t="str">
        <f t="shared" si="80"/>
        <v>TP-Link </v>
      </c>
      <c r="D654" s="4" t="s">
        <v>1885</v>
      </c>
      <c r="E654" s="4" t="str">
        <f t="shared" si="81"/>
        <v>Electronics</v>
      </c>
      <c r="F654" s="5">
        <v>2499</v>
      </c>
      <c r="G654" s="5">
        <v>3299</v>
      </c>
      <c r="H654" s="5">
        <f t="shared" si="82"/>
        <v>307176488</v>
      </c>
      <c r="I654" s="9" t="str">
        <f t="shared" si="83"/>
        <v>&gt;₹500</v>
      </c>
      <c r="J654" s="9">
        <v>0.24</v>
      </c>
      <c r="K654" s="10" t="str">
        <f t="shared" si="84"/>
        <v>&lt;50%</v>
      </c>
      <c r="L654" s="10" t="str">
        <f t="shared" si="85"/>
        <v>0-25%</v>
      </c>
      <c r="M654" s="10">
        <v>4.2</v>
      </c>
      <c r="N654" s="11">
        <v>93112</v>
      </c>
      <c r="O654" s="10">
        <f t="shared" si="86"/>
        <v>33.6</v>
      </c>
      <c r="P654" s="4" t="s">
        <v>1886</v>
      </c>
      <c r="Q654" s="13">
        <f t="shared" si="87"/>
        <v>8</v>
      </c>
    </row>
    <row r="655" ht="15.75" spans="1:17">
      <c r="A655" s="4" t="s">
        <v>1887</v>
      </c>
      <c r="B655" s="4" t="s">
        <v>1888</v>
      </c>
      <c r="C655" s="4" t="str">
        <f t="shared" si="80"/>
        <v>boAt </v>
      </c>
      <c r="D655" s="4" t="s">
        <v>993</v>
      </c>
      <c r="E655" s="4" t="str">
        <f t="shared" si="81"/>
        <v>Electronics</v>
      </c>
      <c r="F655" s="5">
        <v>1199</v>
      </c>
      <c r="G655" s="5">
        <v>5999</v>
      </c>
      <c r="H655" s="5">
        <f t="shared" si="82"/>
        <v>285078479</v>
      </c>
      <c r="I655" s="9" t="str">
        <f t="shared" si="83"/>
        <v>&gt;₹500</v>
      </c>
      <c r="J655" s="9">
        <v>0.8</v>
      </c>
      <c r="K655" s="10" t="str">
        <f t="shared" si="84"/>
        <v>50% or more</v>
      </c>
      <c r="L655" s="10" t="str">
        <f t="shared" si="85"/>
        <v>76-100%</v>
      </c>
      <c r="M655" s="10">
        <v>3.9</v>
      </c>
      <c r="N655" s="11">
        <v>47521</v>
      </c>
      <c r="O655" s="10">
        <f t="shared" si="86"/>
        <v>31.2</v>
      </c>
      <c r="P655" s="4" t="s">
        <v>1889</v>
      </c>
      <c r="Q655" s="13">
        <f t="shared" si="87"/>
        <v>8</v>
      </c>
    </row>
    <row r="656" ht="15.75" spans="1:17">
      <c r="A656" s="4" t="s">
        <v>1890</v>
      </c>
      <c r="B656" s="4" t="s">
        <v>1891</v>
      </c>
      <c r="C656" s="4" t="str">
        <f t="shared" si="80"/>
        <v>Duracell </v>
      </c>
      <c r="D656" s="4" t="s">
        <v>1807</v>
      </c>
      <c r="E656" s="4" t="str">
        <f t="shared" si="81"/>
        <v>Electronics</v>
      </c>
      <c r="F656" s="5">
        <v>399</v>
      </c>
      <c r="G656" s="5">
        <v>499</v>
      </c>
      <c r="H656" s="5">
        <f t="shared" si="82"/>
        <v>13573299</v>
      </c>
      <c r="I656" s="9" t="str">
        <f t="shared" si="83"/>
        <v>₹200–₹500</v>
      </c>
      <c r="J656" s="9">
        <v>0.2</v>
      </c>
      <c r="K656" s="10" t="str">
        <f t="shared" si="84"/>
        <v>&lt;50%</v>
      </c>
      <c r="L656" s="10" t="str">
        <f t="shared" si="85"/>
        <v>0-25%</v>
      </c>
      <c r="M656" s="10">
        <v>4.3</v>
      </c>
      <c r="N656" s="11">
        <v>27201</v>
      </c>
      <c r="O656" s="10">
        <f t="shared" si="86"/>
        <v>34.4</v>
      </c>
      <c r="P656" s="4" t="s">
        <v>1892</v>
      </c>
      <c r="Q656" s="13">
        <f t="shared" si="87"/>
        <v>8</v>
      </c>
    </row>
    <row r="657" ht="15.75" spans="1:17">
      <c r="A657" s="4" t="s">
        <v>1893</v>
      </c>
      <c r="B657" s="4" t="s">
        <v>1894</v>
      </c>
      <c r="C657" s="4" t="str">
        <f t="shared" si="80"/>
        <v>Logitech </v>
      </c>
      <c r="D657" s="4" t="s">
        <v>1565</v>
      </c>
      <c r="E657" s="4" t="str">
        <f t="shared" si="81"/>
        <v>Computers&amp;Accessories</v>
      </c>
      <c r="F657" s="5">
        <v>279</v>
      </c>
      <c r="G657" s="5">
        <v>375</v>
      </c>
      <c r="H657" s="5">
        <f t="shared" si="82"/>
        <v>11825250</v>
      </c>
      <c r="I657" s="9" t="str">
        <f t="shared" si="83"/>
        <v>₹200–₹500</v>
      </c>
      <c r="J657" s="9">
        <v>0.26</v>
      </c>
      <c r="K657" s="10" t="str">
        <f t="shared" si="84"/>
        <v>&lt;50%</v>
      </c>
      <c r="L657" s="10" t="str">
        <f t="shared" si="85"/>
        <v>26-50%</v>
      </c>
      <c r="M657" s="10">
        <v>4.3</v>
      </c>
      <c r="N657" s="11">
        <v>31534</v>
      </c>
      <c r="O657" s="10">
        <f t="shared" si="86"/>
        <v>34.4</v>
      </c>
      <c r="P657" s="4" t="s">
        <v>1895</v>
      </c>
      <c r="Q657" s="13">
        <f t="shared" si="87"/>
        <v>8</v>
      </c>
    </row>
    <row r="658" ht="15.75" spans="1:17">
      <c r="A658" s="4" t="s">
        <v>1896</v>
      </c>
      <c r="B658" s="4" t="s">
        <v>1897</v>
      </c>
      <c r="C658" s="4" t="str">
        <f t="shared" si="80"/>
        <v>Noise </v>
      </c>
      <c r="D658" s="4" t="s">
        <v>952</v>
      </c>
      <c r="E658" s="4" t="str">
        <f t="shared" si="81"/>
        <v>Electronics</v>
      </c>
      <c r="F658" s="5">
        <v>2499</v>
      </c>
      <c r="G658" s="5">
        <v>4999</v>
      </c>
      <c r="H658" s="5">
        <f t="shared" si="82"/>
        <v>37847429</v>
      </c>
      <c r="I658" s="9" t="str">
        <f t="shared" si="83"/>
        <v>&gt;₹500</v>
      </c>
      <c r="J658" s="9">
        <v>0.5</v>
      </c>
      <c r="K658" s="10" t="str">
        <f t="shared" si="84"/>
        <v>50% or more</v>
      </c>
      <c r="L658" s="10" t="str">
        <f t="shared" si="85"/>
        <v>26-50%</v>
      </c>
      <c r="M658" s="10">
        <v>3.9</v>
      </c>
      <c r="N658" s="11">
        <v>7571</v>
      </c>
      <c r="O658" s="10">
        <f t="shared" si="86"/>
        <v>31.2</v>
      </c>
      <c r="P658" s="4" t="s">
        <v>1326</v>
      </c>
      <c r="Q658" s="13">
        <f t="shared" si="87"/>
        <v>8</v>
      </c>
    </row>
    <row r="659" ht="15.75" spans="1:17">
      <c r="A659" s="4" t="s">
        <v>1898</v>
      </c>
      <c r="B659" s="4" t="s">
        <v>1899</v>
      </c>
      <c r="C659" s="4" t="str">
        <f t="shared" si="80"/>
        <v>Classmate </v>
      </c>
      <c r="D659" s="4" t="s">
        <v>1800</v>
      </c>
      <c r="E659" s="4" t="str">
        <f t="shared" si="81"/>
        <v>OfficeProducts</v>
      </c>
      <c r="F659" s="5">
        <v>137</v>
      </c>
      <c r="G659" s="5">
        <v>160</v>
      </c>
      <c r="H659" s="5">
        <f t="shared" si="82"/>
        <v>1045920</v>
      </c>
      <c r="I659" s="9" t="str">
        <f t="shared" si="83"/>
        <v> &lt;₹200</v>
      </c>
      <c r="J659" s="9">
        <v>0.14</v>
      </c>
      <c r="K659" s="10" t="str">
        <f t="shared" si="84"/>
        <v>&lt;50%</v>
      </c>
      <c r="L659" s="10" t="str">
        <f t="shared" si="85"/>
        <v>0-25%</v>
      </c>
      <c r="M659" s="10">
        <v>4.4</v>
      </c>
      <c r="N659" s="11">
        <v>6537</v>
      </c>
      <c r="O659" s="10">
        <f t="shared" si="86"/>
        <v>35.2</v>
      </c>
      <c r="P659" s="4" t="s">
        <v>1900</v>
      </c>
      <c r="Q659" s="13">
        <f t="shared" si="87"/>
        <v>8</v>
      </c>
    </row>
    <row r="660" ht="15.75" spans="1:17">
      <c r="A660" s="4" t="s">
        <v>1901</v>
      </c>
      <c r="B660" s="4" t="s">
        <v>1902</v>
      </c>
      <c r="C660" s="4" t="str">
        <f t="shared" si="80"/>
        <v>AirCase </v>
      </c>
      <c r="D660" s="4" t="s">
        <v>1721</v>
      </c>
      <c r="E660" s="4" t="str">
        <f t="shared" si="81"/>
        <v>Computers&amp;Accessories</v>
      </c>
      <c r="F660" s="5">
        <v>299</v>
      </c>
      <c r="G660" s="5">
        <v>499</v>
      </c>
      <c r="H660" s="5">
        <f t="shared" si="82"/>
        <v>10483990</v>
      </c>
      <c r="I660" s="9" t="str">
        <f t="shared" si="83"/>
        <v>₹200–₹500</v>
      </c>
      <c r="J660" s="9">
        <v>0.4</v>
      </c>
      <c r="K660" s="10" t="str">
        <f t="shared" si="84"/>
        <v>&lt;50%</v>
      </c>
      <c r="L660" s="10" t="str">
        <f t="shared" si="85"/>
        <v>26-50%</v>
      </c>
      <c r="M660" s="10">
        <v>4.5</v>
      </c>
      <c r="N660" s="11">
        <v>21010</v>
      </c>
      <c r="O660" s="10">
        <f t="shared" si="86"/>
        <v>36</v>
      </c>
      <c r="P660" s="4" t="s">
        <v>1903</v>
      </c>
      <c r="Q660" s="13">
        <f t="shared" si="87"/>
        <v>8</v>
      </c>
    </row>
    <row r="661" ht="15.75" spans="1:17">
      <c r="A661" s="4" t="s">
        <v>1904</v>
      </c>
      <c r="B661" s="4" t="s">
        <v>1905</v>
      </c>
      <c r="C661" s="4" t="str">
        <f t="shared" si="80"/>
        <v>Noise </v>
      </c>
      <c r="D661" s="4" t="s">
        <v>993</v>
      </c>
      <c r="E661" s="4" t="str">
        <f t="shared" si="81"/>
        <v>Electronics</v>
      </c>
      <c r="F661" s="5">
        <v>1799</v>
      </c>
      <c r="G661" s="5">
        <v>3999</v>
      </c>
      <c r="H661" s="5">
        <f t="shared" si="82"/>
        <v>14064483</v>
      </c>
      <c r="I661" s="9" t="str">
        <f t="shared" si="83"/>
        <v>&gt;₹500</v>
      </c>
      <c r="J661" s="9">
        <v>0.55</v>
      </c>
      <c r="K661" s="10" t="str">
        <f t="shared" si="84"/>
        <v>50% or more</v>
      </c>
      <c r="L661" s="10" t="str">
        <f t="shared" si="85"/>
        <v>51-75%</v>
      </c>
      <c r="M661" s="10">
        <v>3.9</v>
      </c>
      <c r="N661" s="11">
        <v>3517</v>
      </c>
      <c r="O661" s="10">
        <f t="shared" si="86"/>
        <v>31.2</v>
      </c>
      <c r="P661" s="4" t="s">
        <v>1906</v>
      </c>
      <c r="Q661" s="13">
        <f t="shared" si="87"/>
        <v>8</v>
      </c>
    </row>
    <row r="662" ht="15.75" spans="1:17">
      <c r="A662" s="4" t="s">
        <v>1907</v>
      </c>
      <c r="B662" s="4" t="s">
        <v>1908</v>
      </c>
      <c r="C662" s="4" t="str">
        <f t="shared" si="80"/>
        <v>JBL </v>
      </c>
      <c r="D662" s="4" t="s">
        <v>1768</v>
      </c>
      <c r="E662" s="4" t="str">
        <f t="shared" si="81"/>
        <v>Electronics</v>
      </c>
      <c r="F662" s="5">
        <v>1999</v>
      </c>
      <c r="G662" s="5">
        <v>2999</v>
      </c>
      <c r="H662" s="5">
        <f t="shared" si="82"/>
        <v>191633101</v>
      </c>
      <c r="I662" s="9" t="str">
        <f t="shared" si="83"/>
        <v>&gt;₹500</v>
      </c>
      <c r="J662" s="9">
        <v>0.33</v>
      </c>
      <c r="K662" s="10" t="str">
        <f t="shared" si="84"/>
        <v>&lt;50%</v>
      </c>
      <c r="L662" s="10" t="str">
        <f t="shared" si="85"/>
        <v>26-50%</v>
      </c>
      <c r="M662" s="10">
        <v>4.3</v>
      </c>
      <c r="N662" s="11">
        <v>63899</v>
      </c>
      <c r="O662" s="10">
        <f t="shared" si="86"/>
        <v>34.4</v>
      </c>
      <c r="P662" s="4" t="s">
        <v>1909</v>
      </c>
      <c r="Q662" s="13">
        <f t="shared" si="87"/>
        <v>8</v>
      </c>
    </row>
    <row r="663" ht="15.75" spans="1:17">
      <c r="A663" s="4" t="s">
        <v>1910</v>
      </c>
      <c r="B663" s="4" t="s">
        <v>1911</v>
      </c>
      <c r="C663" s="4" t="str">
        <f t="shared" si="80"/>
        <v>Robustrion </v>
      </c>
      <c r="D663" s="4" t="s">
        <v>1912</v>
      </c>
      <c r="E663" s="4" t="str">
        <f t="shared" si="81"/>
        <v>Computers&amp;Accessories</v>
      </c>
      <c r="F663" s="5">
        <v>399</v>
      </c>
      <c r="G663" s="5">
        <v>1499</v>
      </c>
      <c r="H663" s="5">
        <f t="shared" si="82"/>
        <v>8589270</v>
      </c>
      <c r="I663" s="9" t="str">
        <f t="shared" si="83"/>
        <v>₹200–₹500</v>
      </c>
      <c r="J663" s="9">
        <v>0.73</v>
      </c>
      <c r="K663" s="10" t="str">
        <f t="shared" si="84"/>
        <v>50% or more</v>
      </c>
      <c r="L663" s="10" t="str">
        <f t="shared" si="85"/>
        <v>51-75%</v>
      </c>
      <c r="M663" s="10">
        <v>4.1</v>
      </c>
      <c r="N663" s="11">
        <v>5730</v>
      </c>
      <c r="O663" s="10">
        <f t="shared" si="86"/>
        <v>32.8</v>
      </c>
      <c r="P663" s="4" t="s">
        <v>1913</v>
      </c>
      <c r="Q663" s="13">
        <f t="shared" si="87"/>
        <v>8</v>
      </c>
    </row>
    <row r="664" ht="15.75" spans="1:17">
      <c r="A664" s="4" t="s">
        <v>1914</v>
      </c>
      <c r="B664" s="4" t="s">
        <v>1915</v>
      </c>
      <c r="C664" s="4" t="str">
        <f t="shared" si="80"/>
        <v>Redgear </v>
      </c>
      <c r="D664" s="4" t="s">
        <v>1916</v>
      </c>
      <c r="E664" s="4" t="str">
        <f t="shared" si="81"/>
        <v>Computers&amp;Accessories</v>
      </c>
      <c r="F664" s="5">
        <v>1699</v>
      </c>
      <c r="G664" s="5">
        <v>3999</v>
      </c>
      <c r="H664" s="5">
        <f t="shared" si="82"/>
        <v>101926512</v>
      </c>
      <c r="I664" s="9" t="str">
        <f t="shared" si="83"/>
        <v>&gt;₹500</v>
      </c>
      <c r="J664" s="9">
        <v>0.58</v>
      </c>
      <c r="K664" s="10" t="str">
        <f t="shared" si="84"/>
        <v>50% or more</v>
      </c>
      <c r="L664" s="10" t="str">
        <f t="shared" si="85"/>
        <v>51-75%</v>
      </c>
      <c r="M664" s="10">
        <v>4.2</v>
      </c>
      <c r="N664" s="11">
        <v>25488</v>
      </c>
      <c r="O664" s="10">
        <f t="shared" si="86"/>
        <v>33.6</v>
      </c>
      <c r="P664" s="4" t="s">
        <v>1917</v>
      </c>
      <c r="Q664" s="13">
        <f t="shared" si="87"/>
        <v>8</v>
      </c>
    </row>
    <row r="665" ht="15.75" spans="1:17">
      <c r="A665" s="4" t="s">
        <v>1918</v>
      </c>
      <c r="B665" s="4" t="s">
        <v>1919</v>
      </c>
      <c r="C665" s="4" t="str">
        <f t="shared" si="80"/>
        <v>Logitech </v>
      </c>
      <c r="D665" s="4" t="s">
        <v>1565</v>
      </c>
      <c r="E665" s="4" t="str">
        <f t="shared" si="81"/>
        <v>Computers&amp;Accessories</v>
      </c>
      <c r="F665" s="5">
        <v>699</v>
      </c>
      <c r="G665" s="5">
        <v>995</v>
      </c>
      <c r="H665" s="5">
        <f t="shared" si="82"/>
        <v>54132975</v>
      </c>
      <c r="I665" s="9" t="str">
        <f t="shared" si="83"/>
        <v>&gt;₹500</v>
      </c>
      <c r="J665" s="9">
        <v>0.3</v>
      </c>
      <c r="K665" s="10" t="str">
        <f t="shared" si="84"/>
        <v>&lt;50%</v>
      </c>
      <c r="L665" s="10" t="str">
        <f t="shared" si="85"/>
        <v>26-50%</v>
      </c>
      <c r="M665" s="10">
        <v>4.5</v>
      </c>
      <c r="N665" s="11">
        <v>54405</v>
      </c>
      <c r="O665" s="10">
        <f t="shared" si="86"/>
        <v>36</v>
      </c>
      <c r="P665" s="4" t="s">
        <v>1920</v>
      </c>
      <c r="Q665" s="13">
        <f t="shared" si="87"/>
        <v>8</v>
      </c>
    </row>
    <row r="666" ht="15.75" spans="1:17">
      <c r="A666" s="4" t="s">
        <v>1921</v>
      </c>
      <c r="B666" s="4" t="s">
        <v>1922</v>
      </c>
      <c r="C666" s="4" t="str">
        <f t="shared" si="80"/>
        <v>TP-link </v>
      </c>
      <c r="D666" s="4" t="s">
        <v>1745</v>
      </c>
      <c r="E666" s="4" t="str">
        <f t="shared" si="81"/>
        <v>Computers&amp;Accessories</v>
      </c>
      <c r="F666" s="5">
        <v>1149</v>
      </c>
      <c r="G666" s="5">
        <v>1699</v>
      </c>
      <c r="H666" s="5">
        <f t="shared" si="82"/>
        <v>208090122</v>
      </c>
      <c r="I666" s="9" t="str">
        <f t="shared" si="83"/>
        <v>&gt;₹500</v>
      </c>
      <c r="J666" s="9">
        <v>0.32</v>
      </c>
      <c r="K666" s="10" t="str">
        <f t="shared" si="84"/>
        <v>&lt;50%</v>
      </c>
      <c r="L666" s="10" t="str">
        <f t="shared" si="85"/>
        <v>26-50%</v>
      </c>
      <c r="M666" s="10">
        <v>4.2</v>
      </c>
      <c r="N666" s="11">
        <v>122478</v>
      </c>
      <c r="O666" s="10">
        <f t="shared" si="86"/>
        <v>33.6</v>
      </c>
      <c r="P666" s="4" t="s">
        <v>1923</v>
      </c>
      <c r="Q666" s="13">
        <f t="shared" si="87"/>
        <v>8</v>
      </c>
    </row>
    <row r="667" ht="15.75" spans="1:17">
      <c r="A667" s="4" t="s">
        <v>1924</v>
      </c>
      <c r="B667" s="4" t="s">
        <v>1925</v>
      </c>
      <c r="C667" s="4" t="str">
        <f t="shared" si="80"/>
        <v>Logitech </v>
      </c>
      <c r="D667" s="4" t="s">
        <v>1640</v>
      </c>
      <c r="E667" s="4" t="str">
        <f t="shared" si="81"/>
        <v>Computers&amp;Accessories</v>
      </c>
      <c r="F667" s="5">
        <v>1495</v>
      </c>
      <c r="G667" s="5">
        <v>1995</v>
      </c>
      <c r="H667" s="5">
        <f t="shared" si="82"/>
        <v>14445795</v>
      </c>
      <c r="I667" s="9" t="str">
        <f t="shared" si="83"/>
        <v>&gt;₹500</v>
      </c>
      <c r="J667" s="9">
        <v>0.25</v>
      </c>
      <c r="K667" s="10" t="str">
        <f t="shared" si="84"/>
        <v>&lt;50%</v>
      </c>
      <c r="L667" s="10" t="str">
        <f t="shared" si="85"/>
        <v>0-25%</v>
      </c>
      <c r="M667" s="10">
        <v>4.3</v>
      </c>
      <c r="N667" s="11">
        <v>7241</v>
      </c>
      <c r="O667" s="10">
        <f t="shared" si="86"/>
        <v>34.4</v>
      </c>
      <c r="P667" s="4" t="s">
        <v>1926</v>
      </c>
      <c r="Q667" s="13">
        <f t="shared" si="87"/>
        <v>8</v>
      </c>
    </row>
    <row r="668" ht="15.75" spans="1:17">
      <c r="A668" s="4" t="s">
        <v>1927</v>
      </c>
      <c r="B668" s="4" t="s">
        <v>1928</v>
      </c>
      <c r="C668" s="4" t="str">
        <f t="shared" si="80"/>
        <v>Callas </v>
      </c>
      <c r="D668" s="4" t="s">
        <v>1576</v>
      </c>
      <c r="E668" s="4" t="str">
        <f t="shared" si="81"/>
        <v>Computers&amp;Accessories</v>
      </c>
      <c r="F668" s="5">
        <v>849</v>
      </c>
      <c r="G668" s="5">
        <v>4999</v>
      </c>
      <c r="H668" s="5">
        <f t="shared" si="82"/>
        <v>102264543</v>
      </c>
      <c r="I668" s="9" t="str">
        <f t="shared" si="83"/>
        <v>&gt;₹500</v>
      </c>
      <c r="J668" s="9">
        <v>0.83</v>
      </c>
      <c r="K668" s="10" t="str">
        <f t="shared" si="84"/>
        <v>50% or more</v>
      </c>
      <c r="L668" s="10" t="str">
        <f t="shared" si="85"/>
        <v>76-100%</v>
      </c>
      <c r="M668" s="10">
        <v>4</v>
      </c>
      <c r="N668" s="11">
        <v>20457</v>
      </c>
      <c r="O668" s="10">
        <f t="shared" si="86"/>
        <v>32</v>
      </c>
      <c r="P668" s="4" t="s">
        <v>1929</v>
      </c>
      <c r="Q668" s="13">
        <f t="shared" si="87"/>
        <v>8</v>
      </c>
    </row>
    <row r="669" ht="15.75" spans="1:17">
      <c r="A669" s="4" t="s">
        <v>1930</v>
      </c>
      <c r="B669" s="4" t="s">
        <v>1931</v>
      </c>
      <c r="C669" s="4" t="str">
        <f t="shared" si="80"/>
        <v>Casio </v>
      </c>
      <c r="D669" s="4" t="s">
        <v>1932</v>
      </c>
      <c r="E669" s="4" t="str">
        <f t="shared" si="81"/>
        <v>OfficeProducts</v>
      </c>
      <c r="F669" s="5">
        <v>440</v>
      </c>
      <c r="G669" s="5">
        <v>440</v>
      </c>
      <c r="H669" s="5">
        <f t="shared" si="82"/>
        <v>3788400</v>
      </c>
      <c r="I669" s="9" t="str">
        <f t="shared" si="83"/>
        <v>₹200–₹500</v>
      </c>
      <c r="J669" s="9">
        <v>0</v>
      </c>
      <c r="K669" s="10" t="str">
        <f t="shared" si="84"/>
        <v>&lt;50%</v>
      </c>
      <c r="L669" s="10" t="str">
        <f t="shared" si="85"/>
        <v>0-25%</v>
      </c>
      <c r="M669" s="10">
        <v>4.5</v>
      </c>
      <c r="N669" s="11">
        <v>8610</v>
      </c>
      <c r="O669" s="10">
        <f t="shared" si="86"/>
        <v>36</v>
      </c>
      <c r="P669" s="4" t="s">
        <v>1933</v>
      </c>
      <c r="Q669" s="13">
        <f t="shared" si="87"/>
        <v>8</v>
      </c>
    </row>
    <row r="670" ht="15.75" spans="1:17">
      <c r="A670" s="4" t="s">
        <v>1934</v>
      </c>
      <c r="B670" s="4" t="s">
        <v>1935</v>
      </c>
      <c r="C670" s="4" t="str">
        <f t="shared" si="80"/>
        <v>Amazon </v>
      </c>
      <c r="D670" s="4" t="s">
        <v>1576</v>
      </c>
      <c r="E670" s="4" t="str">
        <f t="shared" si="81"/>
        <v>Computers&amp;Accessories</v>
      </c>
      <c r="F670" s="5">
        <v>599</v>
      </c>
      <c r="G670" s="5">
        <v>3999</v>
      </c>
      <c r="H670" s="5">
        <f t="shared" si="82"/>
        <v>4346913</v>
      </c>
      <c r="I670" s="9" t="str">
        <f t="shared" si="83"/>
        <v>&gt;₹500</v>
      </c>
      <c r="J670" s="9">
        <v>0.85</v>
      </c>
      <c r="K670" s="10" t="str">
        <f t="shared" si="84"/>
        <v>50% or more</v>
      </c>
      <c r="L670" s="10" t="str">
        <f t="shared" si="85"/>
        <v>76-100%</v>
      </c>
      <c r="M670" s="10">
        <v>3.9</v>
      </c>
      <c r="N670" s="11">
        <v>1087</v>
      </c>
      <c r="O670" s="10">
        <f t="shared" si="86"/>
        <v>31.2</v>
      </c>
      <c r="P670" s="4" t="s">
        <v>1936</v>
      </c>
      <c r="Q670" s="13">
        <f t="shared" si="87"/>
        <v>8</v>
      </c>
    </row>
    <row r="671" ht="15.75" spans="1:17">
      <c r="A671" s="4" t="s">
        <v>1937</v>
      </c>
      <c r="B671" s="4" t="s">
        <v>1938</v>
      </c>
      <c r="C671" s="4" t="str">
        <f t="shared" si="80"/>
        <v>Kanget </v>
      </c>
      <c r="D671" s="4" t="s">
        <v>1821</v>
      </c>
      <c r="E671" s="4" t="str">
        <f t="shared" si="81"/>
        <v>Computers&amp;Accessories</v>
      </c>
      <c r="F671" s="5">
        <v>149</v>
      </c>
      <c r="G671" s="5">
        <v>399</v>
      </c>
      <c r="H671" s="5">
        <f t="shared" si="82"/>
        <v>614460</v>
      </c>
      <c r="I671" s="9" t="str">
        <f t="shared" si="83"/>
        <v> &lt;₹200</v>
      </c>
      <c r="J671" s="9">
        <v>0.63</v>
      </c>
      <c r="K671" s="10" t="str">
        <f t="shared" si="84"/>
        <v>50% or more</v>
      </c>
      <c r="L671" s="10" t="str">
        <f t="shared" si="85"/>
        <v>51-75%</v>
      </c>
      <c r="M671" s="10">
        <v>4</v>
      </c>
      <c r="N671" s="11">
        <v>1540</v>
      </c>
      <c r="O671" s="10">
        <f t="shared" si="86"/>
        <v>32</v>
      </c>
      <c r="P671" s="4" t="s">
        <v>1939</v>
      </c>
      <c r="Q671" s="13">
        <f t="shared" si="87"/>
        <v>8</v>
      </c>
    </row>
    <row r="672" ht="15.75" spans="1:17">
      <c r="A672" s="4" t="s">
        <v>1940</v>
      </c>
      <c r="B672" s="4" t="s">
        <v>1941</v>
      </c>
      <c r="C672" s="4" t="str">
        <f t="shared" si="80"/>
        <v>Amazon </v>
      </c>
      <c r="D672" s="4" t="s">
        <v>1569</v>
      </c>
      <c r="E672" s="4" t="str">
        <f t="shared" si="81"/>
        <v>Computers&amp;Accessories</v>
      </c>
      <c r="F672" s="5">
        <v>289</v>
      </c>
      <c r="G672" s="5">
        <v>999</v>
      </c>
      <c r="H672" s="5">
        <f t="shared" si="82"/>
        <v>400599</v>
      </c>
      <c r="I672" s="9" t="str">
        <f t="shared" si="83"/>
        <v>₹200–₹500</v>
      </c>
      <c r="J672" s="9">
        <v>0.71</v>
      </c>
      <c r="K672" s="10" t="str">
        <f t="shared" si="84"/>
        <v>50% or more</v>
      </c>
      <c r="L672" s="10" t="str">
        <f t="shared" si="85"/>
        <v>51-75%</v>
      </c>
      <c r="M672" s="10">
        <v>4.1</v>
      </c>
      <c r="N672" s="11">
        <v>401</v>
      </c>
      <c r="O672" s="10">
        <f t="shared" si="86"/>
        <v>32.8</v>
      </c>
      <c r="P672" s="4" t="s">
        <v>1942</v>
      </c>
      <c r="Q672" s="13">
        <f t="shared" si="87"/>
        <v>8</v>
      </c>
    </row>
    <row r="673" ht="15.75" spans="1:17">
      <c r="A673" s="4" t="s">
        <v>1943</v>
      </c>
      <c r="B673" s="4" t="s">
        <v>1944</v>
      </c>
      <c r="C673" s="4" t="str">
        <f t="shared" si="80"/>
        <v>Zebronics </v>
      </c>
      <c r="D673" s="4" t="s">
        <v>1945</v>
      </c>
      <c r="E673" s="4" t="str">
        <f t="shared" si="81"/>
        <v>Computers&amp;Accessories</v>
      </c>
      <c r="F673" s="5">
        <v>179</v>
      </c>
      <c r="G673" s="5">
        <v>499</v>
      </c>
      <c r="H673" s="5">
        <f t="shared" si="82"/>
        <v>4683115</v>
      </c>
      <c r="I673" s="9" t="str">
        <f t="shared" si="83"/>
        <v> &lt;₹200</v>
      </c>
      <c r="J673" s="9">
        <v>0.64</v>
      </c>
      <c r="K673" s="10" t="str">
        <f t="shared" si="84"/>
        <v>50% or more</v>
      </c>
      <c r="L673" s="10" t="str">
        <f t="shared" si="85"/>
        <v>51-75%</v>
      </c>
      <c r="M673" s="10">
        <v>3.4</v>
      </c>
      <c r="N673" s="11">
        <v>9385</v>
      </c>
      <c r="O673" s="10">
        <f t="shared" si="86"/>
        <v>27.2</v>
      </c>
      <c r="P673" s="4" t="s">
        <v>1946</v>
      </c>
      <c r="Q673" s="13">
        <f t="shared" si="87"/>
        <v>8</v>
      </c>
    </row>
    <row r="674" ht="15.75" spans="1:17">
      <c r="A674" s="4" t="s">
        <v>1947</v>
      </c>
      <c r="B674" s="4" t="s">
        <v>1948</v>
      </c>
      <c r="C674" s="4" t="str">
        <f t="shared" si="80"/>
        <v>Noise </v>
      </c>
      <c r="D674" s="4" t="s">
        <v>952</v>
      </c>
      <c r="E674" s="4" t="str">
        <f t="shared" si="81"/>
        <v>Electronics</v>
      </c>
      <c r="F674" s="5">
        <v>1499</v>
      </c>
      <c r="G674" s="5">
        <v>4999</v>
      </c>
      <c r="H674" s="5">
        <f t="shared" si="82"/>
        <v>462847412</v>
      </c>
      <c r="I674" s="9" t="str">
        <f t="shared" si="83"/>
        <v>&gt;₹500</v>
      </c>
      <c r="J674" s="9">
        <v>0.7</v>
      </c>
      <c r="K674" s="10" t="str">
        <f t="shared" si="84"/>
        <v>50% or more</v>
      </c>
      <c r="L674" s="10" t="str">
        <f t="shared" si="85"/>
        <v>51-75%</v>
      </c>
      <c r="M674" s="10">
        <v>4</v>
      </c>
      <c r="N674" s="11">
        <v>92588</v>
      </c>
      <c r="O674" s="10">
        <f t="shared" si="86"/>
        <v>32</v>
      </c>
      <c r="P674" s="4" t="s">
        <v>1367</v>
      </c>
      <c r="Q674" s="13">
        <f t="shared" si="87"/>
        <v>8</v>
      </c>
    </row>
    <row r="675" ht="15.75" spans="1:17">
      <c r="A675" s="4" t="s">
        <v>1949</v>
      </c>
      <c r="B675" s="4" t="s">
        <v>1950</v>
      </c>
      <c r="C675" s="4" t="str">
        <f t="shared" si="80"/>
        <v>Zebronics </v>
      </c>
      <c r="D675" s="4" t="s">
        <v>993</v>
      </c>
      <c r="E675" s="4" t="str">
        <f t="shared" si="81"/>
        <v>Electronics</v>
      </c>
      <c r="F675" s="5">
        <v>399</v>
      </c>
      <c r="G675" s="5">
        <v>699</v>
      </c>
      <c r="H675" s="5">
        <f t="shared" si="82"/>
        <v>2414346</v>
      </c>
      <c r="I675" s="9" t="str">
        <f t="shared" si="83"/>
        <v>₹200–₹500</v>
      </c>
      <c r="J675" s="9">
        <v>0.43</v>
      </c>
      <c r="K675" s="10" t="str">
        <f t="shared" si="84"/>
        <v>&lt;50%</v>
      </c>
      <c r="L675" s="10" t="str">
        <f t="shared" si="85"/>
        <v>26-50%</v>
      </c>
      <c r="M675" s="10">
        <v>3.4</v>
      </c>
      <c r="N675" s="11">
        <v>3454</v>
      </c>
      <c r="O675" s="10">
        <f t="shared" si="86"/>
        <v>27.2</v>
      </c>
      <c r="P675" s="4" t="s">
        <v>1951</v>
      </c>
      <c r="Q675" s="13">
        <f t="shared" si="87"/>
        <v>8</v>
      </c>
    </row>
    <row r="676" ht="15.75" spans="1:17">
      <c r="A676" s="4" t="s">
        <v>1952</v>
      </c>
      <c r="B676" s="4" t="s">
        <v>1953</v>
      </c>
      <c r="C676" s="4" t="str">
        <f t="shared" si="80"/>
        <v>Redgear </v>
      </c>
      <c r="D676" s="4" t="s">
        <v>1709</v>
      </c>
      <c r="E676" s="4" t="str">
        <f t="shared" si="81"/>
        <v>Computers&amp;Accessories</v>
      </c>
      <c r="F676" s="5">
        <v>599</v>
      </c>
      <c r="G676" s="5">
        <v>799</v>
      </c>
      <c r="H676" s="5">
        <f t="shared" si="82"/>
        <v>12616210</v>
      </c>
      <c r="I676" s="9" t="str">
        <f t="shared" si="83"/>
        <v>&gt;₹500</v>
      </c>
      <c r="J676" s="9">
        <v>0.25</v>
      </c>
      <c r="K676" s="10" t="str">
        <f t="shared" si="84"/>
        <v>&lt;50%</v>
      </c>
      <c r="L676" s="10" t="str">
        <f t="shared" si="85"/>
        <v>0-25%</v>
      </c>
      <c r="M676" s="10">
        <v>4.3</v>
      </c>
      <c r="N676" s="11">
        <v>15790</v>
      </c>
      <c r="O676" s="10">
        <f t="shared" si="86"/>
        <v>34.4</v>
      </c>
      <c r="P676" s="4" t="s">
        <v>1954</v>
      </c>
      <c r="Q676" s="13">
        <f t="shared" si="87"/>
        <v>8</v>
      </c>
    </row>
    <row r="677" ht="15.75" spans="1:17">
      <c r="A677" s="4" t="s">
        <v>1955</v>
      </c>
      <c r="B677" s="4" t="s">
        <v>1956</v>
      </c>
      <c r="C677" s="4" t="str">
        <f t="shared" si="80"/>
        <v>JBL </v>
      </c>
      <c r="D677" s="4" t="s">
        <v>1957</v>
      </c>
      <c r="E677" s="4" t="str">
        <f t="shared" si="81"/>
        <v>Computers&amp;Accessories</v>
      </c>
      <c r="F677" s="5">
        <v>949</v>
      </c>
      <c r="G677" s="5">
        <v>2000</v>
      </c>
      <c r="H677" s="5">
        <f t="shared" si="82"/>
        <v>29938000</v>
      </c>
      <c r="I677" s="9" t="str">
        <f t="shared" si="83"/>
        <v>&gt;₹500</v>
      </c>
      <c r="J677" s="9">
        <v>0.53</v>
      </c>
      <c r="K677" s="10" t="str">
        <f t="shared" si="84"/>
        <v>50% or more</v>
      </c>
      <c r="L677" s="10" t="str">
        <f t="shared" si="85"/>
        <v>51-75%</v>
      </c>
      <c r="M677" s="10">
        <v>3.9</v>
      </c>
      <c r="N677" s="11">
        <v>14969</v>
      </c>
      <c r="O677" s="10">
        <f t="shared" si="86"/>
        <v>31.2</v>
      </c>
      <c r="P677" s="4" t="s">
        <v>1958</v>
      </c>
      <c r="Q677" s="13">
        <f t="shared" si="87"/>
        <v>8</v>
      </c>
    </row>
    <row r="678" ht="15.75" spans="1:17">
      <c r="A678" s="4" t="s">
        <v>1959</v>
      </c>
      <c r="B678" s="4" t="s">
        <v>1960</v>
      </c>
      <c r="C678" s="4" t="str">
        <f t="shared" si="80"/>
        <v>Fire-Boltt </v>
      </c>
      <c r="D678" s="4" t="s">
        <v>952</v>
      </c>
      <c r="E678" s="4" t="str">
        <f t="shared" si="81"/>
        <v>Electronics</v>
      </c>
      <c r="F678" s="5">
        <v>2499</v>
      </c>
      <c r="G678" s="5">
        <v>9999</v>
      </c>
      <c r="H678" s="5">
        <f t="shared" si="82"/>
        <v>421347861</v>
      </c>
      <c r="I678" s="9" t="str">
        <f t="shared" si="83"/>
        <v>&gt;₹500</v>
      </c>
      <c r="J678" s="9">
        <v>0.75</v>
      </c>
      <c r="K678" s="10" t="str">
        <f t="shared" si="84"/>
        <v>50% or more</v>
      </c>
      <c r="L678" s="10" t="str">
        <f t="shared" si="85"/>
        <v>51-75%</v>
      </c>
      <c r="M678" s="10">
        <v>4.1</v>
      </c>
      <c r="N678" s="11">
        <v>42139</v>
      </c>
      <c r="O678" s="10">
        <f t="shared" si="86"/>
        <v>32.8</v>
      </c>
      <c r="P678" s="4" t="s">
        <v>1961</v>
      </c>
      <c r="Q678" s="13">
        <f t="shared" si="87"/>
        <v>8</v>
      </c>
    </row>
    <row r="679" ht="15.75" spans="1:17">
      <c r="A679" s="4" t="s">
        <v>1962</v>
      </c>
      <c r="B679" s="4" t="s">
        <v>1963</v>
      </c>
      <c r="C679" s="4" t="str">
        <f t="shared" si="80"/>
        <v>Eveready </v>
      </c>
      <c r="D679" s="4" t="s">
        <v>1622</v>
      </c>
      <c r="E679" s="4" t="str">
        <f t="shared" si="81"/>
        <v>Electronics</v>
      </c>
      <c r="F679" s="5">
        <v>159</v>
      </c>
      <c r="G679" s="5">
        <v>180</v>
      </c>
      <c r="H679" s="5">
        <f t="shared" si="82"/>
        <v>178020</v>
      </c>
      <c r="I679" s="9" t="str">
        <f t="shared" si="83"/>
        <v> &lt;₹200</v>
      </c>
      <c r="J679" s="9">
        <v>0.12</v>
      </c>
      <c r="K679" s="10" t="str">
        <f t="shared" si="84"/>
        <v>&lt;50%</v>
      </c>
      <c r="L679" s="10" t="str">
        <f t="shared" si="85"/>
        <v>0-25%</v>
      </c>
      <c r="M679" s="10">
        <v>4.3</v>
      </c>
      <c r="N679" s="11">
        <v>989</v>
      </c>
      <c r="O679" s="10">
        <f t="shared" si="86"/>
        <v>34.4</v>
      </c>
      <c r="P679" s="4" t="s">
        <v>1964</v>
      </c>
      <c r="Q679" s="13">
        <f t="shared" si="87"/>
        <v>8</v>
      </c>
    </row>
    <row r="680" ht="15.75" spans="1:17">
      <c r="A680" s="4" t="s">
        <v>1965</v>
      </c>
      <c r="B680" s="4" t="s">
        <v>1966</v>
      </c>
      <c r="C680" s="4" t="str">
        <f t="shared" si="80"/>
        <v>SanDisk </v>
      </c>
      <c r="D680" s="4" t="s">
        <v>979</v>
      </c>
      <c r="E680" s="4" t="str">
        <f t="shared" si="81"/>
        <v>Electronics</v>
      </c>
      <c r="F680" s="5">
        <v>1329</v>
      </c>
      <c r="G680" s="5">
        <v>2900</v>
      </c>
      <c r="H680" s="5">
        <f t="shared" si="82"/>
        <v>56909600</v>
      </c>
      <c r="I680" s="9" t="str">
        <f t="shared" si="83"/>
        <v>&gt;₹500</v>
      </c>
      <c r="J680" s="9">
        <v>0.54</v>
      </c>
      <c r="K680" s="10" t="str">
        <f t="shared" si="84"/>
        <v>50% or more</v>
      </c>
      <c r="L680" s="10" t="str">
        <f t="shared" si="85"/>
        <v>51-75%</v>
      </c>
      <c r="M680" s="10">
        <v>4.5</v>
      </c>
      <c r="N680" s="11">
        <v>19624</v>
      </c>
      <c r="O680" s="10">
        <f t="shared" si="86"/>
        <v>36</v>
      </c>
      <c r="P680" s="4" t="s">
        <v>1967</v>
      </c>
      <c r="Q680" s="13">
        <f t="shared" si="87"/>
        <v>8</v>
      </c>
    </row>
    <row r="681" ht="15.75" spans="1:17">
      <c r="A681" s="4" t="s">
        <v>1968</v>
      </c>
      <c r="B681" s="4" t="s">
        <v>1969</v>
      </c>
      <c r="C681" s="4" t="str">
        <f t="shared" si="80"/>
        <v>Portronics </v>
      </c>
      <c r="D681" s="4" t="s">
        <v>1945</v>
      </c>
      <c r="E681" s="4" t="str">
        <f t="shared" si="81"/>
        <v>Computers&amp;Accessories</v>
      </c>
      <c r="F681" s="5">
        <v>570</v>
      </c>
      <c r="G681" s="5">
        <v>999</v>
      </c>
      <c r="H681" s="5">
        <f t="shared" si="82"/>
        <v>3197799</v>
      </c>
      <c r="I681" s="9" t="str">
        <f t="shared" si="83"/>
        <v>&gt;₹500</v>
      </c>
      <c r="J681" s="9">
        <v>0.43</v>
      </c>
      <c r="K681" s="10" t="str">
        <f t="shared" si="84"/>
        <v>&lt;50%</v>
      </c>
      <c r="L681" s="10" t="str">
        <f t="shared" si="85"/>
        <v>26-50%</v>
      </c>
      <c r="M681" s="10">
        <v>4.2</v>
      </c>
      <c r="N681" s="11">
        <v>3201</v>
      </c>
      <c r="O681" s="10">
        <f t="shared" si="86"/>
        <v>33.6</v>
      </c>
      <c r="P681" s="4" t="s">
        <v>1970</v>
      </c>
      <c r="Q681" s="13">
        <f t="shared" si="87"/>
        <v>8</v>
      </c>
    </row>
    <row r="682" ht="15.75" spans="1:17">
      <c r="A682" s="4" t="s">
        <v>1971</v>
      </c>
      <c r="B682" s="4" t="s">
        <v>1972</v>
      </c>
      <c r="C682" s="4" t="str">
        <f t="shared" si="80"/>
        <v>Infinity </v>
      </c>
      <c r="D682" s="4" t="s">
        <v>1973</v>
      </c>
      <c r="E682" s="4" t="str">
        <f t="shared" si="81"/>
        <v>Electronics</v>
      </c>
      <c r="F682" s="5">
        <v>899</v>
      </c>
      <c r="G682" s="5">
        <v>1999</v>
      </c>
      <c r="H682" s="5">
        <f t="shared" si="82"/>
        <v>60907531</v>
      </c>
      <c r="I682" s="9" t="str">
        <f t="shared" si="83"/>
        <v>&gt;₹500</v>
      </c>
      <c r="J682" s="9">
        <v>0.55</v>
      </c>
      <c r="K682" s="10" t="str">
        <f t="shared" si="84"/>
        <v>50% or more</v>
      </c>
      <c r="L682" s="10" t="str">
        <f t="shared" si="85"/>
        <v>51-75%</v>
      </c>
      <c r="M682" s="10">
        <v>4.1</v>
      </c>
      <c r="N682" s="11">
        <v>30469</v>
      </c>
      <c r="O682" s="10">
        <f t="shared" si="86"/>
        <v>32.8</v>
      </c>
      <c r="P682" s="4" t="s">
        <v>1974</v>
      </c>
      <c r="Q682" s="13">
        <f t="shared" si="87"/>
        <v>8</v>
      </c>
    </row>
    <row r="683" ht="15.75" spans="1:17">
      <c r="A683" s="4" t="s">
        <v>1975</v>
      </c>
      <c r="B683" s="4" t="s">
        <v>1976</v>
      </c>
      <c r="C683" s="4" t="str">
        <f t="shared" si="80"/>
        <v>AirCase </v>
      </c>
      <c r="D683" s="4" t="s">
        <v>1977</v>
      </c>
      <c r="E683" s="4" t="str">
        <f t="shared" si="81"/>
        <v>Computers&amp;Accessories</v>
      </c>
      <c r="F683" s="5">
        <v>449</v>
      </c>
      <c r="G683" s="5">
        <v>999</v>
      </c>
      <c r="H683" s="5">
        <f t="shared" si="82"/>
        <v>9930060</v>
      </c>
      <c r="I683" s="9" t="str">
        <f t="shared" si="83"/>
        <v>₹200–₹500</v>
      </c>
      <c r="J683" s="9">
        <v>0.55</v>
      </c>
      <c r="K683" s="10" t="str">
        <f t="shared" si="84"/>
        <v>50% or more</v>
      </c>
      <c r="L683" s="10" t="str">
        <f t="shared" si="85"/>
        <v>51-75%</v>
      </c>
      <c r="M683" s="10">
        <v>4.4</v>
      </c>
      <c r="N683" s="11">
        <v>9940</v>
      </c>
      <c r="O683" s="10">
        <f t="shared" si="86"/>
        <v>35.2</v>
      </c>
      <c r="P683" s="4" t="s">
        <v>1978</v>
      </c>
      <c r="Q683" s="13">
        <f t="shared" si="87"/>
        <v>8</v>
      </c>
    </row>
    <row r="684" ht="15.75" spans="1:17">
      <c r="A684" s="4" t="s">
        <v>1979</v>
      </c>
      <c r="B684" s="4" t="s">
        <v>1980</v>
      </c>
      <c r="C684" s="4" t="str">
        <f t="shared" si="80"/>
        <v>Brand </v>
      </c>
      <c r="D684" s="4" t="s">
        <v>1981</v>
      </c>
      <c r="E684" s="4" t="str">
        <f t="shared" si="81"/>
        <v>Computers&amp;Accessories</v>
      </c>
      <c r="F684" s="5">
        <v>549</v>
      </c>
      <c r="G684" s="5">
        <v>999</v>
      </c>
      <c r="H684" s="5">
        <f t="shared" si="82"/>
        <v>7750242</v>
      </c>
      <c r="I684" s="9" t="str">
        <f t="shared" si="83"/>
        <v>&gt;₹500</v>
      </c>
      <c r="J684" s="9">
        <v>0.45</v>
      </c>
      <c r="K684" s="10" t="str">
        <f t="shared" si="84"/>
        <v>&lt;50%</v>
      </c>
      <c r="L684" s="10" t="str">
        <f t="shared" si="85"/>
        <v>26-50%</v>
      </c>
      <c r="M684" s="10">
        <v>4.3</v>
      </c>
      <c r="N684" s="11">
        <v>7758</v>
      </c>
      <c r="O684" s="10">
        <f t="shared" si="86"/>
        <v>34.4</v>
      </c>
      <c r="P684" s="4" t="s">
        <v>1982</v>
      </c>
      <c r="Q684" s="13">
        <f t="shared" si="87"/>
        <v>8</v>
      </c>
    </row>
    <row r="685" ht="15.75" spans="1:17">
      <c r="A685" s="4" t="s">
        <v>1983</v>
      </c>
      <c r="B685" s="4" t="s">
        <v>1984</v>
      </c>
      <c r="C685" s="4" t="str">
        <f t="shared" si="80"/>
        <v>TP-Link </v>
      </c>
      <c r="D685" s="4" t="s">
        <v>1745</v>
      </c>
      <c r="E685" s="4" t="str">
        <f t="shared" si="81"/>
        <v>Computers&amp;Accessories</v>
      </c>
      <c r="F685" s="5">
        <v>1529</v>
      </c>
      <c r="G685" s="5">
        <v>2399</v>
      </c>
      <c r="H685" s="5">
        <f t="shared" si="82"/>
        <v>164113191</v>
      </c>
      <c r="I685" s="9" t="str">
        <f t="shared" si="83"/>
        <v>&gt;₹500</v>
      </c>
      <c r="J685" s="9">
        <v>0.36</v>
      </c>
      <c r="K685" s="10" t="str">
        <f t="shared" si="84"/>
        <v>&lt;50%</v>
      </c>
      <c r="L685" s="10" t="str">
        <f t="shared" si="85"/>
        <v>26-50%</v>
      </c>
      <c r="M685" s="10">
        <v>4.3</v>
      </c>
      <c r="N685" s="11">
        <v>68409</v>
      </c>
      <c r="O685" s="10">
        <f t="shared" si="86"/>
        <v>34.4</v>
      </c>
      <c r="P685" s="4" t="s">
        <v>1985</v>
      </c>
      <c r="Q685" s="13">
        <f t="shared" si="87"/>
        <v>8</v>
      </c>
    </row>
    <row r="686" ht="15.75" spans="1:17">
      <c r="A686" s="4" t="s">
        <v>1986</v>
      </c>
      <c r="B686" s="4" t="s">
        <v>1987</v>
      </c>
      <c r="C686" s="4" t="str">
        <f t="shared" si="80"/>
        <v>Parker </v>
      </c>
      <c r="D686" s="4" t="s">
        <v>1988</v>
      </c>
      <c r="E686" s="4" t="str">
        <f t="shared" si="81"/>
        <v>OfficeProducts</v>
      </c>
      <c r="F686" s="5">
        <v>100</v>
      </c>
      <c r="G686" s="5">
        <v>100</v>
      </c>
      <c r="H686" s="5">
        <f t="shared" si="82"/>
        <v>309500</v>
      </c>
      <c r="I686" s="9" t="str">
        <f t="shared" si="83"/>
        <v> &lt;₹200</v>
      </c>
      <c r="J686" s="9">
        <v>0</v>
      </c>
      <c r="K686" s="10" t="str">
        <f t="shared" si="84"/>
        <v>&lt;50%</v>
      </c>
      <c r="L686" s="10" t="str">
        <f t="shared" si="85"/>
        <v>0-25%</v>
      </c>
      <c r="M686" s="10">
        <v>4.3</v>
      </c>
      <c r="N686" s="11">
        <v>3095</v>
      </c>
      <c r="O686" s="10">
        <f t="shared" si="86"/>
        <v>34.4</v>
      </c>
      <c r="P686" s="4" t="s">
        <v>1989</v>
      </c>
      <c r="Q686" s="13">
        <f t="shared" si="87"/>
        <v>8</v>
      </c>
    </row>
    <row r="687" ht="15.75" spans="1:17">
      <c r="A687" s="4" t="s">
        <v>1990</v>
      </c>
      <c r="B687" s="4" t="s">
        <v>1991</v>
      </c>
      <c r="C687" s="4" t="str">
        <f t="shared" si="80"/>
        <v>STRIFF </v>
      </c>
      <c r="D687" s="4" t="s">
        <v>1583</v>
      </c>
      <c r="E687" s="4" t="str">
        <f t="shared" si="81"/>
        <v>Computers&amp;Accessories</v>
      </c>
      <c r="F687" s="5">
        <v>299</v>
      </c>
      <c r="G687" s="5">
        <v>1499</v>
      </c>
      <c r="H687" s="5">
        <f t="shared" si="82"/>
        <v>1353597</v>
      </c>
      <c r="I687" s="9" t="str">
        <f t="shared" si="83"/>
        <v>₹200–₹500</v>
      </c>
      <c r="J687" s="9">
        <v>0.8</v>
      </c>
      <c r="K687" s="10" t="str">
        <f t="shared" si="84"/>
        <v>50% or more</v>
      </c>
      <c r="L687" s="10" t="str">
        <f t="shared" si="85"/>
        <v>76-100%</v>
      </c>
      <c r="M687" s="10">
        <v>4.2</v>
      </c>
      <c r="N687" s="11">
        <v>903</v>
      </c>
      <c r="O687" s="10">
        <f t="shared" si="86"/>
        <v>33.6</v>
      </c>
      <c r="P687" s="4" t="s">
        <v>1992</v>
      </c>
      <c r="Q687" s="13">
        <f t="shared" si="87"/>
        <v>8</v>
      </c>
    </row>
    <row r="688" ht="15.75" spans="1:17">
      <c r="A688" s="4" t="s">
        <v>1993</v>
      </c>
      <c r="B688" s="4" t="s">
        <v>1994</v>
      </c>
      <c r="C688" s="4" t="str">
        <f t="shared" si="80"/>
        <v>Logitech </v>
      </c>
      <c r="D688" s="4" t="s">
        <v>1640</v>
      </c>
      <c r="E688" s="4" t="str">
        <f t="shared" si="81"/>
        <v>Computers&amp;Accessories</v>
      </c>
      <c r="F688" s="5">
        <v>1295</v>
      </c>
      <c r="G688" s="5">
        <v>1795</v>
      </c>
      <c r="H688" s="5">
        <f t="shared" si="82"/>
        <v>46258945</v>
      </c>
      <c r="I688" s="9" t="str">
        <f t="shared" si="83"/>
        <v>&gt;₹500</v>
      </c>
      <c r="J688" s="9">
        <v>0.28</v>
      </c>
      <c r="K688" s="10" t="str">
        <f t="shared" si="84"/>
        <v>&lt;50%</v>
      </c>
      <c r="L688" s="10" t="str">
        <f t="shared" si="85"/>
        <v>26-50%</v>
      </c>
      <c r="M688" s="10">
        <v>4.1</v>
      </c>
      <c r="N688" s="11">
        <v>25771</v>
      </c>
      <c r="O688" s="10">
        <f t="shared" si="86"/>
        <v>32.8</v>
      </c>
      <c r="P688" s="4" t="s">
        <v>1995</v>
      </c>
      <c r="Q688" s="13">
        <f t="shared" si="87"/>
        <v>8</v>
      </c>
    </row>
    <row r="689" ht="15.75" spans="1:17">
      <c r="A689" s="4" t="s">
        <v>1996</v>
      </c>
      <c r="B689" s="4" t="s">
        <v>1997</v>
      </c>
      <c r="C689" s="4" t="str">
        <f t="shared" si="80"/>
        <v>boAt </v>
      </c>
      <c r="D689" s="4" t="s">
        <v>993</v>
      </c>
      <c r="E689" s="4" t="str">
        <f t="shared" si="81"/>
        <v>Electronics</v>
      </c>
      <c r="F689" s="5">
        <v>699</v>
      </c>
      <c r="G689" s="5">
        <v>999</v>
      </c>
      <c r="H689" s="5">
        <f t="shared" si="82"/>
        <v>272915811</v>
      </c>
      <c r="I689" s="9" t="str">
        <f t="shared" si="83"/>
        <v>&gt;₹500</v>
      </c>
      <c r="J689" s="9">
        <v>0.3</v>
      </c>
      <c r="K689" s="10" t="str">
        <f t="shared" si="84"/>
        <v>&lt;50%</v>
      </c>
      <c r="L689" s="10" t="str">
        <f t="shared" si="85"/>
        <v>26-50%</v>
      </c>
      <c r="M689" s="10">
        <v>4.1</v>
      </c>
      <c r="N689" s="11">
        <v>273189</v>
      </c>
      <c r="O689" s="10">
        <f t="shared" si="86"/>
        <v>32.8</v>
      </c>
      <c r="P689" s="4" t="s">
        <v>1998</v>
      </c>
      <c r="Q689" s="13">
        <f t="shared" si="87"/>
        <v>8</v>
      </c>
    </row>
    <row r="690" ht="15.75" spans="1:17">
      <c r="A690" s="4" t="s">
        <v>1999</v>
      </c>
      <c r="B690" s="4" t="s">
        <v>2000</v>
      </c>
      <c r="C690" s="4" t="str">
        <f t="shared" si="80"/>
        <v>Luxor </v>
      </c>
      <c r="D690" s="4" t="s">
        <v>2001</v>
      </c>
      <c r="E690" s="4" t="str">
        <f t="shared" si="81"/>
        <v>OfficeProducts</v>
      </c>
      <c r="F690" s="5">
        <v>252</v>
      </c>
      <c r="G690" s="5">
        <v>315</v>
      </c>
      <c r="H690" s="5">
        <f t="shared" si="82"/>
        <v>1192275</v>
      </c>
      <c r="I690" s="9" t="str">
        <f t="shared" si="83"/>
        <v>₹200–₹500</v>
      </c>
      <c r="J690" s="9">
        <v>0.2</v>
      </c>
      <c r="K690" s="10" t="str">
        <f t="shared" si="84"/>
        <v>&lt;50%</v>
      </c>
      <c r="L690" s="10" t="str">
        <f t="shared" si="85"/>
        <v>0-25%</v>
      </c>
      <c r="M690" s="10">
        <v>4.5</v>
      </c>
      <c r="N690" s="11">
        <v>3785</v>
      </c>
      <c r="O690" s="10">
        <f t="shared" si="86"/>
        <v>36</v>
      </c>
      <c r="P690" s="4" t="s">
        <v>2002</v>
      </c>
      <c r="Q690" s="13">
        <f t="shared" si="87"/>
        <v>8</v>
      </c>
    </row>
    <row r="691" ht="15.75" spans="1:17">
      <c r="A691" s="4" t="s">
        <v>2003</v>
      </c>
      <c r="B691" s="4" t="s">
        <v>2004</v>
      </c>
      <c r="C691" s="4" t="str">
        <f t="shared" si="80"/>
        <v>Duracell </v>
      </c>
      <c r="D691" s="4" t="s">
        <v>1622</v>
      </c>
      <c r="E691" s="4" t="str">
        <f t="shared" si="81"/>
        <v>Electronics</v>
      </c>
      <c r="F691" s="5">
        <v>190</v>
      </c>
      <c r="G691" s="5">
        <v>220</v>
      </c>
      <c r="H691" s="5">
        <f t="shared" si="82"/>
        <v>630520</v>
      </c>
      <c r="I691" s="9" t="str">
        <f t="shared" si="83"/>
        <v> &lt;₹200</v>
      </c>
      <c r="J691" s="9">
        <v>0.14</v>
      </c>
      <c r="K691" s="10" t="str">
        <f t="shared" si="84"/>
        <v>&lt;50%</v>
      </c>
      <c r="L691" s="10" t="str">
        <f t="shared" si="85"/>
        <v>0-25%</v>
      </c>
      <c r="M691" s="10">
        <v>4.4</v>
      </c>
      <c r="N691" s="11">
        <v>2866</v>
      </c>
      <c r="O691" s="10">
        <f t="shared" si="86"/>
        <v>35.2</v>
      </c>
      <c r="P691" s="4" t="s">
        <v>2005</v>
      </c>
      <c r="Q691" s="13">
        <f t="shared" si="87"/>
        <v>8</v>
      </c>
    </row>
    <row r="692" ht="15.75" spans="1:17">
      <c r="A692" s="4" t="s">
        <v>2006</v>
      </c>
      <c r="B692" s="4" t="s">
        <v>2007</v>
      </c>
      <c r="C692" s="4" t="str">
        <f t="shared" si="80"/>
        <v>Zebronics </v>
      </c>
      <c r="D692" s="4" t="s">
        <v>1640</v>
      </c>
      <c r="E692" s="4" t="str">
        <f t="shared" si="81"/>
        <v>Computers&amp;Accessories</v>
      </c>
      <c r="F692" s="5">
        <v>1299</v>
      </c>
      <c r="G692" s="5">
        <v>1599</v>
      </c>
      <c r="H692" s="5">
        <f t="shared" si="82"/>
        <v>43529577</v>
      </c>
      <c r="I692" s="9" t="str">
        <f t="shared" si="83"/>
        <v>&gt;₹500</v>
      </c>
      <c r="J692" s="9">
        <v>0.19</v>
      </c>
      <c r="K692" s="10" t="str">
        <f t="shared" si="84"/>
        <v>&lt;50%</v>
      </c>
      <c r="L692" s="10" t="str">
        <f t="shared" si="85"/>
        <v>0-25%</v>
      </c>
      <c r="M692" s="10">
        <v>4.3</v>
      </c>
      <c r="N692" s="11">
        <v>27223</v>
      </c>
      <c r="O692" s="10">
        <f t="shared" si="86"/>
        <v>34.4</v>
      </c>
      <c r="P692" s="4" t="s">
        <v>2008</v>
      </c>
      <c r="Q692" s="13">
        <f t="shared" si="87"/>
        <v>8</v>
      </c>
    </row>
    <row r="693" ht="15.75" spans="1:17">
      <c r="A693" s="4" t="s">
        <v>2009</v>
      </c>
      <c r="B693" s="4" t="s">
        <v>2010</v>
      </c>
      <c r="C693" s="4" t="str">
        <f t="shared" si="80"/>
        <v>SanDisk </v>
      </c>
      <c r="D693" s="4" t="s">
        <v>1561</v>
      </c>
      <c r="E693" s="4" t="str">
        <f t="shared" si="81"/>
        <v>Computers&amp;Accessories</v>
      </c>
      <c r="F693" s="5">
        <v>729</v>
      </c>
      <c r="G693" s="5">
        <v>1650</v>
      </c>
      <c r="H693" s="5">
        <f t="shared" si="82"/>
        <v>135887400</v>
      </c>
      <c r="I693" s="9" t="str">
        <f t="shared" si="83"/>
        <v>&gt;₹500</v>
      </c>
      <c r="J693" s="9">
        <v>0.56</v>
      </c>
      <c r="K693" s="10" t="str">
        <f t="shared" si="84"/>
        <v>50% or more</v>
      </c>
      <c r="L693" s="10" t="str">
        <f t="shared" si="85"/>
        <v>51-75%</v>
      </c>
      <c r="M693" s="10">
        <v>4.3</v>
      </c>
      <c r="N693" s="11">
        <v>82356</v>
      </c>
      <c r="O693" s="10">
        <f t="shared" si="86"/>
        <v>34.4</v>
      </c>
      <c r="P693" s="4" t="s">
        <v>2011</v>
      </c>
      <c r="Q693" s="13">
        <f t="shared" si="87"/>
        <v>8</v>
      </c>
    </row>
    <row r="694" ht="15.75" spans="1:17">
      <c r="A694" s="4" t="s">
        <v>2012</v>
      </c>
      <c r="B694" s="4" t="s">
        <v>2013</v>
      </c>
      <c r="C694" s="4" t="str">
        <f t="shared" si="80"/>
        <v>Parker </v>
      </c>
      <c r="D694" s="4" t="s">
        <v>2014</v>
      </c>
      <c r="E694" s="4" t="str">
        <f t="shared" si="81"/>
        <v>OfficeProducts</v>
      </c>
      <c r="F694" s="5">
        <v>480</v>
      </c>
      <c r="G694" s="5">
        <v>600</v>
      </c>
      <c r="H694" s="5">
        <f t="shared" si="82"/>
        <v>3431400</v>
      </c>
      <c r="I694" s="9" t="str">
        <f t="shared" si="83"/>
        <v>₹200–₹500</v>
      </c>
      <c r="J694" s="9">
        <v>0.2</v>
      </c>
      <c r="K694" s="10" t="str">
        <f t="shared" si="84"/>
        <v>&lt;50%</v>
      </c>
      <c r="L694" s="10" t="str">
        <f t="shared" si="85"/>
        <v>0-25%</v>
      </c>
      <c r="M694" s="10">
        <v>4.3</v>
      </c>
      <c r="N694" s="11">
        <v>5719</v>
      </c>
      <c r="O694" s="10">
        <f t="shared" si="86"/>
        <v>34.4</v>
      </c>
      <c r="P694" s="4" t="s">
        <v>2015</v>
      </c>
      <c r="Q694" s="13">
        <f t="shared" si="87"/>
        <v>8</v>
      </c>
    </row>
    <row r="695" ht="15.75" spans="1:17">
      <c r="A695" s="4" t="s">
        <v>2016</v>
      </c>
      <c r="B695" s="4" t="s">
        <v>2017</v>
      </c>
      <c r="C695" s="4" t="str">
        <f t="shared" si="80"/>
        <v>Tarkan </v>
      </c>
      <c r="D695" s="4" t="s">
        <v>1576</v>
      </c>
      <c r="E695" s="4" t="str">
        <f t="shared" si="81"/>
        <v>Computers&amp;Accessories</v>
      </c>
      <c r="F695" s="5">
        <v>999</v>
      </c>
      <c r="G695" s="5">
        <v>2499</v>
      </c>
      <c r="H695" s="5">
        <f t="shared" si="82"/>
        <v>4223310</v>
      </c>
      <c r="I695" s="9" t="str">
        <f t="shared" si="83"/>
        <v>&gt;₹500</v>
      </c>
      <c r="J695" s="9">
        <v>0.6</v>
      </c>
      <c r="K695" s="10" t="str">
        <f t="shared" si="84"/>
        <v>50% or more</v>
      </c>
      <c r="L695" s="10" t="str">
        <f t="shared" si="85"/>
        <v>51-75%</v>
      </c>
      <c r="M695" s="10">
        <v>4.3</v>
      </c>
      <c r="N695" s="11">
        <v>1690</v>
      </c>
      <c r="O695" s="10">
        <f t="shared" si="86"/>
        <v>34.4</v>
      </c>
      <c r="P695" s="4" t="s">
        <v>2018</v>
      </c>
      <c r="Q695" s="13">
        <f t="shared" si="87"/>
        <v>8</v>
      </c>
    </row>
    <row r="696" ht="15.75" spans="1:17">
      <c r="A696" s="4" t="s">
        <v>2019</v>
      </c>
      <c r="B696" s="4" t="s">
        <v>2020</v>
      </c>
      <c r="C696" s="4" t="str">
        <f t="shared" si="80"/>
        <v>Quantum </v>
      </c>
      <c r="D696" s="4" t="s">
        <v>2021</v>
      </c>
      <c r="E696" s="4" t="str">
        <f t="shared" si="81"/>
        <v>Computers&amp;Accessories</v>
      </c>
      <c r="F696" s="5">
        <v>238</v>
      </c>
      <c r="G696" s="5">
        <v>699</v>
      </c>
      <c r="H696" s="5">
        <f t="shared" si="82"/>
        <v>5852028</v>
      </c>
      <c r="I696" s="9" t="str">
        <f t="shared" si="83"/>
        <v>₹200–₹500</v>
      </c>
      <c r="J696" s="9">
        <v>0.66</v>
      </c>
      <c r="K696" s="10" t="str">
        <f t="shared" si="84"/>
        <v>50% or more</v>
      </c>
      <c r="L696" s="10" t="str">
        <f t="shared" si="85"/>
        <v>51-75%</v>
      </c>
      <c r="M696" s="10">
        <v>4.4</v>
      </c>
      <c r="N696" s="11">
        <v>8372</v>
      </c>
      <c r="O696" s="10">
        <f t="shared" si="86"/>
        <v>35.2</v>
      </c>
      <c r="P696" s="4" t="s">
        <v>2022</v>
      </c>
      <c r="Q696" s="13">
        <f t="shared" si="87"/>
        <v>8</v>
      </c>
    </row>
    <row r="697" ht="15.75" spans="1:17">
      <c r="A697" s="4" t="s">
        <v>2023</v>
      </c>
      <c r="B697" s="4" t="s">
        <v>2024</v>
      </c>
      <c r="C697" s="4" t="str">
        <f t="shared" si="80"/>
        <v>HP </v>
      </c>
      <c r="D697" s="4" t="s">
        <v>1640</v>
      </c>
      <c r="E697" s="4" t="str">
        <f t="shared" si="81"/>
        <v>Computers&amp;Accessories</v>
      </c>
      <c r="F697" s="5">
        <v>1349</v>
      </c>
      <c r="G697" s="5">
        <v>2198</v>
      </c>
      <c r="H697" s="5">
        <f t="shared" si="82"/>
        <v>15634374</v>
      </c>
      <c r="I697" s="9" t="str">
        <f t="shared" si="83"/>
        <v>&gt;₹500</v>
      </c>
      <c r="J697" s="9">
        <v>0.39</v>
      </c>
      <c r="K697" s="10" t="str">
        <f t="shared" si="84"/>
        <v>&lt;50%</v>
      </c>
      <c r="L697" s="10" t="str">
        <f t="shared" si="85"/>
        <v>26-50%</v>
      </c>
      <c r="M697" s="10">
        <v>4</v>
      </c>
      <c r="N697" s="11">
        <v>7113</v>
      </c>
      <c r="O697" s="10">
        <f t="shared" si="86"/>
        <v>32</v>
      </c>
      <c r="P697" s="4" t="s">
        <v>2025</v>
      </c>
      <c r="Q697" s="13">
        <f t="shared" si="87"/>
        <v>8</v>
      </c>
    </row>
    <row r="698" ht="15.75" spans="1:17">
      <c r="A698" s="4" t="s">
        <v>2026</v>
      </c>
      <c r="B698" s="4" t="s">
        <v>2027</v>
      </c>
      <c r="C698" s="4" t="str">
        <f t="shared" si="80"/>
        <v>HUMBLE </v>
      </c>
      <c r="D698" s="4" t="s">
        <v>1957</v>
      </c>
      <c r="E698" s="4" t="str">
        <f t="shared" si="81"/>
        <v>Computers&amp;Accessories</v>
      </c>
      <c r="F698" s="5">
        <v>199</v>
      </c>
      <c r="G698" s="5">
        <v>499</v>
      </c>
      <c r="H698" s="5">
        <f t="shared" si="82"/>
        <v>1399196</v>
      </c>
      <c r="I698" s="9" t="str">
        <f t="shared" si="83"/>
        <v> &lt;₹200</v>
      </c>
      <c r="J698" s="9">
        <v>0.6</v>
      </c>
      <c r="K698" s="10" t="str">
        <f t="shared" si="84"/>
        <v>50% or more</v>
      </c>
      <c r="L698" s="10" t="str">
        <f t="shared" si="85"/>
        <v>51-75%</v>
      </c>
      <c r="M698" s="10">
        <v>3.3</v>
      </c>
      <c r="N698" s="11">
        <v>2804</v>
      </c>
      <c r="O698" s="10">
        <f t="shared" si="86"/>
        <v>26.4</v>
      </c>
      <c r="P698" s="4" t="s">
        <v>2028</v>
      </c>
      <c r="Q698" s="13">
        <f t="shared" si="87"/>
        <v>8</v>
      </c>
    </row>
    <row r="699" ht="15.75" spans="1:17">
      <c r="A699" s="4" t="s">
        <v>2029</v>
      </c>
      <c r="B699" s="4" t="s">
        <v>2030</v>
      </c>
      <c r="C699" s="4" t="str">
        <f t="shared" si="80"/>
        <v>Boult </v>
      </c>
      <c r="D699" s="4" t="s">
        <v>993</v>
      </c>
      <c r="E699" s="4" t="str">
        <f t="shared" si="81"/>
        <v>Electronics</v>
      </c>
      <c r="F699" s="5">
        <v>1999</v>
      </c>
      <c r="G699" s="5">
        <v>9999</v>
      </c>
      <c r="H699" s="5">
        <f t="shared" si="82"/>
        <v>19858014</v>
      </c>
      <c r="I699" s="9" t="str">
        <f t="shared" si="83"/>
        <v>&gt;₹500</v>
      </c>
      <c r="J699" s="9">
        <v>0.8</v>
      </c>
      <c r="K699" s="10" t="str">
        <f t="shared" si="84"/>
        <v>50% or more</v>
      </c>
      <c r="L699" s="10" t="str">
        <f t="shared" si="85"/>
        <v>76-100%</v>
      </c>
      <c r="M699" s="10">
        <v>3.7</v>
      </c>
      <c r="N699" s="11">
        <v>1986</v>
      </c>
      <c r="O699" s="10">
        <f t="shared" si="86"/>
        <v>29.6</v>
      </c>
      <c r="P699" s="4" t="s">
        <v>2031</v>
      </c>
      <c r="Q699" s="13">
        <f t="shared" si="87"/>
        <v>8</v>
      </c>
    </row>
    <row r="700" ht="15.75" spans="1:17">
      <c r="A700" s="4" t="s">
        <v>2032</v>
      </c>
      <c r="B700" s="4" t="s">
        <v>2033</v>
      </c>
      <c r="C700" s="4" t="str">
        <f t="shared" si="80"/>
        <v>STRIFF </v>
      </c>
      <c r="D700" s="4" t="s">
        <v>1129</v>
      </c>
      <c r="E700" s="4" t="str">
        <f t="shared" si="81"/>
        <v>Electronics</v>
      </c>
      <c r="F700" s="5">
        <v>99</v>
      </c>
      <c r="G700" s="5">
        <v>499</v>
      </c>
      <c r="H700" s="5">
        <f t="shared" si="82"/>
        <v>1223049</v>
      </c>
      <c r="I700" s="9" t="str">
        <f t="shared" si="83"/>
        <v> &lt;₹200</v>
      </c>
      <c r="J700" s="9">
        <v>0.8</v>
      </c>
      <c r="K700" s="10" t="str">
        <f t="shared" si="84"/>
        <v>50% or more</v>
      </c>
      <c r="L700" s="10" t="str">
        <f t="shared" si="85"/>
        <v>76-100%</v>
      </c>
      <c r="M700" s="10">
        <v>4.1</v>
      </c>
      <c r="N700" s="11">
        <v>2451</v>
      </c>
      <c r="O700" s="10">
        <f t="shared" si="86"/>
        <v>32.8</v>
      </c>
      <c r="P700" s="4" t="s">
        <v>2034</v>
      </c>
      <c r="Q700" s="13">
        <f t="shared" si="87"/>
        <v>8</v>
      </c>
    </row>
    <row r="701" ht="15.75" spans="1:17">
      <c r="A701" s="4" t="s">
        <v>2035</v>
      </c>
      <c r="B701" s="4" t="s">
        <v>2036</v>
      </c>
      <c r="C701" s="4" t="str">
        <f t="shared" si="80"/>
        <v>Amazon </v>
      </c>
      <c r="D701" s="4" t="s">
        <v>1565</v>
      </c>
      <c r="E701" s="4" t="str">
        <f t="shared" si="81"/>
        <v>Computers&amp;Accessories</v>
      </c>
      <c r="F701" s="5">
        <v>499</v>
      </c>
      <c r="G701" s="5">
        <v>1000</v>
      </c>
      <c r="H701" s="5">
        <f t="shared" si="82"/>
        <v>23000</v>
      </c>
      <c r="I701" s="9" t="str">
        <f t="shared" si="83"/>
        <v>₹200–₹500</v>
      </c>
      <c r="J701" s="9">
        <v>0.5</v>
      </c>
      <c r="K701" s="10" t="str">
        <f t="shared" si="84"/>
        <v>50% or more</v>
      </c>
      <c r="L701" s="10" t="str">
        <f t="shared" si="85"/>
        <v>26-50%</v>
      </c>
      <c r="M701" s="10">
        <v>5</v>
      </c>
      <c r="N701" s="11">
        <v>23</v>
      </c>
      <c r="O701" s="10">
        <f t="shared" si="86"/>
        <v>40</v>
      </c>
      <c r="P701" s="4" t="s">
        <v>2037</v>
      </c>
      <c r="Q701" s="13">
        <f t="shared" si="87"/>
        <v>8</v>
      </c>
    </row>
    <row r="702" ht="15.75" spans="1:17">
      <c r="A702" s="4" t="s">
        <v>2038</v>
      </c>
      <c r="B702" s="4" t="s">
        <v>2039</v>
      </c>
      <c r="C702" s="4" t="str">
        <f t="shared" si="80"/>
        <v>Crucial </v>
      </c>
      <c r="D702" s="4" t="s">
        <v>2040</v>
      </c>
      <c r="E702" s="4" t="str">
        <f t="shared" si="81"/>
        <v>Computers&amp;Accessories</v>
      </c>
      <c r="F702" s="5">
        <v>1792</v>
      </c>
      <c r="G702" s="5">
        <v>3500</v>
      </c>
      <c r="H702" s="5">
        <f t="shared" si="82"/>
        <v>91679000</v>
      </c>
      <c r="I702" s="9" t="str">
        <f t="shared" si="83"/>
        <v>&gt;₹500</v>
      </c>
      <c r="J702" s="9">
        <v>0.49</v>
      </c>
      <c r="K702" s="10" t="str">
        <f t="shared" si="84"/>
        <v>&lt;50%</v>
      </c>
      <c r="L702" s="10" t="str">
        <f t="shared" si="85"/>
        <v>26-50%</v>
      </c>
      <c r="M702" s="10">
        <v>4.5</v>
      </c>
      <c r="N702" s="11">
        <v>26194</v>
      </c>
      <c r="O702" s="10">
        <f t="shared" si="86"/>
        <v>36</v>
      </c>
      <c r="P702" s="4" t="s">
        <v>2041</v>
      </c>
      <c r="Q702" s="13">
        <f t="shared" si="87"/>
        <v>8</v>
      </c>
    </row>
    <row r="703" ht="15.75" spans="1:17">
      <c r="A703" s="4" t="s">
        <v>2042</v>
      </c>
      <c r="B703" s="4" t="s">
        <v>2043</v>
      </c>
      <c r="C703" s="4" t="str">
        <f t="shared" si="80"/>
        <v>APC </v>
      </c>
      <c r="D703" s="4" t="s">
        <v>2044</v>
      </c>
      <c r="E703" s="4" t="str">
        <f t="shared" si="81"/>
        <v>Computers&amp;Accessories</v>
      </c>
      <c r="F703" s="5">
        <v>3299</v>
      </c>
      <c r="G703" s="5">
        <v>4100</v>
      </c>
      <c r="H703" s="5">
        <f t="shared" si="82"/>
        <v>64710300</v>
      </c>
      <c r="I703" s="9" t="str">
        <f t="shared" si="83"/>
        <v>&gt;₹500</v>
      </c>
      <c r="J703" s="9">
        <v>0.2</v>
      </c>
      <c r="K703" s="10" t="str">
        <f t="shared" si="84"/>
        <v>&lt;50%</v>
      </c>
      <c r="L703" s="10" t="str">
        <f t="shared" si="85"/>
        <v>0-25%</v>
      </c>
      <c r="M703" s="10">
        <v>3.9</v>
      </c>
      <c r="N703" s="11">
        <v>15783</v>
      </c>
      <c r="O703" s="10">
        <f t="shared" si="86"/>
        <v>31.2</v>
      </c>
      <c r="P703" s="4" t="s">
        <v>2045</v>
      </c>
      <c r="Q703" s="13">
        <f t="shared" si="87"/>
        <v>8</v>
      </c>
    </row>
    <row r="704" ht="15.75" spans="1:17">
      <c r="A704" s="4" t="s">
        <v>2046</v>
      </c>
      <c r="B704" s="4" t="s">
        <v>2047</v>
      </c>
      <c r="C704" s="4" t="str">
        <f t="shared" si="80"/>
        <v>Luxor </v>
      </c>
      <c r="D704" s="4" t="s">
        <v>2001</v>
      </c>
      <c r="E704" s="4" t="str">
        <f t="shared" si="81"/>
        <v>OfficeProducts</v>
      </c>
      <c r="F704" s="5">
        <v>125</v>
      </c>
      <c r="G704" s="5">
        <v>180</v>
      </c>
      <c r="H704" s="5">
        <f t="shared" si="82"/>
        <v>1449540</v>
      </c>
      <c r="I704" s="9" t="str">
        <f t="shared" si="83"/>
        <v> &lt;₹200</v>
      </c>
      <c r="J704" s="9">
        <v>0.31</v>
      </c>
      <c r="K704" s="10" t="str">
        <f t="shared" si="84"/>
        <v>&lt;50%</v>
      </c>
      <c r="L704" s="10" t="str">
        <f t="shared" si="85"/>
        <v>26-50%</v>
      </c>
      <c r="M704" s="10">
        <v>4.4</v>
      </c>
      <c r="N704" s="11">
        <v>8053</v>
      </c>
      <c r="O704" s="10">
        <f t="shared" si="86"/>
        <v>35.2</v>
      </c>
      <c r="P704" s="4" t="s">
        <v>2048</v>
      </c>
      <c r="Q704" s="13">
        <f t="shared" si="87"/>
        <v>8</v>
      </c>
    </row>
    <row r="705" ht="15.75" spans="1:17">
      <c r="A705" s="4" t="s">
        <v>2049</v>
      </c>
      <c r="B705" s="4" t="s">
        <v>2050</v>
      </c>
      <c r="C705" s="4" t="str">
        <f t="shared" si="80"/>
        <v>Zebronics </v>
      </c>
      <c r="D705" s="4" t="s">
        <v>1565</v>
      </c>
      <c r="E705" s="4" t="str">
        <f t="shared" si="81"/>
        <v>Computers&amp;Accessories</v>
      </c>
      <c r="F705" s="5">
        <v>399</v>
      </c>
      <c r="G705" s="5">
        <v>1190</v>
      </c>
      <c r="H705" s="5">
        <f t="shared" si="82"/>
        <v>3342710</v>
      </c>
      <c r="I705" s="9" t="str">
        <f t="shared" si="83"/>
        <v>₹200–₹500</v>
      </c>
      <c r="J705" s="9">
        <v>0.66</v>
      </c>
      <c r="K705" s="10" t="str">
        <f t="shared" si="84"/>
        <v>50% or more</v>
      </c>
      <c r="L705" s="10" t="str">
        <f t="shared" si="85"/>
        <v>51-75%</v>
      </c>
      <c r="M705" s="10">
        <v>4.1</v>
      </c>
      <c r="N705" s="11">
        <v>2809</v>
      </c>
      <c r="O705" s="10">
        <f t="shared" si="86"/>
        <v>32.8</v>
      </c>
      <c r="P705" s="4" t="s">
        <v>2051</v>
      </c>
      <c r="Q705" s="13">
        <f t="shared" si="87"/>
        <v>8</v>
      </c>
    </row>
    <row r="706" ht="15.75" spans="1:17">
      <c r="A706" s="4" t="s">
        <v>2052</v>
      </c>
      <c r="B706" s="4" t="s">
        <v>2053</v>
      </c>
      <c r="C706" s="4" t="str">
        <f t="shared" ref="C706:C769" si="88">LEFT(B706,FIND(" ",B706))</f>
        <v>Boult </v>
      </c>
      <c r="D706" s="4" t="s">
        <v>993</v>
      </c>
      <c r="E706" s="4" t="str">
        <f t="shared" ref="E706:E769" si="89">LEFT(D706,FIND("|",D706)-1)</f>
        <v>Electronics</v>
      </c>
      <c r="F706" s="5">
        <v>1199</v>
      </c>
      <c r="G706" s="5">
        <v>7999</v>
      </c>
      <c r="H706" s="5">
        <f t="shared" ref="H706:H769" si="90">G706*N706</f>
        <v>207254090</v>
      </c>
      <c r="I706" s="9" t="str">
        <f t="shared" ref="I706:I769" si="91">IF(F706&lt;200," &lt;₹200",IF(F706&lt;=500,"₹200–₹500","&gt;₹500"))</f>
        <v>&gt;₹500</v>
      </c>
      <c r="J706" s="9">
        <v>0.85</v>
      </c>
      <c r="K706" s="10" t="str">
        <f t="shared" ref="K706:K769" si="92">IF(J706&gt;=50%,"50% or more","&lt;50%")</f>
        <v>50% or more</v>
      </c>
      <c r="L706" s="10" t="str">
        <f t="shared" ref="L706:L769" si="93">IF(J706&lt;=25%,"0-25%",IF(J706&lt;=50%,"26-50%",IF(J706&lt;=75%,"51-75%","76-100%")))</f>
        <v>76-100%</v>
      </c>
      <c r="M706" s="10">
        <v>3.6</v>
      </c>
      <c r="N706" s="11">
        <v>25910</v>
      </c>
      <c r="O706" s="10">
        <f t="shared" ref="O706:O769" si="94">M706*Q706</f>
        <v>28.8</v>
      </c>
      <c r="P706" s="4" t="s">
        <v>2054</v>
      </c>
      <c r="Q706" s="13">
        <f t="shared" ref="Q706:Q769" si="95">COUNTA(_xlfn.TEXTSPLIT(P706,,","))</f>
        <v>8</v>
      </c>
    </row>
    <row r="707" ht="15.75" spans="1:17">
      <c r="A707" s="4" t="s">
        <v>2055</v>
      </c>
      <c r="B707" s="4" t="s">
        <v>2056</v>
      </c>
      <c r="C707" s="4" t="str">
        <f t="shared" si="88"/>
        <v>Wembley </v>
      </c>
      <c r="D707" s="4" t="s">
        <v>1569</v>
      </c>
      <c r="E707" s="4" t="str">
        <f t="shared" si="89"/>
        <v>Computers&amp;Accessories</v>
      </c>
      <c r="F707" s="5">
        <v>235</v>
      </c>
      <c r="G707" s="5">
        <v>1599</v>
      </c>
      <c r="H707" s="5">
        <f t="shared" si="90"/>
        <v>1875627</v>
      </c>
      <c r="I707" s="9" t="str">
        <f t="shared" si="91"/>
        <v>₹200–₹500</v>
      </c>
      <c r="J707" s="9">
        <v>0.85</v>
      </c>
      <c r="K707" s="10" t="str">
        <f t="shared" si="92"/>
        <v>50% or more</v>
      </c>
      <c r="L707" s="10" t="str">
        <f t="shared" si="93"/>
        <v>76-100%</v>
      </c>
      <c r="M707" s="10">
        <v>3.8</v>
      </c>
      <c r="N707" s="11">
        <v>1173</v>
      </c>
      <c r="O707" s="10">
        <f t="shared" si="94"/>
        <v>30.4</v>
      </c>
      <c r="P707" s="4" t="s">
        <v>2057</v>
      </c>
      <c r="Q707" s="13">
        <f t="shared" si="95"/>
        <v>8</v>
      </c>
    </row>
    <row r="708" ht="15.75" spans="1:17">
      <c r="A708" s="4" t="s">
        <v>2058</v>
      </c>
      <c r="B708" s="4" t="s">
        <v>2059</v>
      </c>
      <c r="C708" s="4" t="str">
        <f t="shared" si="88"/>
        <v>Gizga </v>
      </c>
      <c r="D708" s="4" t="s">
        <v>1576</v>
      </c>
      <c r="E708" s="4" t="str">
        <f t="shared" si="89"/>
        <v>Computers&amp;Accessories</v>
      </c>
      <c r="F708" s="5">
        <v>549</v>
      </c>
      <c r="G708" s="5">
        <v>1999</v>
      </c>
      <c r="H708" s="5">
        <f t="shared" si="90"/>
        <v>12837578</v>
      </c>
      <c r="I708" s="9" t="str">
        <f t="shared" si="91"/>
        <v>&gt;₹500</v>
      </c>
      <c r="J708" s="9">
        <v>0.73</v>
      </c>
      <c r="K708" s="10" t="str">
        <f t="shared" si="92"/>
        <v>50% or more</v>
      </c>
      <c r="L708" s="10" t="str">
        <f t="shared" si="93"/>
        <v>51-75%</v>
      </c>
      <c r="M708" s="10">
        <v>3.6</v>
      </c>
      <c r="N708" s="11">
        <v>6422</v>
      </c>
      <c r="O708" s="10">
        <f t="shared" si="94"/>
        <v>28.8</v>
      </c>
      <c r="P708" s="4" t="s">
        <v>2060</v>
      </c>
      <c r="Q708" s="13">
        <f t="shared" si="95"/>
        <v>8</v>
      </c>
    </row>
    <row r="709" ht="15.75" spans="1:17">
      <c r="A709" s="4" t="s">
        <v>2061</v>
      </c>
      <c r="B709" s="4" t="s">
        <v>2062</v>
      </c>
      <c r="C709" s="4" t="str">
        <f t="shared" si="88"/>
        <v>E-COSMOS </v>
      </c>
      <c r="D709" s="4" t="s">
        <v>1862</v>
      </c>
      <c r="E709" s="4" t="str">
        <f t="shared" si="89"/>
        <v>Computers&amp;Accessories</v>
      </c>
      <c r="F709" s="5">
        <v>89</v>
      </c>
      <c r="G709" s="5">
        <v>99</v>
      </c>
      <c r="H709" s="5">
        <f t="shared" si="90"/>
        <v>23859</v>
      </c>
      <c r="I709" s="9" t="str">
        <f t="shared" si="91"/>
        <v> &lt;₹200</v>
      </c>
      <c r="J709" s="9">
        <v>0.1</v>
      </c>
      <c r="K709" s="10" t="str">
        <f t="shared" si="92"/>
        <v>&lt;50%</v>
      </c>
      <c r="L709" s="10" t="str">
        <f t="shared" si="93"/>
        <v>0-25%</v>
      </c>
      <c r="M709" s="10">
        <v>4.2</v>
      </c>
      <c r="N709" s="11">
        <v>241</v>
      </c>
      <c r="O709" s="10">
        <f t="shared" si="94"/>
        <v>33.6</v>
      </c>
      <c r="P709" s="4" t="s">
        <v>2063</v>
      </c>
      <c r="Q709" s="13">
        <f t="shared" si="95"/>
        <v>8</v>
      </c>
    </row>
    <row r="710" ht="15.75" spans="1:17">
      <c r="A710" s="4" t="s">
        <v>2064</v>
      </c>
      <c r="B710" s="4" t="s">
        <v>2065</v>
      </c>
      <c r="C710" s="4" t="str">
        <f t="shared" si="88"/>
        <v>Noise </v>
      </c>
      <c r="D710" s="4" t="s">
        <v>993</v>
      </c>
      <c r="E710" s="4" t="str">
        <f t="shared" si="89"/>
        <v>Electronics</v>
      </c>
      <c r="F710" s="5">
        <v>1299</v>
      </c>
      <c r="G710" s="5">
        <v>2999</v>
      </c>
      <c r="H710" s="5">
        <f t="shared" si="90"/>
        <v>43872371</v>
      </c>
      <c r="I710" s="9" t="str">
        <f t="shared" si="91"/>
        <v>&gt;₹500</v>
      </c>
      <c r="J710" s="9">
        <v>0.57</v>
      </c>
      <c r="K710" s="10" t="str">
        <f t="shared" si="92"/>
        <v>50% or more</v>
      </c>
      <c r="L710" s="10" t="str">
        <f t="shared" si="93"/>
        <v>51-75%</v>
      </c>
      <c r="M710" s="10">
        <v>3.8</v>
      </c>
      <c r="N710" s="11">
        <v>14629</v>
      </c>
      <c r="O710" s="10">
        <f t="shared" si="94"/>
        <v>30.4</v>
      </c>
      <c r="P710" s="4" t="s">
        <v>2066</v>
      </c>
      <c r="Q710" s="13">
        <f t="shared" si="95"/>
        <v>8</v>
      </c>
    </row>
    <row r="711" ht="15.75" spans="1:17">
      <c r="A711" s="4" t="s">
        <v>2067</v>
      </c>
      <c r="B711" s="4" t="s">
        <v>2068</v>
      </c>
      <c r="C711" s="4" t="str">
        <f t="shared" si="88"/>
        <v>Lapster </v>
      </c>
      <c r="D711" s="4" t="s">
        <v>1717</v>
      </c>
      <c r="E711" s="4" t="str">
        <f t="shared" si="89"/>
        <v>Computers&amp;Accessories</v>
      </c>
      <c r="F711" s="5">
        <v>230</v>
      </c>
      <c r="G711" s="5">
        <v>999</v>
      </c>
      <c r="H711" s="5">
        <f t="shared" si="90"/>
        <v>1526472</v>
      </c>
      <c r="I711" s="9" t="str">
        <f t="shared" si="91"/>
        <v>₹200–₹500</v>
      </c>
      <c r="J711" s="9">
        <v>0.77</v>
      </c>
      <c r="K711" s="10" t="str">
        <f t="shared" si="92"/>
        <v>50% or more</v>
      </c>
      <c r="L711" s="10" t="str">
        <f t="shared" si="93"/>
        <v>76-100%</v>
      </c>
      <c r="M711" s="10">
        <v>4.2</v>
      </c>
      <c r="N711" s="11">
        <v>1528</v>
      </c>
      <c r="O711" s="10">
        <f t="shared" si="94"/>
        <v>33.6</v>
      </c>
      <c r="P711" s="4" t="s">
        <v>2069</v>
      </c>
      <c r="Q711" s="13">
        <f t="shared" si="95"/>
        <v>8</v>
      </c>
    </row>
    <row r="712" ht="15.75" spans="1:17">
      <c r="A712" s="4" t="s">
        <v>2070</v>
      </c>
      <c r="B712" s="4" t="s">
        <v>2071</v>
      </c>
      <c r="C712" s="4" t="str">
        <f t="shared" si="88"/>
        <v>Gizga </v>
      </c>
      <c r="D712" s="4" t="s">
        <v>2072</v>
      </c>
      <c r="E712" s="4" t="str">
        <f t="shared" si="89"/>
        <v>Electronics</v>
      </c>
      <c r="F712" s="5">
        <v>119</v>
      </c>
      <c r="G712" s="5">
        <v>499</v>
      </c>
      <c r="H712" s="5">
        <f t="shared" si="90"/>
        <v>7500968</v>
      </c>
      <c r="I712" s="9" t="str">
        <f t="shared" si="91"/>
        <v> &lt;₹200</v>
      </c>
      <c r="J712" s="9">
        <v>0.76</v>
      </c>
      <c r="K712" s="10" t="str">
        <f t="shared" si="92"/>
        <v>50% or more</v>
      </c>
      <c r="L712" s="10" t="str">
        <f t="shared" si="93"/>
        <v>76-100%</v>
      </c>
      <c r="M712" s="10">
        <v>4.3</v>
      </c>
      <c r="N712" s="11">
        <v>15032</v>
      </c>
      <c r="O712" s="10">
        <f t="shared" si="94"/>
        <v>34.4</v>
      </c>
      <c r="P712" s="4" t="s">
        <v>2073</v>
      </c>
      <c r="Q712" s="13">
        <f t="shared" si="95"/>
        <v>8</v>
      </c>
    </row>
    <row r="713" ht="15.75" spans="1:17">
      <c r="A713" s="4" t="s">
        <v>2074</v>
      </c>
      <c r="B713" s="4" t="s">
        <v>2075</v>
      </c>
      <c r="C713" s="4" t="str">
        <f t="shared" si="88"/>
        <v>SanDisk </v>
      </c>
      <c r="D713" s="4" t="s">
        <v>2076</v>
      </c>
      <c r="E713" s="4" t="str">
        <f t="shared" si="89"/>
        <v>Electronics</v>
      </c>
      <c r="F713" s="5">
        <v>449</v>
      </c>
      <c r="G713" s="5">
        <v>800</v>
      </c>
      <c r="H713" s="5">
        <f t="shared" si="90"/>
        <v>55668000</v>
      </c>
      <c r="I713" s="9" t="str">
        <f t="shared" si="91"/>
        <v>₹200–₹500</v>
      </c>
      <c r="J713" s="9">
        <v>0.44</v>
      </c>
      <c r="K713" s="10" t="str">
        <f t="shared" si="92"/>
        <v>&lt;50%</v>
      </c>
      <c r="L713" s="10" t="str">
        <f t="shared" si="93"/>
        <v>26-50%</v>
      </c>
      <c r="M713" s="10">
        <v>4.4</v>
      </c>
      <c r="N713" s="11">
        <v>69585</v>
      </c>
      <c r="O713" s="10">
        <f t="shared" si="94"/>
        <v>35.2</v>
      </c>
      <c r="P713" s="4" t="s">
        <v>2077</v>
      </c>
      <c r="Q713" s="13">
        <f t="shared" si="95"/>
        <v>8</v>
      </c>
    </row>
    <row r="714" ht="15.75" spans="1:17">
      <c r="A714" s="4" t="s">
        <v>2078</v>
      </c>
      <c r="B714" s="4" t="s">
        <v>2079</v>
      </c>
      <c r="C714" s="4" t="str">
        <f t="shared" si="88"/>
        <v>DIGITEK¬Æ </v>
      </c>
      <c r="D714" s="4" t="s">
        <v>2080</v>
      </c>
      <c r="E714" s="4" t="str">
        <f t="shared" si="89"/>
        <v>Electronics</v>
      </c>
      <c r="F714" s="5">
        <v>1699</v>
      </c>
      <c r="G714" s="5">
        <v>3495</v>
      </c>
      <c r="H714" s="5">
        <f t="shared" si="90"/>
        <v>50226645</v>
      </c>
      <c r="I714" s="9" t="str">
        <f t="shared" si="91"/>
        <v>&gt;₹500</v>
      </c>
      <c r="J714" s="9">
        <v>0.51</v>
      </c>
      <c r="K714" s="10" t="str">
        <f t="shared" si="92"/>
        <v>50% or more</v>
      </c>
      <c r="L714" s="10" t="str">
        <f t="shared" si="93"/>
        <v>51-75%</v>
      </c>
      <c r="M714" s="10">
        <v>4.1</v>
      </c>
      <c r="N714" s="11">
        <v>14371</v>
      </c>
      <c r="O714" s="10">
        <f t="shared" si="94"/>
        <v>32.8</v>
      </c>
      <c r="P714" s="4" t="s">
        <v>2081</v>
      </c>
      <c r="Q714" s="13">
        <f t="shared" si="95"/>
        <v>8</v>
      </c>
    </row>
    <row r="715" ht="15.75" spans="1:17">
      <c r="A715" s="4" t="s">
        <v>2082</v>
      </c>
      <c r="B715" s="4" t="s">
        <v>2083</v>
      </c>
      <c r="C715" s="4" t="str">
        <f t="shared" si="88"/>
        <v>Classmate </v>
      </c>
      <c r="D715" s="4" t="s">
        <v>2001</v>
      </c>
      <c r="E715" s="4" t="str">
        <f t="shared" si="89"/>
        <v>OfficeProducts</v>
      </c>
      <c r="F715" s="5">
        <v>561</v>
      </c>
      <c r="G715" s="5">
        <v>720</v>
      </c>
      <c r="H715" s="5">
        <f t="shared" si="90"/>
        <v>2291040</v>
      </c>
      <c r="I715" s="9" t="str">
        <f t="shared" si="91"/>
        <v>&gt;₹500</v>
      </c>
      <c r="J715" s="9">
        <v>0.22</v>
      </c>
      <c r="K715" s="10" t="str">
        <f t="shared" si="92"/>
        <v>&lt;50%</v>
      </c>
      <c r="L715" s="10" t="str">
        <f t="shared" si="93"/>
        <v>0-25%</v>
      </c>
      <c r="M715" s="10">
        <v>4.4</v>
      </c>
      <c r="N715" s="11">
        <v>3182</v>
      </c>
      <c r="O715" s="10">
        <f t="shared" si="94"/>
        <v>35.2</v>
      </c>
      <c r="P715" s="4" t="s">
        <v>2084</v>
      </c>
      <c r="Q715" s="13">
        <f t="shared" si="95"/>
        <v>8</v>
      </c>
    </row>
    <row r="716" ht="15.75" spans="1:17">
      <c r="A716" s="4" t="s">
        <v>2085</v>
      </c>
      <c r="B716" s="4" t="s">
        <v>2086</v>
      </c>
      <c r="C716" s="4" t="str">
        <f t="shared" si="88"/>
        <v>Lenovo </v>
      </c>
      <c r="D716" s="4" t="s">
        <v>1565</v>
      </c>
      <c r="E716" s="4" t="str">
        <f t="shared" si="89"/>
        <v>Computers&amp;Accessories</v>
      </c>
      <c r="F716" s="5">
        <v>289</v>
      </c>
      <c r="G716" s="5">
        <v>590</v>
      </c>
      <c r="H716" s="5">
        <f t="shared" si="90"/>
        <v>15272740</v>
      </c>
      <c r="I716" s="9" t="str">
        <f t="shared" si="91"/>
        <v>₹200–₹500</v>
      </c>
      <c r="J716" s="9">
        <v>0.51</v>
      </c>
      <c r="K716" s="10" t="str">
        <f t="shared" si="92"/>
        <v>50% or more</v>
      </c>
      <c r="L716" s="10" t="str">
        <f t="shared" si="93"/>
        <v>51-75%</v>
      </c>
      <c r="M716" s="10">
        <v>4.4</v>
      </c>
      <c r="N716" s="11">
        <v>25886</v>
      </c>
      <c r="O716" s="10">
        <f t="shared" si="94"/>
        <v>35.2</v>
      </c>
      <c r="P716" s="4" t="s">
        <v>2087</v>
      </c>
      <c r="Q716" s="13">
        <f t="shared" si="95"/>
        <v>8</v>
      </c>
    </row>
    <row r="717" ht="15.75" spans="1:17">
      <c r="A717" s="4" t="s">
        <v>2088</v>
      </c>
      <c r="B717" s="4" t="s">
        <v>2089</v>
      </c>
      <c r="C717" s="4" t="str">
        <f t="shared" si="88"/>
        <v>Dyazo </v>
      </c>
      <c r="D717" s="4" t="s">
        <v>1583</v>
      </c>
      <c r="E717" s="4" t="str">
        <f t="shared" si="89"/>
        <v>Computers&amp;Accessories</v>
      </c>
      <c r="F717" s="5">
        <v>599</v>
      </c>
      <c r="G717" s="5">
        <v>1999</v>
      </c>
      <c r="H717" s="5">
        <f t="shared" si="90"/>
        <v>9467264</v>
      </c>
      <c r="I717" s="9" t="str">
        <f t="shared" si="91"/>
        <v>&gt;₹500</v>
      </c>
      <c r="J717" s="9">
        <v>0.7</v>
      </c>
      <c r="K717" s="10" t="str">
        <f t="shared" si="92"/>
        <v>50% or more</v>
      </c>
      <c r="L717" s="10" t="str">
        <f t="shared" si="93"/>
        <v>51-75%</v>
      </c>
      <c r="M717" s="10">
        <v>4.4</v>
      </c>
      <c r="N717" s="11">
        <v>4736</v>
      </c>
      <c r="O717" s="10">
        <f t="shared" si="94"/>
        <v>35.2</v>
      </c>
      <c r="P717" s="4" t="s">
        <v>2090</v>
      </c>
      <c r="Q717" s="13">
        <f t="shared" si="95"/>
        <v>8</v>
      </c>
    </row>
    <row r="718" ht="15.75" spans="1:17">
      <c r="A718" s="4" t="s">
        <v>2091</v>
      </c>
      <c r="B718" s="4" t="s">
        <v>2092</v>
      </c>
      <c r="C718" s="4" t="str">
        <f t="shared" si="88"/>
        <v>Western </v>
      </c>
      <c r="D718" s="4" t="s">
        <v>1644</v>
      </c>
      <c r="E718" s="4" t="str">
        <f t="shared" si="89"/>
        <v>Computers&amp;Accessories</v>
      </c>
      <c r="F718" s="5">
        <v>5599</v>
      </c>
      <c r="G718" s="5">
        <v>7350</v>
      </c>
      <c r="H718" s="5">
        <f t="shared" si="90"/>
        <v>536586750</v>
      </c>
      <c r="I718" s="9" t="str">
        <f t="shared" si="91"/>
        <v>&gt;₹500</v>
      </c>
      <c r="J718" s="9">
        <v>0.24</v>
      </c>
      <c r="K718" s="10" t="str">
        <f t="shared" si="92"/>
        <v>&lt;50%</v>
      </c>
      <c r="L718" s="10" t="str">
        <f t="shared" si="93"/>
        <v>0-25%</v>
      </c>
      <c r="M718" s="10">
        <v>4.4</v>
      </c>
      <c r="N718" s="11">
        <v>73005</v>
      </c>
      <c r="O718" s="10">
        <f t="shared" si="94"/>
        <v>35.2</v>
      </c>
      <c r="P718" s="4" t="s">
        <v>2093</v>
      </c>
      <c r="Q718" s="13">
        <f t="shared" si="95"/>
        <v>8</v>
      </c>
    </row>
    <row r="719" ht="15.75" spans="1:17">
      <c r="A719" s="4" t="s">
        <v>2094</v>
      </c>
      <c r="B719" s="4" t="s">
        <v>2095</v>
      </c>
      <c r="C719" s="4" t="str">
        <f t="shared" si="88"/>
        <v>Logitech </v>
      </c>
      <c r="D719" s="4" t="s">
        <v>2096</v>
      </c>
      <c r="E719" s="4" t="str">
        <f t="shared" si="89"/>
        <v>Computers&amp;Accessories</v>
      </c>
      <c r="F719" s="5">
        <v>1990</v>
      </c>
      <c r="G719" s="5">
        <v>2595</v>
      </c>
      <c r="H719" s="5">
        <f t="shared" si="90"/>
        <v>52932810</v>
      </c>
      <c r="I719" s="9" t="str">
        <f t="shared" si="91"/>
        <v>&gt;₹500</v>
      </c>
      <c r="J719" s="9">
        <v>0.23</v>
      </c>
      <c r="K719" s="10" t="str">
        <f t="shared" si="92"/>
        <v>&lt;50%</v>
      </c>
      <c r="L719" s="10" t="str">
        <f t="shared" si="93"/>
        <v>0-25%</v>
      </c>
      <c r="M719" s="10">
        <v>4.3</v>
      </c>
      <c r="N719" s="11">
        <v>20398</v>
      </c>
      <c r="O719" s="10">
        <f t="shared" si="94"/>
        <v>34.4</v>
      </c>
      <c r="P719" s="4" t="s">
        <v>2097</v>
      </c>
      <c r="Q719" s="13">
        <f t="shared" si="95"/>
        <v>8</v>
      </c>
    </row>
    <row r="720" ht="15.75" spans="1:17">
      <c r="A720" s="4" t="s">
        <v>2098</v>
      </c>
      <c r="B720" s="4" t="s">
        <v>2099</v>
      </c>
      <c r="C720" s="4" t="str">
        <f t="shared" si="88"/>
        <v>Portronics </v>
      </c>
      <c r="D720" s="4" t="s">
        <v>1945</v>
      </c>
      <c r="E720" s="4" t="str">
        <f t="shared" si="89"/>
        <v>Computers&amp;Accessories</v>
      </c>
      <c r="F720" s="5">
        <v>499</v>
      </c>
      <c r="G720" s="5">
        <v>799</v>
      </c>
      <c r="H720" s="5">
        <f t="shared" si="90"/>
        <v>1697875</v>
      </c>
      <c r="I720" s="9" t="str">
        <f t="shared" si="91"/>
        <v>₹200–₹500</v>
      </c>
      <c r="J720" s="9">
        <v>0.38</v>
      </c>
      <c r="K720" s="10" t="str">
        <f t="shared" si="92"/>
        <v>&lt;50%</v>
      </c>
      <c r="L720" s="10" t="str">
        <f t="shared" si="93"/>
        <v>26-50%</v>
      </c>
      <c r="M720" s="10">
        <v>4.3</v>
      </c>
      <c r="N720" s="11">
        <v>2125</v>
      </c>
      <c r="O720" s="10">
        <f t="shared" si="94"/>
        <v>34.4</v>
      </c>
      <c r="P720" s="4" t="s">
        <v>2100</v>
      </c>
      <c r="Q720" s="13">
        <f t="shared" si="95"/>
        <v>8</v>
      </c>
    </row>
    <row r="721" ht="15.75" spans="1:17">
      <c r="A721" s="4" t="s">
        <v>2101</v>
      </c>
      <c r="B721" s="4" t="s">
        <v>2102</v>
      </c>
      <c r="C721" s="4" t="str">
        <f t="shared" si="88"/>
        <v>AirCase </v>
      </c>
      <c r="D721" s="4" t="s">
        <v>1977</v>
      </c>
      <c r="E721" s="4" t="str">
        <f t="shared" si="89"/>
        <v>Computers&amp;Accessories</v>
      </c>
      <c r="F721" s="5">
        <v>449</v>
      </c>
      <c r="G721" s="5">
        <v>999</v>
      </c>
      <c r="H721" s="5">
        <f t="shared" si="90"/>
        <v>11318670</v>
      </c>
      <c r="I721" s="9" t="str">
        <f t="shared" si="91"/>
        <v>₹200–₹500</v>
      </c>
      <c r="J721" s="9">
        <v>0.55</v>
      </c>
      <c r="K721" s="10" t="str">
        <f t="shared" si="92"/>
        <v>50% or more</v>
      </c>
      <c r="L721" s="10" t="str">
        <f t="shared" si="93"/>
        <v>51-75%</v>
      </c>
      <c r="M721" s="10">
        <v>4.3</v>
      </c>
      <c r="N721" s="11">
        <v>11330</v>
      </c>
      <c r="O721" s="10">
        <f t="shared" si="94"/>
        <v>34.4</v>
      </c>
      <c r="P721" s="4" t="s">
        <v>2103</v>
      </c>
      <c r="Q721" s="13">
        <f t="shared" si="95"/>
        <v>8</v>
      </c>
    </row>
    <row r="722" ht="15.75" spans="1:17">
      <c r="A722" s="4" t="s">
        <v>2104</v>
      </c>
      <c r="B722" s="4" t="s">
        <v>2105</v>
      </c>
      <c r="C722" s="4" t="str">
        <f t="shared" si="88"/>
        <v>Zinq </v>
      </c>
      <c r="D722" s="4" t="s">
        <v>2106</v>
      </c>
      <c r="E722" s="4" t="str">
        <f t="shared" si="89"/>
        <v>Computers&amp;Accessories</v>
      </c>
      <c r="F722" s="5">
        <v>999</v>
      </c>
      <c r="G722" s="5">
        <v>1999</v>
      </c>
      <c r="H722" s="5">
        <f t="shared" si="90"/>
        <v>54854559</v>
      </c>
      <c r="I722" s="9" t="str">
        <f t="shared" si="91"/>
        <v>&gt;₹500</v>
      </c>
      <c r="J722" s="9">
        <v>0.5</v>
      </c>
      <c r="K722" s="10" t="str">
        <f t="shared" si="92"/>
        <v>50% or more</v>
      </c>
      <c r="L722" s="10" t="str">
        <f t="shared" si="93"/>
        <v>26-50%</v>
      </c>
      <c r="M722" s="10">
        <v>4.2</v>
      </c>
      <c r="N722" s="11">
        <v>27441</v>
      </c>
      <c r="O722" s="10">
        <f t="shared" si="94"/>
        <v>33.6</v>
      </c>
      <c r="P722" s="4" t="s">
        <v>2107</v>
      </c>
      <c r="Q722" s="13">
        <f t="shared" si="95"/>
        <v>8</v>
      </c>
    </row>
    <row r="723" ht="15.75" spans="1:17">
      <c r="A723" s="4" t="s">
        <v>2108</v>
      </c>
      <c r="B723" s="4" t="s">
        <v>2109</v>
      </c>
      <c r="C723" s="4" t="str">
        <f t="shared" si="88"/>
        <v>Gizga </v>
      </c>
      <c r="D723" s="4" t="s">
        <v>1442</v>
      </c>
      <c r="E723" s="4" t="str">
        <f t="shared" si="89"/>
        <v>Computers&amp;Accessories</v>
      </c>
      <c r="F723" s="5">
        <v>69</v>
      </c>
      <c r="G723" s="5">
        <v>299</v>
      </c>
      <c r="H723" s="5">
        <f t="shared" si="90"/>
        <v>76245</v>
      </c>
      <c r="I723" s="9" t="str">
        <f t="shared" si="91"/>
        <v> &lt;₹200</v>
      </c>
      <c r="J723" s="9">
        <v>0.77</v>
      </c>
      <c r="K723" s="10" t="str">
        <f t="shared" si="92"/>
        <v>50% or more</v>
      </c>
      <c r="L723" s="10" t="str">
        <f t="shared" si="93"/>
        <v>76-100%</v>
      </c>
      <c r="M723" s="10">
        <v>4.3</v>
      </c>
      <c r="N723" s="11">
        <v>255</v>
      </c>
      <c r="O723" s="10">
        <f t="shared" si="94"/>
        <v>34.4</v>
      </c>
      <c r="P723" s="4" t="s">
        <v>2110</v>
      </c>
      <c r="Q723" s="13">
        <f t="shared" si="95"/>
        <v>8</v>
      </c>
    </row>
    <row r="724" ht="15.75" spans="1:17">
      <c r="A724" s="4" t="s">
        <v>2111</v>
      </c>
      <c r="B724" s="4" t="s">
        <v>2112</v>
      </c>
      <c r="C724" s="4" t="str">
        <f t="shared" si="88"/>
        <v>HP </v>
      </c>
      <c r="D724" s="4" t="s">
        <v>1565</v>
      </c>
      <c r="E724" s="4" t="str">
        <f t="shared" si="89"/>
        <v>Computers&amp;Accessories</v>
      </c>
      <c r="F724" s="5">
        <v>899</v>
      </c>
      <c r="G724" s="5">
        <v>1499</v>
      </c>
      <c r="H724" s="5">
        <f t="shared" si="90"/>
        <v>34737826</v>
      </c>
      <c r="I724" s="9" t="str">
        <f t="shared" si="91"/>
        <v>&gt;₹500</v>
      </c>
      <c r="J724" s="9">
        <v>0.4</v>
      </c>
      <c r="K724" s="10" t="str">
        <f t="shared" si="92"/>
        <v>&lt;50%</v>
      </c>
      <c r="L724" s="10" t="str">
        <f t="shared" si="93"/>
        <v>26-50%</v>
      </c>
      <c r="M724" s="10">
        <v>4.2</v>
      </c>
      <c r="N724" s="11">
        <v>23174</v>
      </c>
      <c r="O724" s="10">
        <f t="shared" si="94"/>
        <v>33.6</v>
      </c>
      <c r="P724" s="4" t="s">
        <v>2113</v>
      </c>
      <c r="Q724" s="13">
        <f t="shared" si="95"/>
        <v>8</v>
      </c>
    </row>
    <row r="725" ht="15.75" spans="1:17">
      <c r="A725" s="4" t="s">
        <v>2114</v>
      </c>
      <c r="B725" s="4" t="s">
        <v>2115</v>
      </c>
      <c r="C725" s="4" t="str">
        <f t="shared" si="88"/>
        <v>MAONO </v>
      </c>
      <c r="D725" s="4" t="s">
        <v>1618</v>
      </c>
      <c r="E725" s="4" t="str">
        <f t="shared" si="89"/>
        <v>MusicalInstruments</v>
      </c>
      <c r="F725" s="5">
        <v>478</v>
      </c>
      <c r="G725" s="5">
        <v>699</v>
      </c>
      <c r="H725" s="5">
        <f t="shared" si="90"/>
        <v>14132382</v>
      </c>
      <c r="I725" s="9" t="str">
        <f t="shared" si="91"/>
        <v>₹200–₹500</v>
      </c>
      <c r="J725" s="9">
        <v>0.32</v>
      </c>
      <c r="K725" s="10" t="str">
        <f t="shared" si="92"/>
        <v>&lt;50%</v>
      </c>
      <c r="L725" s="10" t="str">
        <f t="shared" si="93"/>
        <v>26-50%</v>
      </c>
      <c r="M725" s="10">
        <v>3.8</v>
      </c>
      <c r="N725" s="11">
        <v>20218</v>
      </c>
      <c r="O725" s="10">
        <f t="shared" si="94"/>
        <v>30.4</v>
      </c>
      <c r="P725" s="4" t="s">
        <v>2116</v>
      </c>
      <c r="Q725" s="13">
        <f t="shared" si="95"/>
        <v>8</v>
      </c>
    </row>
    <row r="726" ht="15.75" spans="1:17">
      <c r="A726" s="4" t="s">
        <v>2117</v>
      </c>
      <c r="B726" s="4" t="s">
        <v>2118</v>
      </c>
      <c r="C726" s="4" t="str">
        <f t="shared" si="88"/>
        <v>TABLE </v>
      </c>
      <c r="D726" s="4" t="s">
        <v>2119</v>
      </c>
      <c r="E726" s="4" t="str">
        <f t="shared" si="89"/>
        <v>Computers&amp;Accessories</v>
      </c>
      <c r="F726" s="5">
        <v>1399</v>
      </c>
      <c r="G726" s="5">
        <v>2490</v>
      </c>
      <c r="H726" s="5">
        <f t="shared" si="90"/>
        <v>27574260</v>
      </c>
      <c r="I726" s="9" t="str">
        <f t="shared" si="91"/>
        <v>&gt;₹500</v>
      </c>
      <c r="J726" s="9">
        <v>0.44</v>
      </c>
      <c r="K726" s="10" t="str">
        <f t="shared" si="92"/>
        <v>&lt;50%</v>
      </c>
      <c r="L726" s="10" t="str">
        <f t="shared" si="93"/>
        <v>26-50%</v>
      </c>
      <c r="M726" s="10">
        <v>4.3</v>
      </c>
      <c r="N726" s="11">
        <v>11074</v>
      </c>
      <c r="O726" s="10">
        <f t="shared" si="94"/>
        <v>34.4</v>
      </c>
      <c r="P726" s="4" t="s">
        <v>2120</v>
      </c>
      <c r="Q726" s="13">
        <f t="shared" si="95"/>
        <v>8</v>
      </c>
    </row>
    <row r="727" ht="15.75" spans="1:17">
      <c r="A727" s="4" t="s">
        <v>2121</v>
      </c>
      <c r="B727" s="4" t="s">
        <v>2122</v>
      </c>
      <c r="C727" s="4" t="str">
        <f t="shared" si="88"/>
        <v>GIZGA </v>
      </c>
      <c r="D727" s="4" t="s">
        <v>2123</v>
      </c>
      <c r="E727" s="4" t="str">
        <f t="shared" si="89"/>
        <v>Computers&amp;Accessories</v>
      </c>
      <c r="F727" s="5">
        <v>149</v>
      </c>
      <c r="G727" s="5">
        <v>499</v>
      </c>
      <c r="H727" s="5">
        <f t="shared" si="90"/>
        <v>12777893</v>
      </c>
      <c r="I727" s="9" t="str">
        <f t="shared" si="91"/>
        <v> &lt;₹200</v>
      </c>
      <c r="J727" s="9">
        <v>0.7</v>
      </c>
      <c r="K727" s="10" t="str">
        <f t="shared" si="92"/>
        <v>50% or more</v>
      </c>
      <c r="L727" s="10" t="str">
        <f t="shared" si="93"/>
        <v>51-75%</v>
      </c>
      <c r="M727" s="10">
        <v>4.1</v>
      </c>
      <c r="N727" s="11">
        <v>25607</v>
      </c>
      <c r="O727" s="10">
        <f t="shared" si="94"/>
        <v>32.8</v>
      </c>
      <c r="P727" s="4" t="s">
        <v>2124</v>
      </c>
      <c r="Q727" s="13">
        <f t="shared" si="95"/>
        <v>8</v>
      </c>
    </row>
    <row r="728" ht="15.75" spans="1:17">
      <c r="A728" s="4" t="s">
        <v>2125</v>
      </c>
      <c r="B728" s="4" t="s">
        <v>2126</v>
      </c>
      <c r="C728" s="4" t="str">
        <f t="shared" si="88"/>
        <v>boAt </v>
      </c>
      <c r="D728" s="4" t="s">
        <v>1768</v>
      </c>
      <c r="E728" s="4" t="str">
        <f t="shared" si="89"/>
        <v>Electronics</v>
      </c>
      <c r="F728" s="5">
        <v>1799</v>
      </c>
      <c r="G728" s="5">
        <v>4990</v>
      </c>
      <c r="H728" s="5">
        <f t="shared" si="90"/>
        <v>205717740</v>
      </c>
      <c r="I728" s="9" t="str">
        <f t="shared" si="91"/>
        <v>&gt;₹500</v>
      </c>
      <c r="J728" s="9">
        <v>0.64</v>
      </c>
      <c r="K728" s="10" t="str">
        <f t="shared" si="92"/>
        <v>50% or more</v>
      </c>
      <c r="L728" s="10" t="str">
        <f t="shared" si="93"/>
        <v>51-75%</v>
      </c>
      <c r="M728" s="10">
        <v>4.2</v>
      </c>
      <c r="N728" s="11">
        <v>41226</v>
      </c>
      <c r="O728" s="10">
        <f t="shared" si="94"/>
        <v>33.6</v>
      </c>
      <c r="P728" s="4" t="s">
        <v>2127</v>
      </c>
      <c r="Q728" s="13">
        <f t="shared" si="95"/>
        <v>8</v>
      </c>
    </row>
    <row r="729" ht="15.75" spans="1:17">
      <c r="A729" s="4" t="s">
        <v>2128</v>
      </c>
      <c r="B729" s="4" t="s">
        <v>2129</v>
      </c>
      <c r="C729" s="4" t="str">
        <f t="shared" si="88"/>
        <v>ESnipe </v>
      </c>
      <c r="D729" s="4" t="s">
        <v>2130</v>
      </c>
      <c r="E729" s="4" t="str">
        <f t="shared" si="89"/>
        <v>HomeImprovement</v>
      </c>
      <c r="F729" s="5">
        <v>425</v>
      </c>
      <c r="G729" s="5">
        <v>999</v>
      </c>
      <c r="H729" s="5">
        <f t="shared" si="90"/>
        <v>2578419</v>
      </c>
      <c r="I729" s="9" t="str">
        <f t="shared" si="91"/>
        <v>₹200–₹500</v>
      </c>
      <c r="J729" s="9">
        <v>0.57</v>
      </c>
      <c r="K729" s="10" t="str">
        <f t="shared" si="92"/>
        <v>50% or more</v>
      </c>
      <c r="L729" s="10" t="str">
        <f t="shared" si="93"/>
        <v>51-75%</v>
      </c>
      <c r="M729" s="10">
        <v>4</v>
      </c>
      <c r="N729" s="11">
        <v>2581</v>
      </c>
      <c r="O729" s="10">
        <f t="shared" si="94"/>
        <v>32</v>
      </c>
      <c r="P729" s="4" t="s">
        <v>2131</v>
      </c>
      <c r="Q729" s="13">
        <f t="shared" si="95"/>
        <v>8</v>
      </c>
    </row>
    <row r="730" ht="15.75" spans="1:17">
      <c r="A730" s="4" t="s">
        <v>2132</v>
      </c>
      <c r="B730" s="4" t="s">
        <v>2133</v>
      </c>
      <c r="C730" s="4" t="str">
        <f t="shared" si="88"/>
        <v>boAt </v>
      </c>
      <c r="D730" s="4" t="s">
        <v>1973</v>
      </c>
      <c r="E730" s="4" t="str">
        <f t="shared" si="89"/>
        <v>Electronics</v>
      </c>
      <c r="F730" s="5">
        <v>999</v>
      </c>
      <c r="G730" s="5">
        <v>2490</v>
      </c>
      <c r="H730" s="5">
        <f t="shared" si="90"/>
        <v>45644190</v>
      </c>
      <c r="I730" s="9" t="str">
        <f t="shared" si="91"/>
        <v>&gt;₹500</v>
      </c>
      <c r="J730" s="9">
        <v>0.6</v>
      </c>
      <c r="K730" s="10" t="str">
        <f t="shared" si="92"/>
        <v>50% or more</v>
      </c>
      <c r="L730" s="10" t="str">
        <f t="shared" si="93"/>
        <v>51-75%</v>
      </c>
      <c r="M730" s="10">
        <v>4.1</v>
      </c>
      <c r="N730" s="11">
        <v>18331</v>
      </c>
      <c r="O730" s="10">
        <f t="shared" si="94"/>
        <v>32.8</v>
      </c>
      <c r="P730" s="4" t="s">
        <v>2134</v>
      </c>
      <c r="Q730" s="13">
        <f t="shared" si="95"/>
        <v>8</v>
      </c>
    </row>
    <row r="731" ht="15.75" spans="1:17">
      <c r="A731" s="4" t="s">
        <v>2135</v>
      </c>
      <c r="B731" s="4" t="s">
        <v>2136</v>
      </c>
      <c r="C731" s="4" t="str">
        <f t="shared" si="88"/>
        <v>Portronics </v>
      </c>
      <c r="D731" s="4" t="s">
        <v>1569</v>
      </c>
      <c r="E731" s="4" t="str">
        <f t="shared" si="89"/>
        <v>Computers&amp;Accessories</v>
      </c>
      <c r="F731" s="5">
        <v>378</v>
      </c>
      <c r="G731" s="5">
        <v>999</v>
      </c>
      <c r="H731" s="5">
        <f t="shared" si="90"/>
        <v>1777221</v>
      </c>
      <c r="I731" s="9" t="str">
        <f t="shared" si="91"/>
        <v>₹200–₹500</v>
      </c>
      <c r="J731" s="9">
        <v>0.62</v>
      </c>
      <c r="K731" s="10" t="str">
        <f t="shared" si="92"/>
        <v>50% or more</v>
      </c>
      <c r="L731" s="10" t="str">
        <f t="shared" si="93"/>
        <v>51-75%</v>
      </c>
      <c r="M731" s="10">
        <v>4.1</v>
      </c>
      <c r="N731" s="11">
        <v>1779</v>
      </c>
      <c r="O731" s="10">
        <f t="shared" si="94"/>
        <v>32.8</v>
      </c>
      <c r="P731" s="4" t="s">
        <v>2137</v>
      </c>
      <c r="Q731" s="13">
        <f t="shared" si="95"/>
        <v>8</v>
      </c>
    </row>
    <row r="732" ht="15.75" spans="1:17">
      <c r="A732" s="4" t="s">
        <v>2138</v>
      </c>
      <c r="B732" s="4" t="s">
        <v>2139</v>
      </c>
      <c r="C732" s="4" t="str">
        <f t="shared" si="88"/>
        <v>BRUSTRO </v>
      </c>
      <c r="D732" s="4" t="s">
        <v>2140</v>
      </c>
      <c r="E732" s="4" t="str">
        <f t="shared" si="89"/>
        <v>OfficeProducts</v>
      </c>
      <c r="F732" s="5">
        <v>99</v>
      </c>
      <c r="G732" s="5">
        <v>99</v>
      </c>
      <c r="H732" s="5">
        <f t="shared" si="90"/>
        <v>38412</v>
      </c>
      <c r="I732" s="9" t="str">
        <f t="shared" si="91"/>
        <v> &lt;₹200</v>
      </c>
      <c r="J732" s="9">
        <v>0</v>
      </c>
      <c r="K732" s="10" t="str">
        <f t="shared" si="92"/>
        <v>&lt;50%</v>
      </c>
      <c r="L732" s="10" t="str">
        <f t="shared" si="93"/>
        <v>0-25%</v>
      </c>
      <c r="M732" s="10">
        <v>4.3</v>
      </c>
      <c r="N732" s="11">
        <v>388</v>
      </c>
      <c r="O732" s="10">
        <f t="shared" si="94"/>
        <v>34.4</v>
      </c>
      <c r="P732" s="4" t="s">
        <v>2141</v>
      </c>
      <c r="Q732" s="13">
        <f t="shared" si="95"/>
        <v>8</v>
      </c>
    </row>
    <row r="733" ht="15.75" spans="1:17">
      <c r="A733" s="4" t="s">
        <v>2142</v>
      </c>
      <c r="B733" s="4" t="s">
        <v>2143</v>
      </c>
      <c r="C733" s="4" t="str">
        <f t="shared" si="88"/>
        <v>Cuzor </v>
      </c>
      <c r="D733" s="4" t="s">
        <v>1745</v>
      </c>
      <c r="E733" s="4" t="str">
        <f t="shared" si="89"/>
        <v>Computers&amp;Accessories</v>
      </c>
      <c r="F733" s="5">
        <v>1499</v>
      </c>
      <c r="G733" s="5">
        <v>2999</v>
      </c>
      <c r="H733" s="5">
        <f t="shared" si="90"/>
        <v>25959344</v>
      </c>
      <c r="I733" s="9" t="str">
        <f t="shared" si="91"/>
        <v>&gt;₹500</v>
      </c>
      <c r="J733" s="9">
        <v>0.5</v>
      </c>
      <c r="K733" s="10" t="str">
        <f t="shared" si="92"/>
        <v>50% or more</v>
      </c>
      <c r="L733" s="10" t="str">
        <f t="shared" si="93"/>
        <v>26-50%</v>
      </c>
      <c r="M733" s="10">
        <v>4.5</v>
      </c>
      <c r="N733" s="11">
        <v>8656</v>
      </c>
      <c r="O733" s="10">
        <f t="shared" si="94"/>
        <v>36</v>
      </c>
      <c r="P733" s="4" t="s">
        <v>2144</v>
      </c>
      <c r="Q733" s="13">
        <f t="shared" si="95"/>
        <v>8</v>
      </c>
    </row>
    <row r="734" ht="15.75" spans="1:17">
      <c r="A734" s="4" t="s">
        <v>2145</v>
      </c>
      <c r="B734" s="4" t="s">
        <v>2146</v>
      </c>
      <c r="C734" s="4" t="str">
        <f t="shared" si="88"/>
        <v>Crucial </v>
      </c>
      <c r="D734" s="4" t="s">
        <v>2147</v>
      </c>
      <c r="E734" s="4" t="str">
        <f t="shared" si="89"/>
        <v>Computers&amp;Accessories</v>
      </c>
      <c r="F734" s="5">
        <v>1815</v>
      </c>
      <c r="G734" s="5">
        <v>3100</v>
      </c>
      <c r="H734" s="5">
        <f t="shared" si="90"/>
        <v>288067500</v>
      </c>
      <c r="I734" s="9" t="str">
        <f t="shared" si="91"/>
        <v>&gt;₹500</v>
      </c>
      <c r="J734" s="9">
        <v>0.41</v>
      </c>
      <c r="K734" s="10" t="str">
        <f t="shared" si="92"/>
        <v>&lt;50%</v>
      </c>
      <c r="L734" s="10" t="str">
        <f t="shared" si="93"/>
        <v>26-50%</v>
      </c>
      <c r="M734" s="10">
        <v>4.5</v>
      </c>
      <c r="N734" s="11">
        <v>92925</v>
      </c>
      <c r="O734" s="10">
        <f t="shared" si="94"/>
        <v>36</v>
      </c>
      <c r="P734" s="4" t="s">
        <v>2148</v>
      </c>
      <c r="Q734" s="13">
        <f t="shared" si="95"/>
        <v>8</v>
      </c>
    </row>
    <row r="735" ht="15.75" spans="1:17">
      <c r="A735" s="4" t="s">
        <v>2149</v>
      </c>
      <c r="B735" s="4" t="s">
        <v>2150</v>
      </c>
      <c r="C735" s="4" t="str">
        <f t="shared" si="88"/>
        <v>Classmate </v>
      </c>
      <c r="D735" s="4" t="s">
        <v>2001</v>
      </c>
      <c r="E735" s="4" t="str">
        <f t="shared" si="89"/>
        <v>OfficeProducts</v>
      </c>
      <c r="F735" s="5">
        <v>67</v>
      </c>
      <c r="G735" s="5">
        <v>75</v>
      </c>
      <c r="H735" s="5">
        <f t="shared" si="90"/>
        <v>95175</v>
      </c>
      <c r="I735" s="9" t="str">
        <f t="shared" si="91"/>
        <v> &lt;₹200</v>
      </c>
      <c r="J735" s="9">
        <v>0.11</v>
      </c>
      <c r="K735" s="10" t="str">
        <f t="shared" si="92"/>
        <v>&lt;50%</v>
      </c>
      <c r="L735" s="10" t="str">
        <f t="shared" si="93"/>
        <v>0-25%</v>
      </c>
      <c r="M735" s="10">
        <v>4.1</v>
      </c>
      <c r="N735" s="11">
        <v>1269</v>
      </c>
      <c r="O735" s="10">
        <f t="shared" si="94"/>
        <v>32.8</v>
      </c>
      <c r="P735" s="4" t="s">
        <v>2151</v>
      </c>
      <c r="Q735" s="13">
        <f t="shared" si="95"/>
        <v>8</v>
      </c>
    </row>
    <row r="736" ht="15.75" spans="1:17">
      <c r="A736" s="4" t="s">
        <v>2152</v>
      </c>
      <c r="B736" s="4" t="s">
        <v>2153</v>
      </c>
      <c r="C736" s="4" t="str">
        <f t="shared" si="88"/>
        <v>Portronics </v>
      </c>
      <c r="D736" s="4" t="s">
        <v>1576</v>
      </c>
      <c r="E736" s="4" t="str">
        <f t="shared" si="89"/>
        <v>Computers&amp;Accessories</v>
      </c>
      <c r="F736" s="5">
        <v>1889</v>
      </c>
      <c r="G736" s="5">
        <v>2699</v>
      </c>
      <c r="H736" s="5">
        <f t="shared" si="90"/>
        <v>46946406</v>
      </c>
      <c r="I736" s="9" t="str">
        <f t="shared" si="91"/>
        <v>&gt;₹500</v>
      </c>
      <c r="J736" s="9">
        <v>0.3</v>
      </c>
      <c r="K736" s="10" t="str">
        <f t="shared" si="92"/>
        <v>&lt;50%</v>
      </c>
      <c r="L736" s="10" t="str">
        <f t="shared" si="93"/>
        <v>26-50%</v>
      </c>
      <c r="M736" s="10">
        <v>4.3</v>
      </c>
      <c r="N736" s="11">
        <v>17394</v>
      </c>
      <c r="O736" s="10">
        <f t="shared" si="94"/>
        <v>34.4</v>
      </c>
      <c r="P736" s="4" t="s">
        <v>2154</v>
      </c>
      <c r="Q736" s="13">
        <f t="shared" si="95"/>
        <v>8</v>
      </c>
    </row>
    <row r="737" ht="15.75" spans="1:17">
      <c r="A737" s="4" t="s">
        <v>2155</v>
      </c>
      <c r="B737" s="4" t="s">
        <v>2156</v>
      </c>
      <c r="C737" s="4" t="str">
        <f t="shared" si="88"/>
        <v>ZEBRONICS </v>
      </c>
      <c r="D737" s="4" t="s">
        <v>993</v>
      </c>
      <c r="E737" s="4" t="str">
        <f t="shared" si="89"/>
        <v>Electronics</v>
      </c>
      <c r="F737" s="5">
        <v>499</v>
      </c>
      <c r="G737" s="5">
        <v>1499</v>
      </c>
      <c r="H737" s="5">
        <f t="shared" si="90"/>
        <v>13744331</v>
      </c>
      <c r="I737" s="9" t="str">
        <f t="shared" si="91"/>
        <v>₹200–₹500</v>
      </c>
      <c r="J737" s="9">
        <v>0.67</v>
      </c>
      <c r="K737" s="10" t="str">
        <f t="shared" si="92"/>
        <v>50% or more</v>
      </c>
      <c r="L737" s="10" t="str">
        <f t="shared" si="93"/>
        <v>51-75%</v>
      </c>
      <c r="M737" s="10">
        <v>3.6</v>
      </c>
      <c r="N737" s="11">
        <v>9169</v>
      </c>
      <c r="O737" s="10">
        <f t="shared" si="94"/>
        <v>28.8</v>
      </c>
      <c r="P737" s="4" t="s">
        <v>2157</v>
      </c>
      <c r="Q737" s="13">
        <f t="shared" si="95"/>
        <v>8</v>
      </c>
    </row>
    <row r="738" ht="15.75" spans="1:17">
      <c r="A738" s="4" t="s">
        <v>2158</v>
      </c>
      <c r="B738" s="4" t="s">
        <v>2159</v>
      </c>
      <c r="C738" s="4" t="str">
        <f t="shared" si="88"/>
        <v>INOVERA </v>
      </c>
      <c r="D738" s="4" t="s">
        <v>1717</v>
      </c>
      <c r="E738" s="4" t="str">
        <f t="shared" si="89"/>
        <v>Computers&amp;Accessories</v>
      </c>
      <c r="F738" s="5">
        <v>499</v>
      </c>
      <c r="G738" s="5">
        <v>999</v>
      </c>
      <c r="H738" s="5">
        <f t="shared" si="90"/>
        <v>1028970</v>
      </c>
      <c r="I738" s="9" t="str">
        <f t="shared" si="91"/>
        <v>₹200–₹500</v>
      </c>
      <c r="J738" s="9">
        <v>0.5</v>
      </c>
      <c r="K738" s="10" t="str">
        <f t="shared" si="92"/>
        <v>50% or more</v>
      </c>
      <c r="L738" s="10" t="str">
        <f t="shared" si="93"/>
        <v>26-50%</v>
      </c>
      <c r="M738" s="10">
        <v>4.4</v>
      </c>
      <c r="N738" s="11">
        <v>1030</v>
      </c>
      <c r="O738" s="10">
        <f t="shared" si="94"/>
        <v>35.2</v>
      </c>
      <c r="P738" s="4" t="s">
        <v>2160</v>
      </c>
      <c r="Q738" s="13">
        <f t="shared" si="95"/>
        <v>8</v>
      </c>
    </row>
    <row r="739" ht="15.75" spans="1:17">
      <c r="A739" s="4" t="s">
        <v>2161</v>
      </c>
      <c r="B739" s="4" t="s">
        <v>2162</v>
      </c>
      <c r="C739" s="4" t="str">
        <f t="shared" si="88"/>
        <v>Seagate </v>
      </c>
      <c r="D739" s="4" t="s">
        <v>1644</v>
      </c>
      <c r="E739" s="4" t="str">
        <f t="shared" si="89"/>
        <v>Computers&amp;Accessories</v>
      </c>
      <c r="F739" s="5">
        <v>5799</v>
      </c>
      <c r="G739" s="5">
        <v>7999</v>
      </c>
      <c r="H739" s="5">
        <f t="shared" si="90"/>
        <v>402133727</v>
      </c>
      <c r="I739" s="9" t="str">
        <f t="shared" si="91"/>
        <v>&gt;₹500</v>
      </c>
      <c r="J739" s="9">
        <v>0.28</v>
      </c>
      <c r="K739" s="10" t="str">
        <f t="shared" si="92"/>
        <v>&lt;50%</v>
      </c>
      <c r="L739" s="10" t="str">
        <f t="shared" si="93"/>
        <v>26-50%</v>
      </c>
      <c r="M739" s="10">
        <v>4.5</v>
      </c>
      <c r="N739" s="11">
        <v>50273</v>
      </c>
      <c r="O739" s="10">
        <f t="shared" si="94"/>
        <v>36</v>
      </c>
      <c r="P739" s="4" t="s">
        <v>2163</v>
      </c>
      <c r="Q739" s="13">
        <f t="shared" si="95"/>
        <v>8</v>
      </c>
    </row>
    <row r="740" ht="15.75" spans="1:17">
      <c r="A740" s="4" t="s">
        <v>2164</v>
      </c>
      <c r="B740" s="4" t="s">
        <v>2165</v>
      </c>
      <c r="C740" s="4" t="str">
        <f t="shared" si="88"/>
        <v>ZEBRONICS </v>
      </c>
      <c r="D740" s="4" t="s">
        <v>2166</v>
      </c>
      <c r="E740" s="4" t="str">
        <f t="shared" si="89"/>
        <v>Electronics</v>
      </c>
      <c r="F740" s="5">
        <v>499</v>
      </c>
      <c r="G740" s="5">
        <v>799</v>
      </c>
      <c r="H740" s="5">
        <f t="shared" si="90"/>
        <v>5386858</v>
      </c>
      <c r="I740" s="9" t="str">
        <f t="shared" si="91"/>
        <v>₹200–₹500</v>
      </c>
      <c r="J740" s="9">
        <v>0.38</v>
      </c>
      <c r="K740" s="10" t="str">
        <f t="shared" si="92"/>
        <v>&lt;50%</v>
      </c>
      <c r="L740" s="10" t="str">
        <f t="shared" si="93"/>
        <v>26-50%</v>
      </c>
      <c r="M740" s="10">
        <v>3.9</v>
      </c>
      <c r="N740" s="11">
        <v>6742</v>
      </c>
      <c r="O740" s="10">
        <f t="shared" si="94"/>
        <v>31.2</v>
      </c>
      <c r="P740" s="4" t="s">
        <v>2167</v>
      </c>
      <c r="Q740" s="13">
        <f t="shared" si="95"/>
        <v>8</v>
      </c>
    </row>
    <row r="741" ht="15.75" spans="1:17">
      <c r="A741" s="4" t="s">
        <v>2168</v>
      </c>
      <c r="B741" s="4" t="s">
        <v>2169</v>
      </c>
      <c r="C741" s="4" t="str">
        <f t="shared" si="88"/>
        <v>TVARA </v>
      </c>
      <c r="D741" s="4" t="s">
        <v>1569</v>
      </c>
      <c r="E741" s="4" t="str">
        <f t="shared" si="89"/>
        <v>Computers&amp;Accessories</v>
      </c>
      <c r="F741" s="5">
        <v>249</v>
      </c>
      <c r="G741" s="5">
        <v>600</v>
      </c>
      <c r="H741" s="5">
        <f t="shared" si="90"/>
        <v>724800</v>
      </c>
      <c r="I741" s="9" t="str">
        <f t="shared" si="91"/>
        <v>₹200–₹500</v>
      </c>
      <c r="J741" s="9">
        <v>0.59</v>
      </c>
      <c r="K741" s="10" t="str">
        <f t="shared" si="92"/>
        <v>50% or more</v>
      </c>
      <c r="L741" s="10" t="str">
        <f t="shared" si="93"/>
        <v>51-75%</v>
      </c>
      <c r="M741" s="10">
        <v>4</v>
      </c>
      <c r="N741" s="11">
        <v>1208</v>
      </c>
      <c r="O741" s="10">
        <f t="shared" si="94"/>
        <v>32</v>
      </c>
      <c r="P741" s="4" t="s">
        <v>2170</v>
      </c>
      <c r="Q741" s="13">
        <f t="shared" si="95"/>
        <v>8</v>
      </c>
    </row>
    <row r="742" ht="15.75" spans="1:17">
      <c r="A742" s="4" t="s">
        <v>2171</v>
      </c>
      <c r="B742" s="4" t="s">
        <v>2172</v>
      </c>
      <c r="C742" s="4" t="str">
        <f t="shared" si="88"/>
        <v>Western </v>
      </c>
      <c r="D742" s="4" t="s">
        <v>1644</v>
      </c>
      <c r="E742" s="4" t="str">
        <f t="shared" si="89"/>
        <v>Computers&amp;Accessories</v>
      </c>
      <c r="F742" s="5">
        <v>4449</v>
      </c>
      <c r="G742" s="5">
        <v>5734</v>
      </c>
      <c r="H742" s="5">
        <f t="shared" si="90"/>
        <v>143384404</v>
      </c>
      <c r="I742" s="9" t="str">
        <f t="shared" si="91"/>
        <v>&gt;₹500</v>
      </c>
      <c r="J742" s="9">
        <v>0.22</v>
      </c>
      <c r="K742" s="10" t="str">
        <f t="shared" si="92"/>
        <v>&lt;50%</v>
      </c>
      <c r="L742" s="10" t="str">
        <f t="shared" si="93"/>
        <v>0-25%</v>
      </c>
      <c r="M742" s="10">
        <v>4.4</v>
      </c>
      <c r="N742" s="11">
        <v>25006</v>
      </c>
      <c r="O742" s="10">
        <f t="shared" si="94"/>
        <v>35.2</v>
      </c>
      <c r="P742" s="4" t="s">
        <v>2173</v>
      </c>
      <c r="Q742" s="13">
        <f t="shared" si="95"/>
        <v>8</v>
      </c>
    </row>
    <row r="743" ht="15.75" spans="1:17">
      <c r="A743" s="4" t="s">
        <v>2174</v>
      </c>
      <c r="B743" s="4" t="s">
        <v>2175</v>
      </c>
      <c r="C743" s="4" t="str">
        <f t="shared" si="88"/>
        <v>Redgear </v>
      </c>
      <c r="D743" s="4" t="s">
        <v>1916</v>
      </c>
      <c r="E743" s="4" t="str">
        <f t="shared" si="89"/>
        <v>Computers&amp;Accessories</v>
      </c>
      <c r="F743" s="5">
        <v>299</v>
      </c>
      <c r="G743" s="5">
        <v>550</v>
      </c>
      <c r="H743" s="5">
        <f t="shared" si="90"/>
        <v>18388700</v>
      </c>
      <c r="I743" s="9" t="str">
        <f t="shared" si="91"/>
        <v>₹200–₹500</v>
      </c>
      <c r="J743" s="9">
        <v>0.46</v>
      </c>
      <c r="K743" s="10" t="str">
        <f t="shared" si="92"/>
        <v>&lt;50%</v>
      </c>
      <c r="L743" s="10" t="str">
        <f t="shared" si="93"/>
        <v>26-50%</v>
      </c>
      <c r="M743" s="10">
        <v>4.6</v>
      </c>
      <c r="N743" s="11">
        <v>33434</v>
      </c>
      <c r="O743" s="10">
        <f t="shared" si="94"/>
        <v>36.8</v>
      </c>
      <c r="P743" s="4" t="s">
        <v>2176</v>
      </c>
      <c r="Q743" s="13">
        <f t="shared" si="95"/>
        <v>8</v>
      </c>
    </row>
    <row r="744" ht="15.75" spans="1:17">
      <c r="A744" s="4" t="s">
        <v>2177</v>
      </c>
      <c r="B744" s="4" t="s">
        <v>2178</v>
      </c>
      <c r="C744" s="4" t="str">
        <f t="shared" si="88"/>
        <v>Lenovo </v>
      </c>
      <c r="D744" s="4" t="s">
        <v>1565</v>
      </c>
      <c r="E744" s="4" t="str">
        <f t="shared" si="89"/>
        <v>Computers&amp;Accessories</v>
      </c>
      <c r="F744" s="5">
        <v>629</v>
      </c>
      <c r="G744" s="5">
        <v>1390</v>
      </c>
      <c r="H744" s="5">
        <f t="shared" si="90"/>
        <v>8758390</v>
      </c>
      <c r="I744" s="9" t="str">
        <f t="shared" si="91"/>
        <v>&gt;₹500</v>
      </c>
      <c r="J744" s="9">
        <v>0.55</v>
      </c>
      <c r="K744" s="10" t="str">
        <f t="shared" si="92"/>
        <v>50% or more</v>
      </c>
      <c r="L744" s="10" t="str">
        <f t="shared" si="93"/>
        <v>51-75%</v>
      </c>
      <c r="M744" s="10">
        <v>4.4</v>
      </c>
      <c r="N744" s="11">
        <v>6301</v>
      </c>
      <c r="O744" s="10">
        <f t="shared" si="94"/>
        <v>35.2</v>
      </c>
      <c r="P744" s="4" t="s">
        <v>2179</v>
      </c>
      <c r="Q744" s="13">
        <f t="shared" si="95"/>
        <v>8</v>
      </c>
    </row>
    <row r="745" ht="15.75" spans="1:17">
      <c r="A745" s="4" t="s">
        <v>2180</v>
      </c>
      <c r="B745" s="4" t="s">
        <v>2181</v>
      </c>
      <c r="C745" s="4" t="str">
        <f t="shared" si="88"/>
        <v>Logitech </v>
      </c>
      <c r="D745" s="4" t="s">
        <v>1611</v>
      </c>
      <c r="E745" s="4" t="str">
        <f t="shared" si="89"/>
        <v>Computers&amp;Accessories</v>
      </c>
      <c r="F745" s="5">
        <v>2595</v>
      </c>
      <c r="G745" s="5">
        <v>3295</v>
      </c>
      <c r="H745" s="5">
        <f t="shared" si="90"/>
        <v>74526310</v>
      </c>
      <c r="I745" s="9" t="str">
        <f t="shared" si="91"/>
        <v>&gt;₹500</v>
      </c>
      <c r="J745" s="9">
        <v>0.21</v>
      </c>
      <c r="K745" s="10" t="str">
        <f t="shared" si="92"/>
        <v>&lt;50%</v>
      </c>
      <c r="L745" s="10" t="str">
        <f t="shared" si="93"/>
        <v>0-25%</v>
      </c>
      <c r="M745" s="10">
        <v>4.4</v>
      </c>
      <c r="N745" s="11">
        <v>22618</v>
      </c>
      <c r="O745" s="10">
        <f t="shared" si="94"/>
        <v>35.2</v>
      </c>
      <c r="P745" s="4" t="s">
        <v>2182</v>
      </c>
      <c r="Q745" s="13">
        <f t="shared" si="95"/>
        <v>8</v>
      </c>
    </row>
    <row r="746" ht="15.75" spans="1:17">
      <c r="A746" s="4" t="s">
        <v>2183</v>
      </c>
      <c r="B746" s="4" t="s">
        <v>2184</v>
      </c>
      <c r="C746" s="4" t="str">
        <f t="shared" si="88"/>
        <v>RESONATE </v>
      </c>
      <c r="D746" s="4" t="s">
        <v>1745</v>
      </c>
      <c r="E746" s="4" t="str">
        <f t="shared" si="89"/>
        <v>Computers&amp;Accessories</v>
      </c>
      <c r="F746" s="5">
        <v>1799</v>
      </c>
      <c r="G746" s="5">
        <v>2911</v>
      </c>
      <c r="H746" s="5">
        <f t="shared" si="90"/>
        <v>59215562</v>
      </c>
      <c r="I746" s="9" t="str">
        <f t="shared" si="91"/>
        <v>&gt;₹500</v>
      </c>
      <c r="J746" s="9">
        <v>0.38</v>
      </c>
      <c r="K746" s="10" t="str">
        <f t="shared" si="92"/>
        <v>&lt;50%</v>
      </c>
      <c r="L746" s="10" t="str">
        <f t="shared" si="93"/>
        <v>26-50%</v>
      </c>
      <c r="M746" s="10">
        <v>4.3</v>
      </c>
      <c r="N746" s="11">
        <v>20342</v>
      </c>
      <c r="O746" s="10">
        <f t="shared" si="94"/>
        <v>34.4</v>
      </c>
      <c r="P746" s="4" t="s">
        <v>2185</v>
      </c>
      <c r="Q746" s="13">
        <f t="shared" si="95"/>
        <v>8</v>
      </c>
    </row>
    <row r="747" ht="15.75" spans="1:17">
      <c r="A747" s="4" t="s">
        <v>2186</v>
      </c>
      <c r="B747" s="4" t="s">
        <v>2187</v>
      </c>
      <c r="C747" s="4" t="str">
        <f t="shared" si="88"/>
        <v>3M </v>
      </c>
      <c r="D747" s="4" t="s">
        <v>1838</v>
      </c>
      <c r="E747" s="4" t="str">
        <f t="shared" si="89"/>
        <v>OfficeProducts</v>
      </c>
      <c r="F747" s="5">
        <v>90</v>
      </c>
      <c r="G747" s="5">
        <v>175</v>
      </c>
      <c r="H747" s="5">
        <f t="shared" si="90"/>
        <v>1300075</v>
      </c>
      <c r="I747" s="9" t="str">
        <f t="shared" si="91"/>
        <v> &lt;₹200</v>
      </c>
      <c r="J747" s="9">
        <v>0.49</v>
      </c>
      <c r="K747" s="10" t="str">
        <f t="shared" si="92"/>
        <v>&lt;50%</v>
      </c>
      <c r="L747" s="10" t="str">
        <f t="shared" si="93"/>
        <v>26-50%</v>
      </c>
      <c r="M747" s="10">
        <v>4.4</v>
      </c>
      <c r="N747" s="11">
        <v>7429</v>
      </c>
      <c r="O747" s="10">
        <f t="shared" si="94"/>
        <v>35.2</v>
      </c>
      <c r="P747" s="4" t="s">
        <v>2188</v>
      </c>
      <c r="Q747" s="13">
        <f t="shared" si="95"/>
        <v>8</v>
      </c>
    </row>
    <row r="748" ht="15.75" spans="1:17">
      <c r="A748" s="4" t="s">
        <v>2189</v>
      </c>
      <c r="B748" s="4" t="s">
        <v>2190</v>
      </c>
      <c r="C748" s="4" t="str">
        <f t="shared" si="88"/>
        <v>OFIXO </v>
      </c>
      <c r="D748" s="4" t="s">
        <v>1576</v>
      </c>
      <c r="E748" s="4" t="str">
        <f t="shared" si="89"/>
        <v>Computers&amp;Accessories</v>
      </c>
      <c r="F748" s="5">
        <v>599</v>
      </c>
      <c r="G748" s="5">
        <v>599</v>
      </c>
      <c r="H748" s="5">
        <f t="shared" si="90"/>
        <v>15827377</v>
      </c>
      <c r="I748" s="9" t="str">
        <f t="shared" si="91"/>
        <v>&gt;₹500</v>
      </c>
      <c r="J748" s="9">
        <v>0</v>
      </c>
      <c r="K748" s="10" t="str">
        <f t="shared" si="92"/>
        <v>&lt;50%</v>
      </c>
      <c r="L748" s="10" t="str">
        <f t="shared" si="93"/>
        <v>0-25%</v>
      </c>
      <c r="M748" s="10">
        <v>4</v>
      </c>
      <c r="N748" s="11">
        <v>26423</v>
      </c>
      <c r="O748" s="10">
        <f t="shared" si="94"/>
        <v>32</v>
      </c>
      <c r="P748" s="4" t="s">
        <v>2191</v>
      </c>
      <c r="Q748" s="13">
        <f t="shared" si="95"/>
        <v>8</v>
      </c>
    </row>
    <row r="749" ht="15.75" spans="1:17">
      <c r="A749" s="4" t="s">
        <v>2192</v>
      </c>
      <c r="B749" s="4" t="s">
        <v>2193</v>
      </c>
      <c r="C749" s="4" t="str">
        <f t="shared" si="88"/>
        <v>Fire-Boltt </v>
      </c>
      <c r="D749" s="4" t="s">
        <v>952</v>
      </c>
      <c r="E749" s="4" t="str">
        <f t="shared" si="89"/>
        <v>Electronics</v>
      </c>
      <c r="F749" s="5">
        <v>1999</v>
      </c>
      <c r="G749" s="5">
        <v>7999</v>
      </c>
      <c r="H749" s="5">
        <f t="shared" si="90"/>
        <v>250408695</v>
      </c>
      <c r="I749" s="9" t="str">
        <f t="shared" si="91"/>
        <v>&gt;₹500</v>
      </c>
      <c r="J749" s="9">
        <v>0.75</v>
      </c>
      <c r="K749" s="10" t="str">
        <f t="shared" si="92"/>
        <v>50% or more</v>
      </c>
      <c r="L749" s="10" t="str">
        <f t="shared" si="93"/>
        <v>51-75%</v>
      </c>
      <c r="M749" s="10">
        <v>4.2</v>
      </c>
      <c r="N749" s="11">
        <v>31305</v>
      </c>
      <c r="O749" s="10">
        <f t="shared" si="94"/>
        <v>33.6</v>
      </c>
      <c r="P749" s="4" t="s">
        <v>2194</v>
      </c>
      <c r="Q749" s="13">
        <f t="shared" si="95"/>
        <v>8</v>
      </c>
    </row>
    <row r="750" ht="15.75" spans="1:17">
      <c r="A750" s="4" t="s">
        <v>2195</v>
      </c>
      <c r="B750" s="4" t="s">
        <v>2196</v>
      </c>
      <c r="C750" s="4" t="str">
        <f t="shared" si="88"/>
        <v>Airtel </v>
      </c>
      <c r="D750" s="4" t="s">
        <v>2197</v>
      </c>
      <c r="E750" s="4" t="str">
        <f t="shared" si="89"/>
        <v>Computers&amp;Accessories</v>
      </c>
      <c r="F750" s="5">
        <v>2099</v>
      </c>
      <c r="G750" s="5">
        <v>3250</v>
      </c>
      <c r="H750" s="5">
        <f t="shared" si="90"/>
        <v>36442250</v>
      </c>
      <c r="I750" s="9" t="str">
        <f t="shared" si="91"/>
        <v>&gt;₹500</v>
      </c>
      <c r="J750" s="9">
        <v>0.35</v>
      </c>
      <c r="K750" s="10" t="str">
        <f t="shared" si="92"/>
        <v>&lt;50%</v>
      </c>
      <c r="L750" s="10" t="str">
        <f t="shared" si="93"/>
        <v>26-50%</v>
      </c>
      <c r="M750" s="10">
        <v>3.8</v>
      </c>
      <c r="N750" s="11">
        <v>11213</v>
      </c>
      <c r="O750" s="10">
        <f t="shared" si="94"/>
        <v>30.4</v>
      </c>
      <c r="P750" s="4" t="s">
        <v>2198</v>
      </c>
      <c r="Q750" s="13">
        <f t="shared" si="95"/>
        <v>8</v>
      </c>
    </row>
    <row r="751" ht="15.75" spans="1:17">
      <c r="A751" s="4" t="s">
        <v>2199</v>
      </c>
      <c r="B751" s="4" t="s">
        <v>2200</v>
      </c>
      <c r="C751" s="4" t="str">
        <f t="shared" si="88"/>
        <v>Gizga </v>
      </c>
      <c r="D751" s="4" t="s">
        <v>2201</v>
      </c>
      <c r="E751" s="4" t="str">
        <f t="shared" si="89"/>
        <v>Computers&amp;Accessories</v>
      </c>
      <c r="F751" s="5">
        <v>179</v>
      </c>
      <c r="G751" s="5">
        <v>499</v>
      </c>
      <c r="H751" s="5">
        <f t="shared" si="90"/>
        <v>5076826</v>
      </c>
      <c r="I751" s="9" t="str">
        <f t="shared" si="91"/>
        <v> &lt;₹200</v>
      </c>
      <c r="J751" s="9">
        <v>0.64</v>
      </c>
      <c r="K751" s="10" t="str">
        <f t="shared" si="92"/>
        <v>50% or more</v>
      </c>
      <c r="L751" s="10" t="str">
        <f t="shared" si="93"/>
        <v>51-75%</v>
      </c>
      <c r="M751" s="10">
        <v>4.1</v>
      </c>
      <c r="N751" s="11">
        <v>10174</v>
      </c>
      <c r="O751" s="10">
        <f t="shared" si="94"/>
        <v>32.8</v>
      </c>
      <c r="P751" s="4" t="s">
        <v>2202</v>
      </c>
      <c r="Q751" s="13">
        <f t="shared" si="95"/>
        <v>8</v>
      </c>
    </row>
    <row r="752" ht="15.75" spans="1:17">
      <c r="A752" s="4" t="s">
        <v>2203</v>
      </c>
      <c r="B752" s="4" t="s">
        <v>2204</v>
      </c>
      <c r="C752" s="4" t="str">
        <f t="shared" si="88"/>
        <v>Logitech </v>
      </c>
      <c r="D752" s="4" t="s">
        <v>1640</v>
      </c>
      <c r="E752" s="4" t="str">
        <f t="shared" si="89"/>
        <v>Computers&amp;Accessories</v>
      </c>
      <c r="F752" s="5">
        <v>1345</v>
      </c>
      <c r="G752" s="5">
        <v>2295</v>
      </c>
      <c r="H752" s="5">
        <f t="shared" si="90"/>
        <v>39962835</v>
      </c>
      <c r="I752" s="9" t="str">
        <f t="shared" si="91"/>
        <v>&gt;₹500</v>
      </c>
      <c r="J752" s="9">
        <v>0.41</v>
      </c>
      <c r="K752" s="10" t="str">
        <f t="shared" si="92"/>
        <v>&lt;50%</v>
      </c>
      <c r="L752" s="10" t="str">
        <f t="shared" si="93"/>
        <v>26-50%</v>
      </c>
      <c r="M752" s="10">
        <v>4.2</v>
      </c>
      <c r="N752" s="11">
        <v>17413</v>
      </c>
      <c r="O752" s="10">
        <f t="shared" si="94"/>
        <v>33.6</v>
      </c>
      <c r="P752" s="4" t="s">
        <v>2205</v>
      </c>
      <c r="Q752" s="13">
        <f t="shared" si="95"/>
        <v>8</v>
      </c>
    </row>
    <row r="753" ht="15.75" spans="1:17">
      <c r="A753" s="4" t="s">
        <v>2206</v>
      </c>
      <c r="B753" s="4" t="s">
        <v>2207</v>
      </c>
      <c r="C753" s="4" t="str">
        <f t="shared" si="88"/>
        <v>DIGITEK¬Æ </v>
      </c>
      <c r="D753" s="4" t="s">
        <v>1682</v>
      </c>
      <c r="E753" s="4" t="str">
        <f t="shared" si="89"/>
        <v>Electronics</v>
      </c>
      <c r="F753" s="5">
        <v>349</v>
      </c>
      <c r="G753" s="5">
        <v>995</v>
      </c>
      <c r="H753" s="5">
        <f t="shared" si="90"/>
        <v>6642620</v>
      </c>
      <c r="I753" s="9" t="str">
        <f t="shared" si="91"/>
        <v>₹200–₹500</v>
      </c>
      <c r="J753" s="9">
        <v>0.65</v>
      </c>
      <c r="K753" s="10" t="str">
        <f t="shared" si="92"/>
        <v>50% or more</v>
      </c>
      <c r="L753" s="10" t="str">
        <f t="shared" si="93"/>
        <v>51-75%</v>
      </c>
      <c r="M753" s="10">
        <v>4.2</v>
      </c>
      <c r="N753" s="11">
        <v>6676</v>
      </c>
      <c r="O753" s="10">
        <f t="shared" si="94"/>
        <v>33.6</v>
      </c>
      <c r="P753" s="4" t="s">
        <v>2208</v>
      </c>
      <c r="Q753" s="13">
        <f t="shared" si="95"/>
        <v>8</v>
      </c>
    </row>
    <row r="754" ht="15.75" spans="1:17">
      <c r="A754" s="4" t="s">
        <v>2209</v>
      </c>
      <c r="B754" s="4" t="s">
        <v>2210</v>
      </c>
      <c r="C754" s="4" t="str">
        <f t="shared" si="88"/>
        <v>FEDUS </v>
      </c>
      <c r="D754" s="4" t="s">
        <v>2021</v>
      </c>
      <c r="E754" s="4" t="str">
        <f t="shared" si="89"/>
        <v>Computers&amp;Accessories</v>
      </c>
      <c r="F754" s="5">
        <v>287</v>
      </c>
      <c r="G754" s="5">
        <v>499</v>
      </c>
      <c r="H754" s="5">
        <f t="shared" si="90"/>
        <v>4029924</v>
      </c>
      <c r="I754" s="9" t="str">
        <f t="shared" si="91"/>
        <v>₹200–₹500</v>
      </c>
      <c r="J754" s="9">
        <v>0.42</v>
      </c>
      <c r="K754" s="10" t="str">
        <f t="shared" si="92"/>
        <v>&lt;50%</v>
      </c>
      <c r="L754" s="10" t="str">
        <f t="shared" si="93"/>
        <v>26-50%</v>
      </c>
      <c r="M754" s="10">
        <v>4.4</v>
      </c>
      <c r="N754" s="11">
        <v>8076</v>
      </c>
      <c r="O754" s="10">
        <f t="shared" si="94"/>
        <v>35.2</v>
      </c>
      <c r="P754" s="4" t="s">
        <v>2211</v>
      </c>
      <c r="Q754" s="13">
        <f t="shared" si="95"/>
        <v>8</v>
      </c>
    </row>
    <row r="755" ht="15.75" spans="1:17">
      <c r="A755" s="4" t="s">
        <v>2212</v>
      </c>
      <c r="B755" s="4" t="s">
        <v>2213</v>
      </c>
      <c r="C755" s="4" t="str">
        <f t="shared" si="88"/>
        <v>Kingston </v>
      </c>
      <c r="D755" s="4" t="s">
        <v>1561</v>
      </c>
      <c r="E755" s="4" t="str">
        <f t="shared" si="89"/>
        <v>Computers&amp;Accessories</v>
      </c>
      <c r="F755" s="5">
        <v>349</v>
      </c>
      <c r="G755" s="5">
        <v>450</v>
      </c>
      <c r="H755" s="5">
        <f t="shared" si="90"/>
        <v>8395200</v>
      </c>
      <c r="I755" s="9" t="str">
        <f t="shared" si="91"/>
        <v>₹200–₹500</v>
      </c>
      <c r="J755" s="9">
        <v>0.22</v>
      </c>
      <c r="K755" s="10" t="str">
        <f t="shared" si="92"/>
        <v>&lt;50%</v>
      </c>
      <c r="L755" s="10" t="str">
        <f t="shared" si="93"/>
        <v>0-25%</v>
      </c>
      <c r="M755" s="10">
        <v>4.1</v>
      </c>
      <c r="N755" s="11">
        <v>18656</v>
      </c>
      <c r="O755" s="10">
        <f t="shared" si="94"/>
        <v>32.8</v>
      </c>
      <c r="P755" s="4" t="s">
        <v>2214</v>
      </c>
      <c r="Q755" s="13">
        <f t="shared" si="95"/>
        <v>8</v>
      </c>
    </row>
    <row r="756" ht="15.75" spans="1:17">
      <c r="A756" s="4" t="s">
        <v>2215</v>
      </c>
      <c r="B756" s="4" t="s">
        <v>2216</v>
      </c>
      <c r="C756" s="4" t="str">
        <f t="shared" si="88"/>
        <v>Duracell </v>
      </c>
      <c r="D756" s="4" t="s">
        <v>1622</v>
      </c>
      <c r="E756" s="4" t="str">
        <f t="shared" si="89"/>
        <v>Electronics</v>
      </c>
      <c r="F756" s="5">
        <v>879</v>
      </c>
      <c r="G756" s="5">
        <v>1109</v>
      </c>
      <c r="H756" s="5">
        <f t="shared" si="90"/>
        <v>35043291</v>
      </c>
      <c r="I756" s="9" t="str">
        <f t="shared" si="91"/>
        <v>&gt;₹500</v>
      </c>
      <c r="J756" s="9">
        <v>0.21</v>
      </c>
      <c r="K756" s="10" t="str">
        <f t="shared" si="92"/>
        <v>&lt;50%</v>
      </c>
      <c r="L756" s="10" t="str">
        <f t="shared" si="93"/>
        <v>0-25%</v>
      </c>
      <c r="M756" s="10">
        <v>4.4</v>
      </c>
      <c r="N756" s="11">
        <v>31599</v>
      </c>
      <c r="O756" s="10">
        <f t="shared" si="94"/>
        <v>35.2</v>
      </c>
      <c r="P756" s="4" t="s">
        <v>2217</v>
      </c>
      <c r="Q756" s="13">
        <f t="shared" si="95"/>
        <v>8</v>
      </c>
    </row>
    <row r="757" ht="15.75" spans="1:17">
      <c r="A757" s="4" t="s">
        <v>2218</v>
      </c>
      <c r="B757" s="4" t="s">
        <v>2219</v>
      </c>
      <c r="C757" s="4" t="str">
        <f t="shared" si="88"/>
        <v>ENVIE¬Æ </v>
      </c>
      <c r="D757" s="4" t="s">
        <v>1807</v>
      </c>
      <c r="E757" s="4" t="str">
        <f t="shared" si="89"/>
        <v>Electronics</v>
      </c>
      <c r="F757" s="5">
        <v>250</v>
      </c>
      <c r="G757" s="5">
        <v>250</v>
      </c>
      <c r="H757" s="5">
        <f t="shared" si="90"/>
        <v>3492750</v>
      </c>
      <c r="I757" s="9" t="str">
        <f t="shared" si="91"/>
        <v>₹200–₹500</v>
      </c>
      <c r="J757" s="9">
        <v>0</v>
      </c>
      <c r="K757" s="10" t="str">
        <f t="shared" si="92"/>
        <v>&lt;50%</v>
      </c>
      <c r="L757" s="10" t="str">
        <f t="shared" si="93"/>
        <v>0-25%</v>
      </c>
      <c r="M757" s="10">
        <v>3.9</v>
      </c>
      <c r="N757" s="11">
        <v>13971</v>
      </c>
      <c r="O757" s="10">
        <f t="shared" si="94"/>
        <v>31.2</v>
      </c>
      <c r="P757" s="4" t="s">
        <v>2220</v>
      </c>
      <c r="Q757" s="13">
        <f t="shared" si="95"/>
        <v>8</v>
      </c>
    </row>
    <row r="758" ht="15.75" spans="1:17">
      <c r="A758" s="4" t="s">
        <v>2221</v>
      </c>
      <c r="B758" s="4" t="s">
        <v>2222</v>
      </c>
      <c r="C758" s="4" t="str">
        <f t="shared" si="88"/>
        <v>ZEBRONICS </v>
      </c>
      <c r="D758" s="4" t="s">
        <v>993</v>
      </c>
      <c r="E758" s="4" t="str">
        <f t="shared" si="89"/>
        <v>Electronics</v>
      </c>
      <c r="F758" s="5">
        <v>199</v>
      </c>
      <c r="G758" s="5">
        <v>499</v>
      </c>
      <c r="H758" s="5">
        <f t="shared" si="90"/>
        <v>1243508</v>
      </c>
      <c r="I758" s="9" t="str">
        <f t="shared" si="91"/>
        <v> &lt;₹200</v>
      </c>
      <c r="J758" s="9">
        <v>0.6</v>
      </c>
      <c r="K758" s="10" t="str">
        <f t="shared" si="92"/>
        <v>50% or more</v>
      </c>
      <c r="L758" s="10" t="str">
        <f t="shared" si="93"/>
        <v>51-75%</v>
      </c>
      <c r="M758" s="10">
        <v>3.6</v>
      </c>
      <c r="N758" s="11">
        <v>2492</v>
      </c>
      <c r="O758" s="10">
        <f t="shared" si="94"/>
        <v>28.8</v>
      </c>
      <c r="P758" s="4" t="s">
        <v>2223</v>
      </c>
      <c r="Q758" s="13">
        <f t="shared" si="95"/>
        <v>8</v>
      </c>
    </row>
    <row r="759" ht="15.75" spans="1:17">
      <c r="A759" s="4" t="s">
        <v>2224</v>
      </c>
      <c r="B759" s="4" t="s">
        <v>2225</v>
      </c>
      <c r="C759" s="4" t="str">
        <f t="shared" si="88"/>
        <v>LAPSTER </v>
      </c>
      <c r="D759" s="4" t="s">
        <v>2201</v>
      </c>
      <c r="E759" s="4" t="str">
        <f t="shared" si="89"/>
        <v>Computers&amp;Accessories</v>
      </c>
      <c r="F759" s="5">
        <v>149</v>
      </c>
      <c r="G759" s="5">
        <v>999</v>
      </c>
      <c r="H759" s="5">
        <f t="shared" si="90"/>
        <v>2520477</v>
      </c>
      <c r="I759" s="9" t="str">
        <f t="shared" si="91"/>
        <v> &lt;₹200</v>
      </c>
      <c r="J759" s="9">
        <v>0.85</v>
      </c>
      <c r="K759" s="10" t="str">
        <f t="shared" si="92"/>
        <v>50% or more</v>
      </c>
      <c r="L759" s="10" t="str">
        <f t="shared" si="93"/>
        <v>76-100%</v>
      </c>
      <c r="M759" s="10">
        <v>3.5</v>
      </c>
      <c r="N759" s="11">
        <v>2523</v>
      </c>
      <c r="O759" s="10">
        <f t="shared" si="94"/>
        <v>28</v>
      </c>
      <c r="P759" s="4" t="s">
        <v>2226</v>
      </c>
      <c r="Q759" s="13">
        <f t="shared" si="95"/>
        <v>8</v>
      </c>
    </row>
    <row r="760" ht="15.75" spans="1:17">
      <c r="A760" s="4" t="s">
        <v>2227</v>
      </c>
      <c r="B760" s="4" t="s">
        <v>2228</v>
      </c>
      <c r="C760" s="4" t="str">
        <f t="shared" si="88"/>
        <v>Portronics </v>
      </c>
      <c r="D760" s="4" t="s">
        <v>1569</v>
      </c>
      <c r="E760" s="4" t="str">
        <f t="shared" si="89"/>
        <v>Computers&amp;Accessories</v>
      </c>
      <c r="F760" s="5">
        <v>469</v>
      </c>
      <c r="G760" s="5">
        <v>1499</v>
      </c>
      <c r="H760" s="5">
        <f t="shared" si="90"/>
        <v>527648</v>
      </c>
      <c r="I760" s="9" t="str">
        <f t="shared" si="91"/>
        <v>₹200–₹500</v>
      </c>
      <c r="J760" s="9">
        <v>0.69</v>
      </c>
      <c r="K760" s="10" t="str">
        <f t="shared" si="92"/>
        <v>50% or more</v>
      </c>
      <c r="L760" s="10" t="str">
        <f t="shared" si="93"/>
        <v>51-75%</v>
      </c>
      <c r="M760" s="10">
        <v>4.1</v>
      </c>
      <c r="N760" s="11">
        <v>352</v>
      </c>
      <c r="O760" s="10">
        <f t="shared" si="94"/>
        <v>32.8</v>
      </c>
      <c r="P760" s="4" t="s">
        <v>2229</v>
      </c>
      <c r="Q760" s="13">
        <f t="shared" si="95"/>
        <v>8</v>
      </c>
    </row>
    <row r="761" ht="15.75" spans="1:17">
      <c r="A761" s="4" t="s">
        <v>2230</v>
      </c>
      <c r="B761" s="4" t="s">
        <v>2231</v>
      </c>
      <c r="C761" s="4" t="str">
        <f t="shared" si="88"/>
        <v>Verilux¬Æ </v>
      </c>
      <c r="D761" s="4" t="s">
        <v>1945</v>
      </c>
      <c r="E761" s="4" t="str">
        <f t="shared" si="89"/>
        <v>Computers&amp;Accessories</v>
      </c>
      <c r="F761" s="5">
        <v>1187</v>
      </c>
      <c r="G761" s="5">
        <v>1929</v>
      </c>
      <c r="H761" s="5">
        <f t="shared" si="90"/>
        <v>3205998</v>
      </c>
      <c r="I761" s="9" t="str">
        <f t="shared" si="91"/>
        <v>&gt;₹500</v>
      </c>
      <c r="J761" s="9">
        <v>0.38</v>
      </c>
      <c r="K761" s="10" t="str">
        <f t="shared" si="92"/>
        <v>&lt;50%</v>
      </c>
      <c r="L761" s="10" t="str">
        <f t="shared" si="93"/>
        <v>26-50%</v>
      </c>
      <c r="M761" s="10">
        <v>4.1</v>
      </c>
      <c r="N761" s="11">
        <v>1662</v>
      </c>
      <c r="O761" s="10">
        <f t="shared" si="94"/>
        <v>32.8</v>
      </c>
      <c r="P761" s="4" t="s">
        <v>2232</v>
      </c>
      <c r="Q761" s="13">
        <f t="shared" si="95"/>
        <v>8</v>
      </c>
    </row>
    <row r="762" ht="15.75" spans="1:17">
      <c r="A762" s="4" t="s">
        <v>2233</v>
      </c>
      <c r="B762" s="4" t="s">
        <v>2234</v>
      </c>
      <c r="C762" s="4" t="str">
        <f t="shared" si="88"/>
        <v>Zebronics </v>
      </c>
      <c r="D762" s="4" t="s">
        <v>2235</v>
      </c>
      <c r="E762" s="4" t="str">
        <f t="shared" si="89"/>
        <v>Computers&amp;Accessories</v>
      </c>
      <c r="F762" s="5">
        <v>849</v>
      </c>
      <c r="G762" s="5">
        <v>1499</v>
      </c>
      <c r="H762" s="5">
        <f t="shared" si="90"/>
        <v>11020648</v>
      </c>
      <c r="I762" s="9" t="str">
        <f t="shared" si="91"/>
        <v>&gt;₹500</v>
      </c>
      <c r="J762" s="9">
        <v>0.43</v>
      </c>
      <c r="K762" s="10" t="str">
        <f t="shared" si="92"/>
        <v>&lt;50%</v>
      </c>
      <c r="L762" s="10" t="str">
        <f t="shared" si="93"/>
        <v>26-50%</v>
      </c>
      <c r="M762" s="10">
        <v>4</v>
      </c>
      <c r="N762" s="11">
        <v>7352</v>
      </c>
      <c r="O762" s="10">
        <f t="shared" si="94"/>
        <v>32</v>
      </c>
      <c r="P762" s="4" t="s">
        <v>2236</v>
      </c>
      <c r="Q762" s="13">
        <f t="shared" si="95"/>
        <v>8</v>
      </c>
    </row>
    <row r="763" ht="15.75" spans="1:17">
      <c r="A763" s="4" t="s">
        <v>2237</v>
      </c>
      <c r="B763" s="4" t="s">
        <v>2238</v>
      </c>
      <c r="C763" s="4" t="str">
        <f t="shared" si="88"/>
        <v>HP </v>
      </c>
      <c r="D763" s="4" t="s">
        <v>1565</v>
      </c>
      <c r="E763" s="4" t="str">
        <f t="shared" si="89"/>
        <v>Computers&amp;Accessories</v>
      </c>
      <c r="F763" s="5">
        <v>328</v>
      </c>
      <c r="G763" s="5">
        <v>399</v>
      </c>
      <c r="H763" s="5">
        <f t="shared" si="90"/>
        <v>1372959</v>
      </c>
      <c r="I763" s="9" t="str">
        <f t="shared" si="91"/>
        <v>₹200–₹500</v>
      </c>
      <c r="J763" s="9">
        <v>0.18</v>
      </c>
      <c r="K763" s="10" t="str">
        <f t="shared" si="92"/>
        <v>&lt;50%</v>
      </c>
      <c r="L763" s="10" t="str">
        <f t="shared" si="93"/>
        <v>0-25%</v>
      </c>
      <c r="M763" s="10">
        <v>4.1</v>
      </c>
      <c r="N763" s="11">
        <v>3441</v>
      </c>
      <c r="O763" s="10">
        <f t="shared" si="94"/>
        <v>32.8</v>
      </c>
      <c r="P763" s="4" t="s">
        <v>2239</v>
      </c>
      <c r="Q763" s="13">
        <f t="shared" si="95"/>
        <v>8</v>
      </c>
    </row>
    <row r="764" ht="15.75" spans="1:17">
      <c r="A764" s="4" t="s">
        <v>2240</v>
      </c>
      <c r="B764" s="4" t="s">
        <v>2241</v>
      </c>
      <c r="C764" s="4" t="str">
        <f t="shared" si="88"/>
        <v>Anjaney </v>
      </c>
      <c r="D764" s="4" t="s">
        <v>1576</v>
      </c>
      <c r="E764" s="4" t="str">
        <f t="shared" si="89"/>
        <v>Computers&amp;Accessories</v>
      </c>
      <c r="F764" s="5">
        <v>269</v>
      </c>
      <c r="G764" s="5">
        <v>699</v>
      </c>
      <c r="H764" s="5">
        <f t="shared" si="90"/>
        <v>65007</v>
      </c>
      <c r="I764" s="9" t="str">
        <f t="shared" si="91"/>
        <v>₹200–₹500</v>
      </c>
      <c r="J764" s="9">
        <v>0.62</v>
      </c>
      <c r="K764" s="10" t="str">
        <f t="shared" si="92"/>
        <v>50% or more</v>
      </c>
      <c r="L764" s="10" t="str">
        <f t="shared" si="93"/>
        <v>51-75%</v>
      </c>
      <c r="M764" s="10">
        <v>4</v>
      </c>
      <c r="N764" s="11">
        <v>93</v>
      </c>
      <c r="O764" s="10">
        <f t="shared" si="94"/>
        <v>32</v>
      </c>
      <c r="P764" s="4" t="s">
        <v>2242</v>
      </c>
      <c r="Q764" s="13">
        <f t="shared" si="95"/>
        <v>8</v>
      </c>
    </row>
    <row r="765" ht="15.75" spans="1:17">
      <c r="A765" s="4" t="s">
        <v>2243</v>
      </c>
      <c r="B765" s="4" t="s">
        <v>2244</v>
      </c>
      <c r="C765" s="4" t="str">
        <f t="shared" si="88"/>
        <v>ENVIE </v>
      </c>
      <c r="D765" s="4" t="s">
        <v>2245</v>
      </c>
      <c r="E765" s="4" t="str">
        <f t="shared" si="89"/>
        <v>Electronics</v>
      </c>
      <c r="F765" s="5">
        <v>299</v>
      </c>
      <c r="G765" s="5">
        <v>400</v>
      </c>
      <c r="H765" s="5">
        <f t="shared" si="90"/>
        <v>16358000</v>
      </c>
      <c r="I765" s="9" t="str">
        <f t="shared" si="91"/>
        <v>₹200–₹500</v>
      </c>
      <c r="J765" s="9">
        <v>0.25</v>
      </c>
      <c r="K765" s="10" t="str">
        <f t="shared" si="92"/>
        <v>&lt;50%</v>
      </c>
      <c r="L765" s="10" t="str">
        <f t="shared" si="93"/>
        <v>0-25%</v>
      </c>
      <c r="M765" s="10">
        <v>3.8</v>
      </c>
      <c r="N765" s="11">
        <v>40895</v>
      </c>
      <c r="O765" s="10">
        <f t="shared" si="94"/>
        <v>30.4</v>
      </c>
      <c r="P765" s="4" t="s">
        <v>2246</v>
      </c>
      <c r="Q765" s="13">
        <f t="shared" si="95"/>
        <v>8</v>
      </c>
    </row>
    <row r="766" ht="15.75" spans="1:17">
      <c r="A766" s="4" t="s">
        <v>2247</v>
      </c>
      <c r="B766" s="4" t="s">
        <v>2248</v>
      </c>
      <c r="C766" s="4" t="str">
        <f t="shared" si="88"/>
        <v>ProElite </v>
      </c>
      <c r="D766" s="4" t="s">
        <v>2249</v>
      </c>
      <c r="E766" s="4" t="str">
        <f t="shared" si="89"/>
        <v>Computers&amp;Accessories</v>
      </c>
      <c r="F766" s="5">
        <v>549</v>
      </c>
      <c r="G766" s="5">
        <v>1499</v>
      </c>
      <c r="H766" s="5">
        <f t="shared" si="90"/>
        <v>16497994</v>
      </c>
      <c r="I766" s="9" t="str">
        <f t="shared" si="91"/>
        <v>&gt;₹500</v>
      </c>
      <c r="J766" s="9">
        <v>0.63</v>
      </c>
      <c r="K766" s="10" t="str">
        <f t="shared" si="92"/>
        <v>50% or more</v>
      </c>
      <c r="L766" s="10" t="str">
        <f t="shared" si="93"/>
        <v>51-75%</v>
      </c>
      <c r="M766" s="10">
        <v>4.3</v>
      </c>
      <c r="N766" s="11">
        <v>11006</v>
      </c>
      <c r="O766" s="10">
        <f t="shared" si="94"/>
        <v>34.4</v>
      </c>
      <c r="P766" s="4" t="s">
        <v>2250</v>
      </c>
      <c r="Q766" s="13">
        <f t="shared" si="95"/>
        <v>8</v>
      </c>
    </row>
    <row r="767" ht="15.75" spans="1:17">
      <c r="A767" s="4" t="s">
        <v>2251</v>
      </c>
      <c r="B767" s="4" t="s">
        <v>2252</v>
      </c>
      <c r="C767" s="4" t="str">
        <f t="shared" si="88"/>
        <v>Classmate </v>
      </c>
      <c r="D767" s="4" t="s">
        <v>1800</v>
      </c>
      <c r="E767" s="4" t="str">
        <f t="shared" si="89"/>
        <v>OfficeProducts</v>
      </c>
      <c r="F767" s="5">
        <v>114</v>
      </c>
      <c r="G767" s="5">
        <v>120</v>
      </c>
      <c r="H767" s="5">
        <f t="shared" si="90"/>
        <v>1072560</v>
      </c>
      <c r="I767" s="9" t="str">
        <f t="shared" si="91"/>
        <v> &lt;₹200</v>
      </c>
      <c r="J767" s="9">
        <v>0.05</v>
      </c>
      <c r="K767" s="10" t="str">
        <f t="shared" si="92"/>
        <v>&lt;50%</v>
      </c>
      <c r="L767" s="10" t="str">
        <f t="shared" si="93"/>
        <v>0-25%</v>
      </c>
      <c r="M767" s="10">
        <v>4.2</v>
      </c>
      <c r="N767" s="11">
        <v>8938</v>
      </c>
      <c r="O767" s="10">
        <f t="shared" si="94"/>
        <v>33.6</v>
      </c>
      <c r="P767" s="4" t="s">
        <v>2253</v>
      </c>
      <c r="Q767" s="13">
        <f t="shared" si="95"/>
        <v>8</v>
      </c>
    </row>
    <row r="768" ht="15.75" spans="1:17">
      <c r="A768" s="4" t="s">
        <v>2254</v>
      </c>
      <c r="B768" s="4" t="s">
        <v>2255</v>
      </c>
      <c r="C768" s="4" t="str">
        <f t="shared" si="88"/>
        <v>Pentonic </v>
      </c>
      <c r="D768" s="4" t="s">
        <v>2256</v>
      </c>
      <c r="E768" s="4" t="str">
        <f t="shared" si="89"/>
        <v>OfficeProducts</v>
      </c>
      <c r="F768" s="5">
        <v>120</v>
      </c>
      <c r="G768" s="5">
        <v>120</v>
      </c>
      <c r="H768" s="5">
        <f t="shared" si="90"/>
        <v>516960</v>
      </c>
      <c r="I768" s="9" t="str">
        <f t="shared" si="91"/>
        <v> &lt;₹200</v>
      </c>
      <c r="J768" s="9">
        <v>0</v>
      </c>
      <c r="K768" s="10" t="str">
        <f t="shared" si="92"/>
        <v>&lt;50%</v>
      </c>
      <c r="L768" s="10" t="str">
        <f t="shared" si="93"/>
        <v>0-25%</v>
      </c>
      <c r="M768" s="10">
        <v>4.1</v>
      </c>
      <c r="N768" s="11">
        <v>4308</v>
      </c>
      <c r="O768" s="10">
        <f t="shared" si="94"/>
        <v>32.8</v>
      </c>
      <c r="P768" s="4" t="s">
        <v>2257</v>
      </c>
      <c r="Q768" s="13">
        <f t="shared" si="95"/>
        <v>8</v>
      </c>
    </row>
    <row r="769" ht="15.75" spans="1:17">
      <c r="A769" s="4" t="s">
        <v>2258</v>
      </c>
      <c r="B769" s="4" t="s">
        <v>2259</v>
      </c>
      <c r="C769" s="4" t="str">
        <f t="shared" si="88"/>
        <v>Logitech </v>
      </c>
      <c r="D769" s="4" t="s">
        <v>1565</v>
      </c>
      <c r="E769" s="4" t="str">
        <f t="shared" si="89"/>
        <v>Computers&amp;Accessories</v>
      </c>
      <c r="F769" s="5">
        <v>1490</v>
      </c>
      <c r="G769" s="5">
        <v>2295</v>
      </c>
      <c r="H769" s="5">
        <f t="shared" si="90"/>
        <v>24446340</v>
      </c>
      <c r="I769" s="9" t="str">
        <f t="shared" si="91"/>
        <v>&gt;₹500</v>
      </c>
      <c r="J769" s="9">
        <v>0.35</v>
      </c>
      <c r="K769" s="10" t="str">
        <f t="shared" si="92"/>
        <v>&lt;50%</v>
      </c>
      <c r="L769" s="10" t="str">
        <f t="shared" si="93"/>
        <v>26-50%</v>
      </c>
      <c r="M769" s="10">
        <v>4.6</v>
      </c>
      <c r="N769" s="11">
        <v>10652</v>
      </c>
      <c r="O769" s="10">
        <f t="shared" si="94"/>
        <v>36.8</v>
      </c>
      <c r="P769" s="4" t="s">
        <v>2260</v>
      </c>
      <c r="Q769" s="13">
        <f t="shared" si="95"/>
        <v>8</v>
      </c>
    </row>
    <row r="770" ht="15.75" spans="1:17">
      <c r="A770" s="4" t="s">
        <v>2261</v>
      </c>
      <c r="B770" s="4" t="s">
        <v>2262</v>
      </c>
      <c r="C770" s="4" t="str">
        <f t="shared" ref="C770:C833" si="96">LEFT(B770,FIND(" ",B770))</f>
        <v>Apsara </v>
      </c>
      <c r="D770" s="4" t="s">
        <v>2263</v>
      </c>
      <c r="E770" s="4" t="str">
        <f t="shared" ref="E770:E833" si="97">LEFT(D770,FIND("|",D770)-1)</f>
        <v>Home&amp;Kitchen</v>
      </c>
      <c r="F770" s="5">
        <v>99</v>
      </c>
      <c r="G770" s="5">
        <v>99</v>
      </c>
      <c r="H770" s="5">
        <f t="shared" ref="H770:H833" si="98">G770*N770</f>
        <v>498564</v>
      </c>
      <c r="I770" s="9" t="str">
        <f t="shared" ref="I770:I833" si="99">IF(F770&lt;200," &lt;₹200",IF(F770&lt;=500,"₹200–₹500","&gt;₹500"))</f>
        <v> &lt;₹200</v>
      </c>
      <c r="J770" s="9">
        <v>0</v>
      </c>
      <c r="K770" s="10" t="str">
        <f t="shared" ref="K770:K833" si="100">IF(J770&gt;=50%,"50% or more","&lt;50%")</f>
        <v>&lt;50%</v>
      </c>
      <c r="L770" s="10" t="str">
        <f t="shared" ref="L770:L833" si="101">IF(J770&lt;=25%,"0-25%",IF(J770&lt;=50%,"26-50%",IF(J770&lt;=75%,"51-75%","76-100%")))</f>
        <v>0-25%</v>
      </c>
      <c r="M770" s="10">
        <v>4.3</v>
      </c>
      <c r="N770" s="11">
        <v>5036</v>
      </c>
      <c r="O770" s="10">
        <f t="shared" ref="O770:O833" si="102">M770*Q770</f>
        <v>34.4</v>
      </c>
      <c r="P770" s="4" t="s">
        <v>2264</v>
      </c>
      <c r="Q770" s="13">
        <f t="shared" ref="Q770:Q833" si="103">COUNTA(_xlfn.TEXTSPLIT(P770,,","))</f>
        <v>8</v>
      </c>
    </row>
    <row r="771" ht="15.75" spans="1:17">
      <c r="A771" s="4" t="s">
        <v>2265</v>
      </c>
      <c r="B771" s="4" t="s">
        <v>2266</v>
      </c>
      <c r="C771" s="4" t="str">
        <f t="shared" si="96"/>
        <v>Zebronics </v>
      </c>
      <c r="D771" s="4" t="s">
        <v>1565</v>
      </c>
      <c r="E771" s="4" t="str">
        <f t="shared" si="97"/>
        <v>Computers&amp;Accessories</v>
      </c>
      <c r="F771" s="5">
        <v>149</v>
      </c>
      <c r="G771" s="5">
        <v>249</v>
      </c>
      <c r="H771" s="5">
        <f t="shared" si="98"/>
        <v>1259193</v>
      </c>
      <c r="I771" s="9" t="str">
        <f t="shared" si="99"/>
        <v> &lt;₹200</v>
      </c>
      <c r="J771" s="9">
        <v>0.4</v>
      </c>
      <c r="K771" s="10" t="str">
        <f t="shared" si="100"/>
        <v>&lt;50%</v>
      </c>
      <c r="L771" s="10" t="str">
        <f t="shared" si="101"/>
        <v>26-50%</v>
      </c>
      <c r="M771" s="10">
        <v>4</v>
      </c>
      <c r="N771" s="11">
        <v>5057</v>
      </c>
      <c r="O771" s="10">
        <f t="shared" si="102"/>
        <v>32</v>
      </c>
      <c r="P771" s="4" t="s">
        <v>2267</v>
      </c>
      <c r="Q771" s="13">
        <f t="shared" si="103"/>
        <v>8</v>
      </c>
    </row>
    <row r="772" ht="15.75" spans="1:17">
      <c r="A772" s="4" t="s">
        <v>2268</v>
      </c>
      <c r="B772" s="4" t="s">
        <v>2269</v>
      </c>
      <c r="C772" s="4" t="str">
        <f t="shared" si="96"/>
        <v>Ant </v>
      </c>
      <c r="D772" s="4" t="s">
        <v>1709</v>
      </c>
      <c r="E772" s="4" t="str">
        <f t="shared" si="97"/>
        <v>Computers&amp;Accessories</v>
      </c>
      <c r="F772" s="5">
        <v>575</v>
      </c>
      <c r="G772" s="5">
        <v>2799</v>
      </c>
      <c r="H772" s="5">
        <f t="shared" si="98"/>
        <v>23895063</v>
      </c>
      <c r="I772" s="9" t="str">
        <f t="shared" si="99"/>
        <v>&gt;₹500</v>
      </c>
      <c r="J772" s="9">
        <v>0.79</v>
      </c>
      <c r="K772" s="10" t="str">
        <f t="shared" si="100"/>
        <v>50% or more</v>
      </c>
      <c r="L772" s="10" t="str">
        <f t="shared" si="101"/>
        <v>76-100%</v>
      </c>
      <c r="M772" s="10">
        <v>4.2</v>
      </c>
      <c r="N772" s="11">
        <v>8537</v>
      </c>
      <c r="O772" s="10">
        <f t="shared" si="102"/>
        <v>33.6</v>
      </c>
      <c r="P772" s="4" t="s">
        <v>2270</v>
      </c>
      <c r="Q772" s="13">
        <f t="shared" si="103"/>
        <v>8</v>
      </c>
    </row>
    <row r="773" ht="15.75" spans="1:17">
      <c r="A773" s="4" t="s">
        <v>2271</v>
      </c>
      <c r="B773" s="4" t="s">
        <v>2272</v>
      </c>
      <c r="C773" s="4" t="str">
        <f t="shared" si="96"/>
        <v>Pilot </v>
      </c>
      <c r="D773" s="4" t="s">
        <v>2014</v>
      </c>
      <c r="E773" s="4" t="str">
        <f t="shared" si="97"/>
        <v>OfficeProducts</v>
      </c>
      <c r="F773" s="5">
        <v>178</v>
      </c>
      <c r="G773" s="5">
        <v>210</v>
      </c>
      <c r="H773" s="5">
        <f t="shared" si="98"/>
        <v>514500</v>
      </c>
      <c r="I773" s="9" t="str">
        <f t="shared" si="99"/>
        <v> &lt;₹200</v>
      </c>
      <c r="J773" s="9">
        <v>0.15</v>
      </c>
      <c r="K773" s="10" t="str">
        <f t="shared" si="100"/>
        <v>&lt;50%</v>
      </c>
      <c r="L773" s="10" t="str">
        <f t="shared" si="101"/>
        <v>0-25%</v>
      </c>
      <c r="M773" s="10">
        <v>4.3</v>
      </c>
      <c r="N773" s="11">
        <v>2450</v>
      </c>
      <c r="O773" s="10">
        <f t="shared" si="102"/>
        <v>34.4</v>
      </c>
      <c r="P773" s="4" t="s">
        <v>2273</v>
      </c>
      <c r="Q773" s="13">
        <f t="shared" si="103"/>
        <v>8</v>
      </c>
    </row>
    <row r="774" ht="15.75" spans="1:17">
      <c r="A774" s="4" t="s">
        <v>2274</v>
      </c>
      <c r="B774" s="4" t="s">
        <v>2275</v>
      </c>
      <c r="C774" s="4" t="str">
        <f t="shared" si="96"/>
        <v>boAt </v>
      </c>
      <c r="D774" s="4" t="s">
        <v>993</v>
      </c>
      <c r="E774" s="4" t="str">
        <f t="shared" si="97"/>
        <v>Electronics</v>
      </c>
      <c r="F774" s="5">
        <v>1599</v>
      </c>
      <c r="G774" s="5">
        <v>3490</v>
      </c>
      <c r="H774" s="5">
        <f t="shared" si="98"/>
        <v>2359240</v>
      </c>
      <c r="I774" s="9" t="str">
        <f t="shared" si="99"/>
        <v>&gt;₹500</v>
      </c>
      <c r="J774" s="9">
        <v>0.54</v>
      </c>
      <c r="K774" s="10" t="str">
        <f t="shared" si="100"/>
        <v>50% or more</v>
      </c>
      <c r="L774" s="10" t="str">
        <f t="shared" si="101"/>
        <v>51-75%</v>
      </c>
      <c r="M774" s="10">
        <v>3.7</v>
      </c>
      <c r="N774" s="11">
        <v>676</v>
      </c>
      <c r="O774" s="10">
        <f t="shared" si="102"/>
        <v>29.6</v>
      </c>
      <c r="P774" s="4" t="s">
        <v>2276</v>
      </c>
      <c r="Q774" s="13">
        <f t="shared" si="103"/>
        <v>8</v>
      </c>
    </row>
    <row r="775" ht="15.75" spans="1:17">
      <c r="A775" s="4" t="s">
        <v>2277</v>
      </c>
      <c r="B775" s="4" t="s">
        <v>2278</v>
      </c>
      <c r="C775" s="4" t="str">
        <f t="shared" si="96"/>
        <v>Boult </v>
      </c>
      <c r="D775" s="4" t="s">
        <v>993</v>
      </c>
      <c r="E775" s="4" t="str">
        <f t="shared" si="97"/>
        <v>Electronics</v>
      </c>
      <c r="F775" s="5">
        <v>499</v>
      </c>
      <c r="G775" s="5">
        <v>1299</v>
      </c>
      <c r="H775" s="5">
        <f t="shared" si="98"/>
        <v>1523727</v>
      </c>
      <c r="I775" s="9" t="str">
        <f t="shared" si="99"/>
        <v>₹200–₹500</v>
      </c>
      <c r="J775" s="9">
        <v>0.62</v>
      </c>
      <c r="K775" s="10" t="str">
        <f t="shared" si="100"/>
        <v>50% or more</v>
      </c>
      <c r="L775" s="10" t="str">
        <f t="shared" si="101"/>
        <v>51-75%</v>
      </c>
      <c r="M775" s="10">
        <v>3.9</v>
      </c>
      <c r="N775" s="11">
        <v>1173</v>
      </c>
      <c r="O775" s="10">
        <f t="shared" si="102"/>
        <v>31.2</v>
      </c>
      <c r="P775" s="4" t="s">
        <v>2279</v>
      </c>
      <c r="Q775" s="13">
        <f t="shared" si="103"/>
        <v>8</v>
      </c>
    </row>
    <row r="776" ht="15.75" spans="1:17">
      <c r="A776" s="4" t="s">
        <v>2280</v>
      </c>
      <c r="B776" s="4" t="s">
        <v>2281</v>
      </c>
      <c r="C776" s="4" t="str">
        <f t="shared" si="96"/>
        <v>IT2M </v>
      </c>
      <c r="D776" s="4" t="s">
        <v>1717</v>
      </c>
      <c r="E776" s="4" t="str">
        <f t="shared" si="97"/>
        <v>Computers&amp;Accessories</v>
      </c>
      <c r="F776" s="5">
        <v>199</v>
      </c>
      <c r="G776" s="5">
        <v>499</v>
      </c>
      <c r="H776" s="5">
        <f t="shared" si="98"/>
        <v>4989002</v>
      </c>
      <c r="I776" s="9" t="str">
        <f t="shared" si="99"/>
        <v> &lt;₹200</v>
      </c>
      <c r="J776" s="9">
        <v>0.6</v>
      </c>
      <c r="K776" s="10" t="str">
        <f t="shared" si="100"/>
        <v>50% or more</v>
      </c>
      <c r="L776" s="10" t="str">
        <f t="shared" si="101"/>
        <v>51-75%</v>
      </c>
      <c r="M776" s="10">
        <v>4.3</v>
      </c>
      <c r="N776" s="11">
        <v>9998</v>
      </c>
      <c r="O776" s="10">
        <f t="shared" si="102"/>
        <v>34.4</v>
      </c>
      <c r="P776" s="4" t="s">
        <v>2282</v>
      </c>
      <c r="Q776" s="13">
        <f t="shared" si="103"/>
        <v>8</v>
      </c>
    </row>
    <row r="777" ht="15.75" spans="1:17">
      <c r="A777" s="4" t="s">
        <v>2283</v>
      </c>
      <c r="B777" s="4" t="s">
        <v>2284</v>
      </c>
      <c r="C777" s="4" t="str">
        <f t="shared" si="96"/>
        <v>Noise </v>
      </c>
      <c r="D777" s="4" t="s">
        <v>952</v>
      </c>
      <c r="E777" s="4" t="str">
        <f t="shared" si="97"/>
        <v>Electronics</v>
      </c>
      <c r="F777" s="5">
        <v>2499</v>
      </c>
      <c r="G777" s="5">
        <v>5999</v>
      </c>
      <c r="H777" s="5">
        <f t="shared" si="98"/>
        <v>35106148</v>
      </c>
      <c r="I777" s="9" t="str">
        <f t="shared" si="99"/>
        <v>&gt;₹500</v>
      </c>
      <c r="J777" s="9">
        <v>0.58</v>
      </c>
      <c r="K777" s="10" t="str">
        <f t="shared" si="100"/>
        <v>50% or more</v>
      </c>
      <c r="L777" s="10" t="str">
        <f t="shared" si="101"/>
        <v>51-75%</v>
      </c>
      <c r="M777" s="10">
        <v>4.1</v>
      </c>
      <c r="N777" s="11">
        <v>5852</v>
      </c>
      <c r="O777" s="10">
        <f t="shared" si="102"/>
        <v>32.8</v>
      </c>
      <c r="P777" s="4" t="s">
        <v>2285</v>
      </c>
      <c r="Q777" s="13">
        <f t="shared" si="103"/>
        <v>8</v>
      </c>
    </row>
    <row r="778" ht="15.75" spans="1:17">
      <c r="A778" s="4" t="s">
        <v>2286</v>
      </c>
      <c r="B778" s="4" t="s">
        <v>2287</v>
      </c>
      <c r="C778" s="4" t="str">
        <f t="shared" si="96"/>
        <v>Lapster </v>
      </c>
      <c r="D778" s="4" t="s">
        <v>2288</v>
      </c>
      <c r="E778" s="4" t="str">
        <f t="shared" si="97"/>
        <v>Computers&amp;Accessories</v>
      </c>
      <c r="F778" s="5">
        <v>199</v>
      </c>
      <c r="G778" s="5">
        <v>999</v>
      </c>
      <c r="H778" s="5">
        <f t="shared" si="98"/>
        <v>361638</v>
      </c>
      <c r="I778" s="9" t="str">
        <f t="shared" si="99"/>
        <v> &lt;₹200</v>
      </c>
      <c r="J778" s="9">
        <v>0.8</v>
      </c>
      <c r="K778" s="10" t="str">
        <f t="shared" si="100"/>
        <v>50% or more</v>
      </c>
      <c r="L778" s="10" t="str">
        <f t="shared" si="101"/>
        <v>76-100%</v>
      </c>
      <c r="M778" s="10">
        <v>4.2</v>
      </c>
      <c r="N778" s="11">
        <v>362</v>
      </c>
      <c r="O778" s="10">
        <f t="shared" si="102"/>
        <v>33.6</v>
      </c>
      <c r="P778" s="4" t="s">
        <v>2289</v>
      </c>
      <c r="Q778" s="13">
        <f t="shared" si="103"/>
        <v>8</v>
      </c>
    </row>
    <row r="779" ht="15.75" spans="1:17">
      <c r="A779" s="4" t="s">
        <v>2290</v>
      </c>
      <c r="B779" s="4" t="s">
        <v>2291</v>
      </c>
      <c r="C779" s="4" t="str">
        <f t="shared" si="96"/>
        <v>SanDisk </v>
      </c>
      <c r="D779" s="4" t="s">
        <v>979</v>
      </c>
      <c r="E779" s="4" t="str">
        <f t="shared" si="97"/>
        <v>Electronics</v>
      </c>
      <c r="F779" s="5">
        <v>939</v>
      </c>
      <c r="G779" s="5">
        <v>1800</v>
      </c>
      <c r="H779" s="5">
        <f t="shared" si="98"/>
        <v>369093600</v>
      </c>
      <c r="I779" s="9" t="str">
        <f t="shared" si="99"/>
        <v>&gt;₹500</v>
      </c>
      <c r="J779" s="9">
        <v>0.48</v>
      </c>
      <c r="K779" s="10" t="str">
        <f t="shared" si="100"/>
        <v>&lt;50%</v>
      </c>
      <c r="L779" s="10" t="str">
        <f t="shared" si="101"/>
        <v>26-50%</v>
      </c>
      <c r="M779" s="10">
        <v>4.5</v>
      </c>
      <c r="N779" s="11">
        <v>205052</v>
      </c>
      <c r="O779" s="10">
        <f t="shared" si="102"/>
        <v>36</v>
      </c>
      <c r="P779" s="4" t="s">
        <v>2292</v>
      </c>
      <c r="Q779" s="13">
        <f t="shared" si="103"/>
        <v>8</v>
      </c>
    </row>
    <row r="780" ht="15.75" spans="1:17">
      <c r="A780" s="4" t="s">
        <v>2293</v>
      </c>
      <c r="B780" s="4" t="s">
        <v>2294</v>
      </c>
      <c r="C780" s="4" t="str">
        <f t="shared" si="96"/>
        <v>Fire-Boltt </v>
      </c>
      <c r="D780" s="4" t="s">
        <v>952</v>
      </c>
      <c r="E780" s="4" t="str">
        <f t="shared" si="97"/>
        <v>Electronics</v>
      </c>
      <c r="F780" s="5">
        <v>2499</v>
      </c>
      <c r="G780" s="5">
        <v>9999</v>
      </c>
      <c r="H780" s="5">
        <f t="shared" si="98"/>
        <v>90890910</v>
      </c>
      <c r="I780" s="9" t="str">
        <f t="shared" si="99"/>
        <v>&gt;₹500</v>
      </c>
      <c r="J780" s="9">
        <v>0.75</v>
      </c>
      <c r="K780" s="10" t="str">
        <f t="shared" si="100"/>
        <v>50% or more</v>
      </c>
      <c r="L780" s="10" t="str">
        <f t="shared" si="101"/>
        <v>51-75%</v>
      </c>
      <c r="M780" s="10">
        <v>4</v>
      </c>
      <c r="N780" s="11">
        <v>9090</v>
      </c>
      <c r="O780" s="10">
        <f t="shared" si="102"/>
        <v>32</v>
      </c>
      <c r="P780" s="4" t="s">
        <v>2295</v>
      </c>
      <c r="Q780" s="13">
        <f t="shared" si="103"/>
        <v>8</v>
      </c>
    </row>
    <row r="781" ht="15.75" spans="1:17">
      <c r="A781" s="4" t="s">
        <v>2296</v>
      </c>
      <c r="B781" s="4" t="s">
        <v>2297</v>
      </c>
      <c r="C781" s="4" t="str">
        <f t="shared" si="96"/>
        <v>Lenovo </v>
      </c>
      <c r="D781" s="4" t="s">
        <v>1565</v>
      </c>
      <c r="E781" s="4" t="str">
        <f t="shared" si="97"/>
        <v>Computers&amp;Accessories</v>
      </c>
      <c r="F781" s="5">
        <v>1439</v>
      </c>
      <c r="G781" s="5">
        <v>2890</v>
      </c>
      <c r="H781" s="5">
        <f t="shared" si="98"/>
        <v>11846110</v>
      </c>
      <c r="I781" s="9" t="str">
        <f t="shared" si="99"/>
        <v>&gt;₹500</v>
      </c>
      <c r="J781" s="9">
        <v>0.5</v>
      </c>
      <c r="K781" s="10" t="str">
        <f t="shared" si="100"/>
        <v>50% or more</v>
      </c>
      <c r="L781" s="10" t="str">
        <f t="shared" si="101"/>
        <v>26-50%</v>
      </c>
      <c r="M781" s="10">
        <v>4.5</v>
      </c>
      <c r="N781" s="11">
        <v>4099</v>
      </c>
      <c r="O781" s="10">
        <f t="shared" si="102"/>
        <v>36</v>
      </c>
      <c r="P781" s="4" t="s">
        <v>2298</v>
      </c>
      <c r="Q781" s="13">
        <f t="shared" si="103"/>
        <v>8</v>
      </c>
    </row>
    <row r="782" ht="15.75" spans="1:17">
      <c r="A782" s="4" t="s">
        <v>2299</v>
      </c>
      <c r="B782" s="4" t="s">
        <v>2300</v>
      </c>
      <c r="C782" s="4" t="str">
        <f t="shared" si="96"/>
        <v>Boult </v>
      </c>
      <c r="D782" s="4" t="s">
        <v>993</v>
      </c>
      <c r="E782" s="4" t="str">
        <f t="shared" si="97"/>
        <v>Electronics</v>
      </c>
      <c r="F782" s="5">
        <v>1099</v>
      </c>
      <c r="G782" s="5">
        <v>5999</v>
      </c>
      <c r="H782" s="5">
        <f t="shared" si="98"/>
        <v>77783034</v>
      </c>
      <c r="I782" s="9" t="str">
        <f t="shared" si="99"/>
        <v>&gt;₹500</v>
      </c>
      <c r="J782" s="9">
        <v>0.82</v>
      </c>
      <c r="K782" s="10" t="str">
        <f t="shared" si="100"/>
        <v>50% or more</v>
      </c>
      <c r="L782" s="10" t="str">
        <f t="shared" si="101"/>
        <v>76-100%</v>
      </c>
      <c r="M782" s="10">
        <v>3.5</v>
      </c>
      <c r="N782" s="11">
        <v>12966</v>
      </c>
      <c r="O782" s="10">
        <f t="shared" si="102"/>
        <v>28</v>
      </c>
      <c r="P782" s="4" t="s">
        <v>2301</v>
      </c>
      <c r="Q782" s="13">
        <f t="shared" si="103"/>
        <v>8</v>
      </c>
    </row>
    <row r="783" ht="15.75" spans="1:17">
      <c r="A783" s="4" t="s">
        <v>2302</v>
      </c>
      <c r="B783" s="4" t="s">
        <v>2303</v>
      </c>
      <c r="C783" s="4" t="str">
        <f t="shared" si="96"/>
        <v>Classmate </v>
      </c>
      <c r="D783" s="4" t="s">
        <v>1800</v>
      </c>
      <c r="E783" s="4" t="str">
        <f t="shared" si="97"/>
        <v>OfficeProducts</v>
      </c>
      <c r="F783" s="5">
        <v>157</v>
      </c>
      <c r="G783" s="5">
        <v>160</v>
      </c>
      <c r="H783" s="5">
        <f t="shared" si="98"/>
        <v>708480</v>
      </c>
      <c r="I783" s="9" t="str">
        <f t="shared" si="99"/>
        <v> &lt;₹200</v>
      </c>
      <c r="J783" s="9">
        <v>0.02</v>
      </c>
      <c r="K783" s="10" t="str">
        <f t="shared" si="100"/>
        <v>&lt;50%</v>
      </c>
      <c r="L783" s="10" t="str">
        <f t="shared" si="101"/>
        <v>0-25%</v>
      </c>
      <c r="M783" s="10">
        <v>4.5</v>
      </c>
      <c r="N783" s="11">
        <v>4428</v>
      </c>
      <c r="O783" s="10">
        <f t="shared" si="102"/>
        <v>36</v>
      </c>
      <c r="P783" s="4" t="s">
        <v>2304</v>
      </c>
      <c r="Q783" s="13">
        <f t="shared" si="103"/>
        <v>8</v>
      </c>
    </row>
    <row r="784" ht="15.75" spans="1:17">
      <c r="A784" s="4" t="s">
        <v>2305</v>
      </c>
      <c r="B784" s="4" t="s">
        <v>2306</v>
      </c>
      <c r="C784" s="4" t="str">
        <f t="shared" si="96"/>
        <v>LS </v>
      </c>
      <c r="D784" s="4" t="s">
        <v>1690</v>
      </c>
      <c r="E784" s="4" t="str">
        <f t="shared" si="97"/>
        <v>Computers&amp;Accessories</v>
      </c>
      <c r="F784" s="5">
        <v>115</v>
      </c>
      <c r="G784" s="5">
        <v>999</v>
      </c>
      <c r="H784" s="5">
        <f t="shared" si="98"/>
        <v>5686308</v>
      </c>
      <c r="I784" s="9" t="str">
        <f t="shared" si="99"/>
        <v> &lt;₹200</v>
      </c>
      <c r="J784" s="9">
        <v>0.88</v>
      </c>
      <c r="K784" s="10" t="str">
        <f t="shared" si="100"/>
        <v>50% or more</v>
      </c>
      <c r="L784" s="10" t="str">
        <f t="shared" si="101"/>
        <v>76-100%</v>
      </c>
      <c r="M784" s="10">
        <v>3.3</v>
      </c>
      <c r="N784" s="11">
        <v>5692</v>
      </c>
      <c r="O784" s="10">
        <f t="shared" si="102"/>
        <v>26.4</v>
      </c>
      <c r="P784" s="4" t="s">
        <v>2307</v>
      </c>
      <c r="Q784" s="13">
        <f t="shared" si="103"/>
        <v>8</v>
      </c>
    </row>
    <row r="785" ht="15.75" spans="1:17">
      <c r="A785" s="4" t="s">
        <v>2308</v>
      </c>
      <c r="B785" s="4" t="s">
        <v>2309</v>
      </c>
      <c r="C785" s="4" t="str">
        <f t="shared" si="96"/>
        <v>KLAM </v>
      </c>
      <c r="D785" s="4" t="s">
        <v>1569</v>
      </c>
      <c r="E785" s="4" t="str">
        <f t="shared" si="97"/>
        <v>Computers&amp;Accessories</v>
      </c>
      <c r="F785" s="5">
        <v>175</v>
      </c>
      <c r="G785" s="5">
        <v>499</v>
      </c>
      <c r="H785" s="5">
        <f t="shared" si="98"/>
        <v>10479</v>
      </c>
      <c r="I785" s="9" t="str">
        <f t="shared" si="99"/>
        <v> &lt;₹200</v>
      </c>
      <c r="J785" s="9">
        <v>0.65</v>
      </c>
      <c r="K785" s="10" t="str">
        <f t="shared" si="100"/>
        <v>50% or more</v>
      </c>
      <c r="L785" s="10" t="str">
        <f t="shared" si="101"/>
        <v>51-75%</v>
      </c>
      <c r="M785" s="10">
        <v>4.1</v>
      </c>
      <c r="N785" s="11">
        <v>21</v>
      </c>
      <c r="O785" s="10">
        <f t="shared" si="102"/>
        <v>32.8</v>
      </c>
      <c r="P785" s="4" t="s">
        <v>2310</v>
      </c>
      <c r="Q785" s="13">
        <f t="shared" si="103"/>
        <v>8</v>
      </c>
    </row>
    <row r="786" ht="15.75" spans="1:17">
      <c r="A786" s="4" t="s">
        <v>2311</v>
      </c>
      <c r="B786" s="4" t="s">
        <v>2312</v>
      </c>
      <c r="C786" s="4" t="str">
        <f t="shared" si="96"/>
        <v>CP </v>
      </c>
      <c r="D786" s="4" t="s">
        <v>1885</v>
      </c>
      <c r="E786" s="4" t="str">
        <f t="shared" si="97"/>
        <v>Electronics</v>
      </c>
      <c r="F786" s="5">
        <v>1999</v>
      </c>
      <c r="G786" s="5">
        <v>4700</v>
      </c>
      <c r="H786" s="5">
        <f t="shared" si="98"/>
        <v>8836000</v>
      </c>
      <c r="I786" s="9" t="str">
        <f t="shared" si="99"/>
        <v>&gt;₹500</v>
      </c>
      <c r="J786" s="9">
        <v>0.57</v>
      </c>
      <c r="K786" s="10" t="str">
        <f t="shared" si="100"/>
        <v>50% or more</v>
      </c>
      <c r="L786" s="10" t="str">
        <f t="shared" si="101"/>
        <v>51-75%</v>
      </c>
      <c r="M786" s="10">
        <v>3.8</v>
      </c>
      <c r="N786" s="11">
        <v>1880</v>
      </c>
      <c r="O786" s="10">
        <f t="shared" si="102"/>
        <v>30.4</v>
      </c>
      <c r="P786" s="4" t="s">
        <v>2313</v>
      </c>
      <c r="Q786" s="13">
        <f t="shared" si="103"/>
        <v>8</v>
      </c>
    </row>
    <row r="787" ht="15.75" spans="1:17">
      <c r="A787" s="4" t="s">
        <v>2314</v>
      </c>
      <c r="B787" s="4" t="s">
        <v>2315</v>
      </c>
      <c r="C787" s="4" t="str">
        <f t="shared" si="96"/>
        <v>HP </v>
      </c>
      <c r="D787" s="4" t="s">
        <v>2316</v>
      </c>
      <c r="E787" s="4" t="str">
        <f t="shared" si="97"/>
        <v>Computers&amp;Accessories</v>
      </c>
      <c r="F787" s="5">
        <v>3999</v>
      </c>
      <c r="G787" s="5">
        <v>4332.96</v>
      </c>
      <c r="H787" s="5">
        <f t="shared" si="98"/>
        <v>94293875.52</v>
      </c>
      <c r="I787" s="9" t="str">
        <f t="shared" si="99"/>
        <v>&gt;₹500</v>
      </c>
      <c r="J787" s="9">
        <v>0.08</v>
      </c>
      <c r="K787" s="10" t="str">
        <f t="shared" si="100"/>
        <v>&lt;50%</v>
      </c>
      <c r="L787" s="10" t="str">
        <f t="shared" si="101"/>
        <v>0-25%</v>
      </c>
      <c r="M787" s="10">
        <v>3.5</v>
      </c>
      <c r="N787" s="11">
        <v>21762</v>
      </c>
      <c r="O787" s="10">
        <f t="shared" si="102"/>
        <v>28</v>
      </c>
      <c r="P787" s="4" t="s">
        <v>2317</v>
      </c>
      <c r="Q787" s="13">
        <f t="shared" si="103"/>
        <v>8</v>
      </c>
    </row>
    <row r="788" ht="15.75" spans="1:17">
      <c r="A788" s="4" t="s">
        <v>2318</v>
      </c>
      <c r="B788" s="4" t="s">
        <v>2319</v>
      </c>
      <c r="C788" s="4" t="str">
        <f t="shared" si="96"/>
        <v>D-Link </v>
      </c>
      <c r="D788" s="4" t="s">
        <v>1745</v>
      </c>
      <c r="E788" s="4" t="str">
        <f t="shared" si="97"/>
        <v>Computers&amp;Accessories</v>
      </c>
      <c r="F788" s="5">
        <v>899</v>
      </c>
      <c r="G788" s="5">
        <v>1800</v>
      </c>
      <c r="H788" s="5">
        <f t="shared" si="98"/>
        <v>40275000</v>
      </c>
      <c r="I788" s="9" t="str">
        <f t="shared" si="99"/>
        <v>&gt;₹500</v>
      </c>
      <c r="J788" s="9">
        <v>0.5</v>
      </c>
      <c r="K788" s="10" t="str">
        <f t="shared" si="100"/>
        <v>50% or more</v>
      </c>
      <c r="L788" s="10" t="str">
        <f t="shared" si="101"/>
        <v>26-50%</v>
      </c>
      <c r="M788" s="10">
        <v>4.1</v>
      </c>
      <c r="N788" s="11">
        <v>22375</v>
      </c>
      <c r="O788" s="10">
        <f t="shared" si="102"/>
        <v>32.8</v>
      </c>
      <c r="P788" s="4" t="s">
        <v>2320</v>
      </c>
      <c r="Q788" s="13">
        <f t="shared" si="103"/>
        <v>8</v>
      </c>
    </row>
    <row r="789" ht="15.75" spans="1:17">
      <c r="A789" s="4" t="s">
        <v>2321</v>
      </c>
      <c r="B789" s="4" t="s">
        <v>2322</v>
      </c>
      <c r="C789" s="4" t="str">
        <f t="shared" si="96"/>
        <v>RPM </v>
      </c>
      <c r="D789" s="4" t="s">
        <v>1717</v>
      </c>
      <c r="E789" s="4" t="str">
        <f t="shared" si="97"/>
        <v>Computers&amp;Accessories</v>
      </c>
      <c r="F789" s="5">
        <v>299</v>
      </c>
      <c r="G789" s="5">
        <v>990</v>
      </c>
      <c r="H789" s="5">
        <f t="shared" si="98"/>
        <v>2428470</v>
      </c>
      <c r="I789" s="9" t="str">
        <f t="shared" si="99"/>
        <v>₹200–₹500</v>
      </c>
      <c r="J789" s="9">
        <v>0.7</v>
      </c>
      <c r="K789" s="10" t="str">
        <f t="shared" si="100"/>
        <v>50% or more</v>
      </c>
      <c r="L789" s="10" t="str">
        <f t="shared" si="101"/>
        <v>51-75%</v>
      </c>
      <c r="M789" s="10">
        <v>4.5</v>
      </c>
      <c r="N789" s="11">
        <v>2453</v>
      </c>
      <c r="O789" s="10">
        <f t="shared" si="102"/>
        <v>36</v>
      </c>
      <c r="P789" s="4" t="s">
        <v>2323</v>
      </c>
      <c r="Q789" s="13">
        <f t="shared" si="103"/>
        <v>8</v>
      </c>
    </row>
    <row r="790" ht="15.75" spans="1:17">
      <c r="A790" s="4" t="s">
        <v>2324</v>
      </c>
      <c r="B790" s="4" t="s">
        <v>2325</v>
      </c>
      <c r="C790" s="4" t="str">
        <f t="shared" si="96"/>
        <v>Wacom </v>
      </c>
      <c r="D790" s="4" t="s">
        <v>1569</v>
      </c>
      <c r="E790" s="4" t="str">
        <f t="shared" si="97"/>
        <v>Computers&amp;Accessories</v>
      </c>
      <c r="F790" s="5">
        <v>3303</v>
      </c>
      <c r="G790" s="5">
        <v>4699</v>
      </c>
      <c r="H790" s="5">
        <f t="shared" si="98"/>
        <v>63643256</v>
      </c>
      <c r="I790" s="9" t="str">
        <f t="shared" si="99"/>
        <v>&gt;₹500</v>
      </c>
      <c r="J790" s="9">
        <v>0.3</v>
      </c>
      <c r="K790" s="10" t="str">
        <f t="shared" si="100"/>
        <v>&lt;50%</v>
      </c>
      <c r="L790" s="10" t="str">
        <f t="shared" si="101"/>
        <v>26-50%</v>
      </c>
      <c r="M790" s="10">
        <v>4.4</v>
      </c>
      <c r="N790" s="11">
        <v>13544</v>
      </c>
      <c r="O790" s="10">
        <f t="shared" si="102"/>
        <v>35.2</v>
      </c>
      <c r="P790" s="4" t="s">
        <v>2326</v>
      </c>
      <c r="Q790" s="13">
        <f t="shared" si="103"/>
        <v>8</v>
      </c>
    </row>
    <row r="791" ht="15.75" spans="1:17">
      <c r="A791" s="4" t="s">
        <v>2327</v>
      </c>
      <c r="B791" s="4" t="s">
        <v>2328</v>
      </c>
      <c r="C791" s="4" t="str">
        <f t="shared" si="96"/>
        <v>Lenovo </v>
      </c>
      <c r="D791" s="4" t="s">
        <v>2096</v>
      </c>
      <c r="E791" s="4" t="str">
        <f t="shared" si="97"/>
        <v>Computers&amp;Accessories</v>
      </c>
      <c r="F791" s="5">
        <v>1890</v>
      </c>
      <c r="G791" s="5">
        <v>5490</v>
      </c>
      <c r="H791" s="5">
        <f t="shared" si="98"/>
        <v>60258240</v>
      </c>
      <c r="I791" s="9" t="str">
        <f t="shared" si="99"/>
        <v>&gt;₹500</v>
      </c>
      <c r="J791" s="9">
        <v>0.66</v>
      </c>
      <c r="K791" s="10" t="str">
        <f t="shared" si="100"/>
        <v>50% or more</v>
      </c>
      <c r="L791" s="10" t="str">
        <f t="shared" si="101"/>
        <v>51-75%</v>
      </c>
      <c r="M791" s="10">
        <v>4.1</v>
      </c>
      <c r="N791" s="11">
        <v>10976</v>
      </c>
      <c r="O791" s="10">
        <f t="shared" si="102"/>
        <v>32.8</v>
      </c>
      <c r="P791" s="4" t="s">
        <v>2329</v>
      </c>
      <c r="Q791" s="13">
        <f t="shared" si="103"/>
        <v>8</v>
      </c>
    </row>
    <row r="792" ht="15.75" spans="1:17">
      <c r="A792" s="4" t="s">
        <v>2330</v>
      </c>
      <c r="B792" s="4" t="s">
        <v>2331</v>
      </c>
      <c r="C792" s="4" t="str">
        <f t="shared" si="96"/>
        <v>Parker </v>
      </c>
      <c r="D792" s="4" t="s">
        <v>1988</v>
      </c>
      <c r="E792" s="4" t="str">
        <f t="shared" si="97"/>
        <v>OfficeProducts</v>
      </c>
      <c r="F792" s="5">
        <v>90</v>
      </c>
      <c r="G792" s="5">
        <v>100</v>
      </c>
      <c r="H792" s="5">
        <f t="shared" si="98"/>
        <v>306100</v>
      </c>
      <c r="I792" s="9" t="str">
        <f t="shared" si="99"/>
        <v> &lt;₹200</v>
      </c>
      <c r="J792" s="9">
        <v>0.1</v>
      </c>
      <c r="K792" s="10" t="str">
        <f t="shared" si="100"/>
        <v>&lt;50%</v>
      </c>
      <c r="L792" s="10" t="str">
        <f t="shared" si="101"/>
        <v>0-25%</v>
      </c>
      <c r="M792" s="10">
        <v>4.3</v>
      </c>
      <c r="N792" s="11">
        <v>3061</v>
      </c>
      <c r="O792" s="10">
        <f t="shared" si="102"/>
        <v>34.4</v>
      </c>
      <c r="P792" s="4" t="s">
        <v>2332</v>
      </c>
      <c r="Q792" s="13">
        <f t="shared" si="103"/>
        <v>8</v>
      </c>
    </row>
    <row r="793" ht="15.75" spans="1:17">
      <c r="A793" s="4" t="s">
        <v>2333</v>
      </c>
      <c r="B793" s="4" t="s">
        <v>2334</v>
      </c>
      <c r="C793" s="4" t="str">
        <f t="shared" si="96"/>
        <v>Sony </v>
      </c>
      <c r="D793" s="4" t="s">
        <v>993</v>
      </c>
      <c r="E793" s="4" t="str">
        <f t="shared" si="97"/>
        <v>Electronics</v>
      </c>
      <c r="F793" s="5">
        <v>1599</v>
      </c>
      <c r="G793" s="5">
        <v>2790</v>
      </c>
      <c r="H793" s="5">
        <f t="shared" si="98"/>
        <v>6338880</v>
      </c>
      <c r="I793" s="9" t="str">
        <f t="shared" si="99"/>
        <v>&gt;₹500</v>
      </c>
      <c r="J793" s="9">
        <v>0.43</v>
      </c>
      <c r="K793" s="10" t="str">
        <f t="shared" si="100"/>
        <v>&lt;50%</v>
      </c>
      <c r="L793" s="10" t="str">
        <f t="shared" si="101"/>
        <v>26-50%</v>
      </c>
      <c r="M793" s="10">
        <v>3.6</v>
      </c>
      <c r="N793" s="11">
        <v>2272</v>
      </c>
      <c r="O793" s="10">
        <f t="shared" si="102"/>
        <v>28.8</v>
      </c>
      <c r="P793" s="4" t="s">
        <v>2335</v>
      </c>
      <c r="Q793" s="13">
        <f t="shared" si="103"/>
        <v>8</v>
      </c>
    </row>
    <row r="794" ht="15.75" spans="1:17">
      <c r="A794" s="4" t="s">
        <v>2336</v>
      </c>
      <c r="B794" s="4" t="s">
        <v>2337</v>
      </c>
      <c r="C794" s="4" t="str">
        <f t="shared" si="96"/>
        <v>Zebronics, </v>
      </c>
      <c r="D794" s="4" t="s">
        <v>2106</v>
      </c>
      <c r="E794" s="4" t="str">
        <f t="shared" si="97"/>
        <v>Computers&amp;Accessories</v>
      </c>
      <c r="F794" s="5">
        <v>599</v>
      </c>
      <c r="G794" s="5">
        <v>999</v>
      </c>
      <c r="H794" s="5">
        <f t="shared" si="98"/>
        <v>7593399</v>
      </c>
      <c r="I794" s="9" t="str">
        <f t="shared" si="99"/>
        <v>&gt;₹500</v>
      </c>
      <c r="J794" s="9">
        <v>0.4</v>
      </c>
      <c r="K794" s="10" t="str">
        <f t="shared" si="100"/>
        <v>&lt;50%</v>
      </c>
      <c r="L794" s="10" t="str">
        <f t="shared" si="101"/>
        <v>26-50%</v>
      </c>
      <c r="M794" s="10">
        <v>4</v>
      </c>
      <c r="N794" s="11">
        <v>7601</v>
      </c>
      <c r="O794" s="10">
        <f t="shared" si="102"/>
        <v>32</v>
      </c>
      <c r="P794" s="4" t="s">
        <v>2338</v>
      </c>
      <c r="Q794" s="13">
        <f t="shared" si="103"/>
        <v>8</v>
      </c>
    </row>
    <row r="795" ht="15.75" spans="1:17">
      <c r="A795" s="4" t="s">
        <v>2339</v>
      </c>
      <c r="B795" s="4" t="s">
        <v>2340</v>
      </c>
      <c r="C795" s="4" t="str">
        <f t="shared" si="96"/>
        <v>Tukzer </v>
      </c>
      <c r="D795" s="4" t="s">
        <v>1717</v>
      </c>
      <c r="E795" s="4" t="str">
        <f t="shared" si="97"/>
        <v>Computers&amp;Accessories</v>
      </c>
      <c r="F795" s="5">
        <v>425</v>
      </c>
      <c r="G795" s="5">
        <v>899</v>
      </c>
      <c r="H795" s="5">
        <f t="shared" si="98"/>
        <v>3792881</v>
      </c>
      <c r="I795" s="9" t="str">
        <f t="shared" si="99"/>
        <v>₹200–₹500</v>
      </c>
      <c r="J795" s="9">
        <v>0.53</v>
      </c>
      <c r="K795" s="10" t="str">
        <f t="shared" si="100"/>
        <v>50% or more</v>
      </c>
      <c r="L795" s="10" t="str">
        <f t="shared" si="101"/>
        <v>51-75%</v>
      </c>
      <c r="M795" s="10">
        <v>4.5</v>
      </c>
      <c r="N795" s="11">
        <v>4219</v>
      </c>
      <c r="O795" s="10">
        <f t="shared" si="102"/>
        <v>36</v>
      </c>
      <c r="P795" s="4" t="s">
        <v>2341</v>
      </c>
      <c r="Q795" s="13">
        <f t="shared" si="103"/>
        <v>8</v>
      </c>
    </row>
    <row r="796" ht="15.75" spans="1:17">
      <c r="A796" s="4" t="s">
        <v>2342</v>
      </c>
      <c r="B796" s="4" t="s">
        <v>2343</v>
      </c>
      <c r="C796" s="4" t="str">
        <f t="shared" si="96"/>
        <v>Infinity </v>
      </c>
      <c r="D796" s="4" t="s">
        <v>1433</v>
      </c>
      <c r="E796" s="4" t="str">
        <f t="shared" si="97"/>
        <v>Electronics</v>
      </c>
      <c r="F796" s="5">
        <v>1499</v>
      </c>
      <c r="G796" s="5">
        <v>3999</v>
      </c>
      <c r="H796" s="5">
        <f t="shared" si="98"/>
        <v>171057225</v>
      </c>
      <c r="I796" s="9" t="str">
        <f t="shared" si="99"/>
        <v>&gt;₹500</v>
      </c>
      <c r="J796" s="9">
        <v>0.63</v>
      </c>
      <c r="K796" s="10" t="str">
        <f t="shared" si="100"/>
        <v>50% or more</v>
      </c>
      <c r="L796" s="10" t="str">
        <f t="shared" si="101"/>
        <v>51-75%</v>
      </c>
      <c r="M796" s="10">
        <v>4.2</v>
      </c>
      <c r="N796" s="11">
        <v>42775</v>
      </c>
      <c r="O796" s="10">
        <f t="shared" si="102"/>
        <v>33.6</v>
      </c>
      <c r="P796" s="4" t="s">
        <v>2344</v>
      </c>
      <c r="Q796" s="13">
        <f t="shared" si="103"/>
        <v>8</v>
      </c>
    </row>
    <row r="797" ht="15.75" spans="1:17">
      <c r="A797" s="4" t="s">
        <v>2345</v>
      </c>
      <c r="B797" s="4" t="s">
        <v>2346</v>
      </c>
      <c r="C797" s="4" t="str">
        <f t="shared" si="96"/>
        <v>Robustrion </v>
      </c>
      <c r="D797" s="4" t="s">
        <v>2249</v>
      </c>
      <c r="E797" s="4" t="str">
        <f t="shared" si="97"/>
        <v>Computers&amp;Accessories</v>
      </c>
      <c r="F797" s="5">
        <v>549</v>
      </c>
      <c r="G797" s="5">
        <v>2499</v>
      </c>
      <c r="H797" s="5">
        <f t="shared" si="98"/>
        <v>13884444</v>
      </c>
      <c r="I797" s="9" t="str">
        <f t="shared" si="99"/>
        <v>&gt;₹500</v>
      </c>
      <c r="J797" s="9">
        <v>0.78</v>
      </c>
      <c r="K797" s="10" t="str">
        <f t="shared" si="100"/>
        <v>50% or more</v>
      </c>
      <c r="L797" s="10" t="str">
        <f t="shared" si="101"/>
        <v>76-100%</v>
      </c>
      <c r="M797" s="10">
        <v>4.3</v>
      </c>
      <c r="N797" s="11">
        <v>5556</v>
      </c>
      <c r="O797" s="10">
        <f t="shared" si="102"/>
        <v>34.4</v>
      </c>
      <c r="P797" s="4" t="s">
        <v>2347</v>
      </c>
      <c r="Q797" s="13">
        <f t="shared" si="103"/>
        <v>8</v>
      </c>
    </row>
    <row r="798" ht="15.75" spans="1:17">
      <c r="A798" s="4" t="s">
        <v>2348</v>
      </c>
      <c r="B798" s="4" t="s">
        <v>2349</v>
      </c>
      <c r="C798" s="4" t="str">
        <f t="shared" si="96"/>
        <v>Logitech </v>
      </c>
      <c r="D798" s="4" t="s">
        <v>1565</v>
      </c>
      <c r="E798" s="4" t="str">
        <f t="shared" si="97"/>
        <v>Computers&amp;Accessories</v>
      </c>
      <c r="F798" s="5">
        <v>1295</v>
      </c>
      <c r="G798" s="5">
        <v>1645</v>
      </c>
      <c r="H798" s="5">
        <f t="shared" si="98"/>
        <v>20356875</v>
      </c>
      <c r="I798" s="9" t="str">
        <f t="shared" si="99"/>
        <v>&gt;₹500</v>
      </c>
      <c r="J798" s="9">
        <v>0.21</v>
      </c>
      <c r="K798" s="10" t="str">
        <f t="shared" si="100"/>
        <v>&lt;50%</v>
      </c>
      <c r="L798" s="10" t="str">
        <f t="shared" si="101"/>
        <v>0-25%</v>
      </c>
      <c r="M798" s="10">
        <v>4.6</v>
      </c>
      <c r="N798" s="11">
        <v>12375</v>
      </c>
      <c r="O798" s="10">
        <f t="shared" si="102"/>
        <v>36.8</v>
      </c>
      <c r="P798" s="4" t="s">
        <v>2350</v>
      </c>
      <c r="Q798" s="13">
        <f t="shared" si="103"/>
        <v>8</v>
      </c>
    </row>
    <row r="799" ht="15.75" spans="1:17">
      <c r="A799" s="4" t="s">
        <v>2351</v>
      </c>
      <c r="B799" s="4" t="s">
        <v>2352</v>
      </c>
      <c r="C799" s="4" t="str">
        <f t="shared" si="96"/>
        <v>Camel </v>
      </c>
      <c r="D799" s="4" t="s">
        <v>1713</v>
      </c>
      <c r="E799" s="4" t="str">
        <f t="shared" si="97"/>
        <v>Home&amp;Kitchen</v>
      </c>
      <c r="F799" s="5">
        <v>310</v>
      </c>
      <c r="G799" s="5">
        <v>310</v>
      </c>
      <c r="H799" s="5">
        <f t="shared" si="98"/>
        <v>1823420</v>
      </c>
      <c r="I799" s="9" t="str">
        <f t="shared" si="99"/>
        <v>₹200–₹500</v>
      </c>
      <c r="J799" s="9">
        <v>0</v>
      </c>
      <c r="K799" s="10" t="str">
        <f t="shared" si="100"/>
        <v>&lt;50%</v>
      </c>
      <c r="L799" s="10" t="str">
        <f t="shared" si="101"/>
        <v>0-25%</v>
      </c>
      <c r="M799" s="10">
        <v>4.5</v>
      </c>
      <c r="N799" s="11">
        <v>5882</v>
      </c>
      <c r="O799" s="10">
        <f t="shared" si="102"/>
        <v>36</v>
      </c>
      <c r="P799" s="4" t="s">
        <v>2353</v>
      </c>
      <c r="Q799" s="13">
        <f t="shared" si="103"/>
        <v>8</v>
      </c>
    </row>
    <row r="800" ht="15.75" spans="1:17">
      <c r="A800" s="4" t="s">
        <v>2354</v>
      </c>
      <c r="B800" s="4" t="s">
        <v>2355</v>
      </c>
      <c r="C800" s="4" t="str">
        <f t="shared" si="96"/>
        <v>Portronics </v>
      </c>
      <c r="D800" s="4" t="s">
        <v>1640</v>
      </c>
      <c r="E800" s="4" t="str">
        <f t="shared" si="97"/>
        <v>Computers&amp;Accessories</v>
      </c>
      <c r="F800" s="5">
        <v>1149</v>
      </c>
      <c r="G800" s="5">
        <v>1499</v>
      </c>
      <c r="H800" s="5">
        <f t="shared" si="98"/>
        <v>15654057</v>
      </c>
      <c r="I800" s="9" t="str">
        <f t="shared" si="99"/>
        <v>&gt;₹500</v>
      </c>
      <c r="J800" s="9">
        <v>0.23</v>
      </c>
      <c r="K800" s="10" t="str">
        <f t="shared" si="100"/>
        <v>&lt;50%</v>
      </c>
      <c r="L800" s="10" t="str">
        <f t="shared" si="101"/>
        <v>0-25%</v>
      </c>
      <c r="M800" s="10">
        <v>4.1</v>
      </c>
      <c r="N800" s="11">
        <v>10443</v>
      </c>
      <c r="O800" s="10">
        <f t="shared" si="102"/>
        <v>32.8</v>
      </c>
      <c r="P800" s="4" t="s">
        <v>2356</v>
      </c>
      <c r="Q800" s="13">
        <f t="shared" si="103"/>
        <v>8</v>
      </c>
    </row>
    <row r="801" ht="15.75" spans="1:17">
      <c r="A801" s="4" t="s">
        <v>2357</v>
      </c>
      <c r="B801" s="4" t="s">
        <v>2358</v>
      </c>
      <c r="C801" s="4" t="str">
        <f t="shared" si="96"/>
        <v>SupCares </v>
      </c>
      <c r="D801" s="4" t="s">
        <v>1576</v>
      </c>
      <c r="E801" s="4" t="str">
        <f t="shared" si="97"/>
        <v>Computers&amp;Accessories</v>
      </c>
      <c r="F801" s="5">
        <v>499</v>
      </c>
      <c r="G801" s="5">
        <v>1299</v>
      </c>
      <c r="H801" s="5">
        <f t="shared" si="98"/>
        <v>563766</v>
      </c>
      <c r="I801" s="9" t="str">
        <f t="shared" si="99"/>
        <v>₹200–₹500</v>
      </c>
      <c r="J801" s="9">
        <v>0.62</v>
      </c>
      <c r="K801" s="10" t="str">
        <f t="shared" si="100"/>
        <v>50% or more</v>
      </c>
      <c r="L801" s="10" t="str">
        <f t="shared" si="101"/>
        <v>51-75%</v>
      </c>
      <c r="M801" s="10">
        <v>4.5</v>
      </c>
      <c r="N801" s="11">
        <v>434</v>
      </c>
      <c r="O801" s="10">
        <f t="shared" si="102"/>
        <v>36</v>
      </c>
      <c r="P801" s="4" t="s">
        <v>2359</v>
      </c>
      <c r="Q801" s="13">
        <f t="shared" si="103"/>
        <v>8</v>
      </c>
    </row>
    <row r="802" ht="15.75" spans="1:17">
      <c r="A802" s="4" t="s">
        <v>2360</v>
      </c>
      <c r="B802" s="4" t="s">
        <v>2361</v>
      </c>
      <c r="C802" s="4" t="str">
        <f t="shared" si="96"/>
        <v>ZEBRONICS </v>
      </c>
      <c r="D802" s="4" t="s">
        <v>993</v>
      </c>
      <c r="E802" s="4" t="str">
        <f t="shared" si="97"/>
        <v>Electronics</v>
      </c>
      <c r="F802" s="5">
        <v>999</v>
      </c>
      <c r="G802" s="5">
        <v>4199</v>
      </c>
      <c r="H802" s="5">
        <f t="shared" si="98"/>
        <v>8032687</v>
      </c>
      <c r="I802" s="9" t="str">
        <f t="shared" si="99"/>
        <v>&gt;₹500</v>
      </c>
      <c r="J802" s="9">
        <v>0.76</v>
      </c>
      <c r="K802" s="10" t="str">
        <f t="shared" si="100"/>
        <v>50% or more</v>
      </c>
      <c r="L802" s="10" t="str">
        <f t="shared" si="101"/>
        <v>76-100%</v>
      </c>
      <c r="M802" s="10">
        <v>3.5</v>
      </c>
      <c r="N802" s="11">
        <v>1913</v>
      </c>
      <c r="O802" s="10">
        <f t="shared" si="102"/>
        <v>28</v>
      </c>
      <c r="P802" s="4" t="s">
        <v>2362</v>
      </c>
      <c r="Q802" s="13">
        <f t="shared" si="103"/>
        <v>8</v>
      </c>
    </row>
    <row r="803" ht="15.75" spans="1:17">
      <c r="A803" s="4" t="s">
        <v>2363</v>
      </c>
      <c r="B803" s="4" t="s">
        <v>2364</v>
      </c>
      <c r="C803" s="4" t="str">
        <f t="shared" si="96"/>
        <v>Western </v>
      </c>
      <c r="D803" s="4" t="s">
        <v>2147</v>
      </c>
      <c r="E803" s="4" t="str">
        <f t="shared" si="97"/>
        <v>Computers&amp;Accessories</v>
      </c>
      <c r="F803" s="5">
        <v>1709</v>
      </c>
      <c r="G803" s="5">
        <v>4000</v>
      </c>
      <c r="H803" s="5">
        <f t="shared" si="98"/>
        <v>12116000</v>
      </c>
      <c r="I803" s="9" t="str">
        <f t="shared" si="99"/>
        <v>&gt;₹500</v>
      </c>
      <c r="J803" s="9">
        <v>0.57</v>
      </c>
      <c r="K803" s="10" t="str">
        <f t="shared" si="100"/>
        <v>50% or more</v>
      </c>
      <c r="L803" s="10" t="str">
        <f t="shared" si="101"/>
        <v>51-75%</v>
      </c>
      <c r="M803" s="10">
        <v>4.4</v>
      </c>
      <c r="N803" s="11">
        <v>3029</v>
      </c>
      <c r="O803" s="10">
        <f t="shared" si="102"/>
        <v>35.2</v>
      </c>
      <c r="P803" s="4" t="s">
        <v>2365</v>
      </c>
      <c r="Q803" s="13">
        <f t="shared" si="103"/>
        <v>8</v>
      </c>
    </row>
    <row r="804" ht="15.75" spans="1:17">
      <c r="A804" s="4" t="s">
        <v>2366</v>
      </c>
      <c r="B804" s="4" t="s">
        <v>2367</v>
      </c>
      <c r="C804" s="4" t="str">
        <f t="shared" si="96"/>
        <v>Classmate </v>
      </c>
      <c r="D804" s="4" t="s">
        <v>1626</v>
      </c>
      <c r="E804" s="4" t="str">
        <f t="shared" si="97"/>
        <v>OfficeProducts</v>
      </c>
      <c r="F804" s="5">
        <v>250</v>
      </c>
      <c r="G804" s="5">
        <v>250</v>
      </c>
      <c r="H804" s="5">
        <f t="shared" si="98"/>
        <v>657000</v>
      </c>
      <c r="I804" s="9" t="str">
        <f t="shared" si="99"/>
        <v>₹200–₹500</v>
      </c>
      <c r="J804" s="9">
        <v>0</v>
      </c>
      <c r="K804" s="10" t="str">
        <f t="shared" si="100"/>
        <v>&lt;50%</v>
      </c>
      <c r="L804" s="10" t="str">
        <f t="shared" si="101"/>
        <v>0-25%</v>
      </c>
      <c r="M804" s="10">
        <v>4.2</v>
      </c>
      <c r="N804" s="11">
        <v>2628</v>
      </c>
      <c r="O804" s="10">
        <f t="shared" si="102"/>
        <v>33.6</v>
      </c>
      <c r="P804" s="4" t="s">
        <v>2368</v>
      </c>
      <c r="Q804" s="13">
        <f t="shared" si="103"/>
        <v>8</v>
      </c>
    </row>
    <row r="805" ht="15.75" spans="1:17">
      <c r="A805" s="4" t="s">
        <v>2369</v>
      </c>
      <c r="B805" s="4" t="s">
        <v>2370</v>
      </c>
      <c r="C805" s="4" t="str">
        <f t="shared" si="96"/>
        <v>Classmate </v>
      </c>
      <c r="D805" s="4" t="s">
        <v>2371</v>
      </c>
      <c r="E805" s="4" t="str">
        <f t="shared" si="97"/>
        <v>Home&amp;Kitchen</v>
      </c>
      <c r="F805" s="5">
        <v>90</v>
      </c>
      <c r="G805" s="5">
        <v>100</v>
      </c>
      <c r="H805" s="5">
        <f t="shared" si="98"/>
        <v>1071800</v>
      </c>
      <c r="I805" s="9" t="str">
        <f t="shared" si="99"/>
        <v> &lt;₹200</v>
      </c>
      <c r="J805" s="9">
        <v>0.1</v>
      </c>
      <c r="K805" s="10" t="str">
        <f t="shared" si="100"/>
        <v>&lt;50%</v>
      </c>
      <c r="L805" s="10" t="str">
        <f t="shared" si="101"/>
        <v>0-25%</v>
      </c>
      <c r="M805" s="10">
        <v>4.4</v>
      </c>
      <c r="N805" s="11">
        <v>10718</v>
      </c>
      <c r="O805" s="10">
        <f t="shared" si="102"/>
        <v>35.2</v>
      </c>
      <c r="P805" s="4" t="s">
        <v>2372</v>
      </c>
      <c r="Q805" s="13">
        <f t="shared" si="103"/>
        <v>8</v>
      </c>
    </row>
    <row r="806" ht="15.75" spans="1:17">
      <c r="A806" s="4" t="s">
        <v>2373</v>
      </c>
      <c r="B806" s="4" t="s">
        <v>2374</v>
      </c>
      <c r="C806" s="4" t="str">
        <f t="shared" si="96"/>
        <v>Tukzer </v>
      </c>
      <c r="D806" s="4" t="s">
        <v>1256</v>
      </c>
      <c r="E806" s="4" t="str">
        <f t="shared" si="97"/>
        <v>Electronics</v>
      </c>
      <c r="F806" s="5">
        <v>2025</v>
      </c>
      <c r="G806" s="5">
        <v>5999</v>
      </c>
      <c r="H806" s="5">
        <f t="shared" si="98"/>
        <v>37391767</v>
      </c>
      <c r="I806" s="9" t="str">
        <f t="shared" si="99"/>
        <v>&gt;₹500</v>
      </c>
      <c r="J806" s="9">
        <v>0.66</v>
      </c>
      <c r="K806" s="10" t="str">
        <f t="shared" si="100"/>
        <v>50% or more</v>
      </c>
      <c r="L806" s="10" t="str">
        <f t="shared" si="101"/>
        <v>51-75%</v>
      </c>
      <c r="M806" s="10">
        <v>4.2</v>
      </c>
      <c r="N806" s="11">
        <v>6233</v>
      </c>
      <c r="O806" s="10">
        <f t="shared" si="102"/>
        <v>33.6</v>
      </c>
      <c r="P806" s="4" t="s">
        <v>2375</v>
      </c>
      <c r="Q806" s="13">
        <f t="shared" si="103"/>
        <v>8</v>
      </c>
    </row>
    <row r="807" ht="15.75" spans="1:17">
      <c r="A807" s="4" t="s">
        <v>2376</v>
      </c>
      <c r="B807" s="4" t="s">
        <v>2377</v>
      </c>
      <c r="C807" s="4" t="str">
        <f t="shared" si="96"/>
        <v>Logitech </v>
      </c>
      <c r="D807" s="4" t="s">
        <v>1709</v>
      </c>
      <c r="E807" s="4" t="str">
        <f t="shared" si="97"/>
        <v>Computers&amp;Accessories</v>
      </c>
      <c r="F807" s="5">
        <v>1495</v>
      </c>
      <c r="G807" s="5">
        <v>1995</v>
      </c>
      <c r="H807" s="5">
        <f t="shared" si="98"/>
        <v>21029295</v>
      </c>
      <c r="I807" s="9" t="str">
        <f t="shared" si="99"/>
        <v>&gt;₹500</v>
      </c>
      <c r="J807" s="9">
        <v>0.25</v>
      </c>
      <c r="K807" s="10" t="str">
        <f t="shared" si="100"/>
        <v>&lt;50%</v>
      </c>
      <c r="L807" s="10" t="str">
        <f t="shared" si="101"/>
        <v>0-25%</v>
      </c>
      <c r="M807" s="10">
        <v>4.5</v>
      </c>
      <c r="N807" s="11">
        <v>10541</v>
      </c>
      <c r="O807" s="10">
        <f t="shared" si="102"/>
        <v>36</v>
      </c>
      <c r="P807" s="4" t="s">
        <v>2378</v>
      </c>
      <c r="Q807" s="13">
        <f t="shared" si="103"/>
        <v>8</v>
      </c>
    </row>
    <row r="808" ht="15.75" spans="1:17">
      <c r="A808" s="4" t="s">
        <v>2379</v>
      </c>
      <c r="B808" s="4" t="s">
        <v>2380</v>
      </c>
      <c r="C808" s="4" t="str">
        <f t="shared" si="96"/>
        <v>Zebronics </v>
      </c>
      <c r="D808" s="4" t="s">
        <v>1768</v>
      </c>
      <c r="E808" s="4" t="str">
        <f t="shared" si="97"/>
        <v>Electronics</v>
      </c>
      <c r="F808" s="5">
        <v>899</v>
      </c>
      <c r="G808" s="5">
        <v>1199</v>
      </c>
      <c r="H808" s="5">
        <f t="shared" si="98"/>
        <v>12890449</v>
      </c>
      <c r="I808" s="9" t="str">
        <f t="shared" si="99"/>
        <v>&gt;₹500</v>
      </c>
      <c r="J808" s="9">
        <v>0.25</v>
      </c>
      <c r="K808" s="10" t="str">
        <f t="shared" si="100"/>
        <v>&lt;50%</v>
      </c>
      <c r="L808" s="10" t="str">
        <f t="shared" si="101"/>
        <v>0-25%</v>
      </c>
      <c r="M808" s="10">
        <v>3.8</v>
      </c>
      <c r="N808" s="11">
        <v>10751</v>
      </c>
      <c r="O808" s="10">
        <f t="shared" si="102"/>
        <v>30.4</v>
      </c>
      <c r="P808" s="4" t="s">
        <v>2381</v>
      </c>
      <c r="Q808" s="13">
        <f t="shared" si="103"/>
        <v>8</v>
      </c>
    </row>
    <row r="809" ht="15.75" spans="1:17">
      <c r="A809" s="4" t="s">
        <v>2382</v>
      </c>
      <c r="B809" s="4" t="s">
        <v>2383</v>
      </c>
      <c r="C809" s="4" t="str">
        <f t="shared" si="96"/>
        <v>Lapster </v>
      </c>
      <c r="D809" s="4" t="s">
        <v>2384</v>
      </c>
      <c r="E809" s="4" t="str">
        <f t="shared" si="97"/>
        <v>Computers&amp;Accessories</v>
      </c>
      <c r="F809" s="5">
        <v>349</v>
      </c>
      <c r="G809" s="5">
        <v>999</v>
      </c>
      <c r="H809" s="5">
        <f t="shared" si="98"/>
        <v>816183</v>
      </c>
      <c r="I809" s="9" t="str">
        <f t="shared" si="99"/>
        <v>₹200–₹500</v>
      </c>
      <c r="J809" s="9">
        <v>0.65</v>
      </c>
      <c r="K809" s="10" t="str">
        <f t="shared" si="100"/>
        <v>50% or more</v>
      </c>
      <c r="L809" s="10" t="str">
        <f t="shared" si="101"/>
        <v>51-75%</v>
      </c>
      <c r="M809" s="10">
        <v>3.9</v>
      </c>
      <c r="N809" s="11">
        <v>817</v>
      </c>
      <c r="O809" s="10">
        <f t="shared" si="102"/>
        <v>31.2</v>
      </c>
      <c r="P809" s="4" t="s">
        <v>2385</v>
      </c>
      <c r="Q809" s="13">
        <f t="shared" si="103"/>
        <v>8</v>
      </c>
    </row>
    <row r="810" ht="15.75" spans="1:17">
      <c r="A810" s="4" t="s">
        <v>2386</v>
      </c>
      <c r="B810" s="4" t="s">
        <v>2387</v>
      </c>
      <c r="C810" s="4" t="str">
        <f t="shared" si="96"/>
        <v>URBN </v>
      </c>
      <c r="D810" s="4" t="s">
        <v>962</v>
      </c>
      <c r="E810" s="4" t="str">
        <f t="shared" si="97"/>
        <v>Electronics</v>
      </c>
      <c r="F810" s="5">
        <v>900</v>
      </c>
      <c r="G810" s="5">
        <v>2499</v>
      </c>
      <c r="H810" s="5">
        <f t="shared" si="98"/>
        <v>90923616</v>
      </c>
      <c r="I810" s="9" t="str">
        <f t="shared" si="99"/>
        <v>&gt;₹500</v>
      </c>
      <c r="J810" s="9">
        <v>0.64</v>
      </c>
      <c r="K810" s="10" t="str">
        <f t="shared" si="100"/>
        <v>50% or more</v>
      </c>
      <c r="L810" s="10" t="str">
        <f t="shared" si="101"/>
        <v>51-75%</v>
      </c>
      <c r="M810" s="10">
        <v>4</v>
      </c>
      <c r="N810" s="11">
        <v>36384</v>
      </c>
      <c r="O810" s="10">
        <f t="shared" si="102"/>
        <v>32</v>
      </c>
      <c r="P810" s="4" t="s">
        <v>1476</v>
      </c>
      <c r="Q810" s="13">
        <f t="shared" si="103"/>
        <v>8</v>
      </c>
    </row>
    <row r="811" ht="15.75" spans="1:17">
      <c r="A811" s="4" t="s">
        <v>2388</v>
      </c>
      <c r="B811" s="4" t="s">
        <v>2389</v>
      </c>
      <c r="C811" s="4" t="str">
        <f t="shared" si="96"/>
        <v>Qubo </v>
      </c>
      <c r="D811" s="4" t="s">
        <v>1885</v>
      </c>
      <c r="E811" s="4" t="str">
        <f t="shared" si="97"/>
        <v>Electronics</v>
      </c>
      <c r="F811" s="5">
        <v>2490</v>
      </c>
      <c r="G811" s="5">
        <v>3990</v>
      </c>
      <c r="H811" s="5">
        <f t="shared" si="98"/>
        <v>14387940</v>
      </c>
      <c r="I811" s="9" t="str">
        <f t="shared" si="99"/>
        <v>&gt;₹500</v>
      </c>
      <c r="J811" s="9">
        <v>0.38</v>
      </c>
      <c r="K811" s="10" t="str">
        <f t="shared" si="100"/>
        <v>&lt;50%</v>
      </c>
      <c r="L811" s="10" t="str">
        <f t="shared" si="101"/>
        <v>26-50%</v>
      </c>
      <c r="M811" s="10">
        <v>4.1</v>
      </c>
      <c r="N811" s="11">
        <v>3606</v>
      </c>
      <c r="O811" s="10">
        <f t="shared" si="102"/>
        <v>32.8</v>
      </c>
      <c r="P811" s="4" t="s">
        <v>2390</v>
      </c>
      <c r="Q811" s="13">
        <f t="shared" si="103"/>
        <v>8</v>
      </c>
    </row>
    <row r="812" ht="15.75" spans="1:17">
      <c r="A812" s="4" t="s">
        <v>2391</v>
      </c>
      <c r="B812" s="4" t="s">
        <v>2392</v>
      </c>
      <c r="C812" s="4" t="str">
        <f t="shared" si="96"/>
        <v>Duracell </v>
      </c>
      <c r="D812" s="4" t="s">
        <v>1772</v>
      </c>
      <c r="E812" s="4" t="str">
        <f t="shared" si="97"/>
        <v>Electronics</v>
      </c>
      <c r="F812" s="5">
        <v>116</v>
      </c>
      <c r="G812" s="5">
        <v>200</v>
      </c>
      <c r="H812" s="5">
        <f t="shared" si="98"/>
        <v>71400</v>
      </c>
      <c r="I812" s="9" t="str">
        <f t="shared" si="99"/>
        <v> &lt;₹200</v>
      </c>
      <c r="J812" s="9">
        <v>0.42</v>
      </c>
      <c r="K812" s="10" t="str">
        <f t="shared" si="100"/>
        <v>&lt;50%</v>
      </c>
      <c r="L812" s="10" t="str">
        <f t="shared" si="101"/>
        <v>26-50%</v>
      </c>
      <c r="M812" s="10">
        <v>4.4</v>
      </c>
      <c r="N812" s="11">
        <v>357</v>
      </c>
      <c r="O812" s="10">
        <f t="shared" si="102"/>
        <v>35.2</v>
      </c>
      <c r="P812" s="4" t="s">
        <v>2393</v>
      </c>
      <c r="Q812" s="13">
        <f t="shared" si="103"/>
        <v>8</v>
      </c>
    </row>
    <row r="813" ht="15.75" spans="1:17">
      <c r="A813" s="4" t="s">
        <v>2394</v>
      </c>
      <c r="B813" s="4" t="s">
        <v>2395</v>
      </c>
      <c r="C813" s="4" t="str">
        <f t="shared" si="96"/>
        <v>Camel </v>
      </c>
      <c r="D813" s="4" t="s">
        <v>1713</v>
      </c>
      <c r="E813" s="4" t="str">
        <f t="shared" si="97"/>
        <v>Home&amp;Kitchen</v>
      </c>
      <c r="F813" s="5">
        <v>200</v>
      </c>
      <c r="G813" s="5">
        <v>230</v>
      </c>
      <c r="H813" s="5">
        <f t="shared" si="98"/>
        <v>2339100</v>
      </c>
      <c r="I813" s="9" t="str">
        <f t="shared" si="99"/>
        <v>₹200–₹500</v>
      </c>
      <c r="J813" s="9">
        <v>0.13</v>
      </c>
      <c r="K813" s="10" t="str">
        <f t="shared" si="100"/>
        <v>&lt;50%</v>
      </c>
      <c r="L813" s="10" t="str">
        <f t="shared" si="101"/>
        <v>0-25%</v>
      </c>
      <c r="M813" s="10">
        <v>4.4</v>
      </c>
      <c r="N813" s="11">
        <v>10170</v>
      </c>
      <c r="O813" s="10">
        <f t="shared" si="102"/>
        <v>35.2</v>
      </c>
      <c r="P813" s="4" t="s">
        <v>2396</v>
      </c>
      <c r="Q813" s="13">
        <f t="shared" si="103"/>
        <v>8</v>
      </c>
    </row>
    <row r="814" ht="15.75" spans="1:17">
      <c r="A814" s="4" t="s">
        <v>2397</v>
      </c>
      <c r="B814" s="4" t="s">
        <v>2398</v>
      </c>
      <c r="C814" s="4" t="str">
        <f t="shared" si="96"/>
        <v>Lenovo </v>
      </c>
      <c r="D814" s="4" t="s">
        <v>2201</v>
      </c>
      <c r="E814" s="4" t="str">
        <f t="shared" si="97"/>
        <v>Computers&amp;Accessories</v>
      </c>
      <c r="F814" s="5">
        <v>1249</v>
      </c>
      <c r="G814" s="5">
        <v>2796</v>
      </c>
      <c r="H814" s="5">
        <f t="shared" si="98"/>
        <v>12856008</v>
      </c>
      <c r="I814" s="9" t="str">
        <f t="shared" si="99"/>
        <v>&gt;₹500</v>
      </c>
      <c r="J814" s="9">
        <v>0.55</v>
      </c>
      <c r="K814" s="10" t="str">
        <f t="shared" si="100"/>
        <v>50% or more</v>
      </c>
      <c r="L814" s="10" t="str">
        <f t="shared" si="101"/>
        <v>51-75%</v>
      </c>
      <c r="M814" s="10">
        <v>4.4</v>
      </c>
      <c r="N814" s="11">
        <v>4598</v>
      </c>
      <c r="O814" s="10">
        <f t="shared" si="102"/>
        <v>35.2</v>
      </c>
      <c r="P814" s="4" t="s">
        <v>2399</v>
      </c>
      <c r="Q814" s="13">
        <f t="shared" si="103"/>
        <v>8</v>
      </c>
    </row>
    <row r="815" ht="15.75" spans="1:17">
      <c r="A815" s="4" t="s">
        <v>2400</v>
      </c>
      <c r="B815" s="4" t="s">
        <v>2401</v>
      </c>
      <c r="C815" s="4" t="str">
        <f t="shared" si="96"/>
        <v>Hp </v>
      </c>
      <c r="D815" s="4" t="s">
        <v>2402</v>
      </c>
      <c r="E815" s="4" t="str">
        <f t="shared" si="97"/>
        <v>Computers&amp;Accessories</v>
      </c>
      <c r="F815" s="5">
        <v>649</v>
      </c>
      <c r="G815" s="5">
        <v>999</v>
      </c>
      <c r="H815" s="5">
        <f t="shared" si="98"/>
        <v>7214778</v>
      </c>
      <c r="I815" s="9" t="str">
        <f t="shared" si="99"/>
        <v>&gt;₹500</v>
      </c>
      <c r="J815" s="9">
        <v>0.35</v>
      </c>
      <c r="K815" s="10" t="str">
        <f t="shared" si="100"/>
        <v>&lt;50%</v>
      </c>
      <c r="L815" s="10" t="str">
        <f t="shared" si="101"/>
        <v>26-50%</v>
      </c>
      <c r="M815" s="10">
        <v>3.5</v>
      </c>
      <c r="N815" s="11">
        <v>7222</v>
      </c>
      <c r="O815" s="10">
        <f t="shared" si="102"/>
        <v>28</v>
      </c>
      <c r="P815" s="4" t="s">
        <v>2403</v>
      </c>
      <c r="Q815" s="13">
        <f t="shared" si="103"/>
        <v>8</v>
      </c>
    </row>
    <row r="816" ht="15.75" spans="1:17">
      <c r="A816" s="4" t="s">
        <v>2404</v>
      </c>
      <c r="B816" s="4" t="s">
        <v>2405</v>
      </c>
      <c r="C816" s="4" t="str">
        <f t="shared" si="96"/>
        <v>Redragon </v>
      </c>
      <c r="D816" s="4" t="s">
        <v>2406</v>
      </c>
      <c r="E816" s="4" t="str">
        <f t="shared" si="97"/>
        <v>Computers&amp;Accessories</v>
      </c>
      <c r="F816" s="5">
        <v>2649</v>
      </c>
      <c r="G816" s="5">
        <v>3499</v>
      </c>
      <c r="H816" s="5">
        <f t="shared" si="98"/>
        <v>4447229</v>
      </c>
      <c r="I816" s="9" t="str">
        <f t="shared" si="99"/>
        <v>&gt;₹500</v>
      </c>
      <c r="J816" s="9">
        <v>0.24</v>
      </c>
      <c r="K816" s="10" t="str">
        <f t="shared" si="100"/>
        <v>&lt;50%</v>
      </c>
      <c r="L816" s="10" t="str">
        <f t="shared" si="101"/>
        <v>0-25%</v>
      </c>
      <c r="M816" s="10">
        <v>4.5</v>
      </c>
      <c r="N816" s="11">
        <v>1271</v>
      </c>
      <c r="O816" s="10">
        <f t="shared" si="102"/>
        <v>36</v>
      </c>
      <c r="P816" s="4" t="s">
        <v>2407</v>
      </c>
      <c r="Q816" s="13">
        <f t="shared" si="103"/>
        <v>8</v>
      </c>
    </row>
    <row r="817" ht="15.75" spans="1:17">
      <c r="A817" s="4" t="s">
        <v>2408</v>
      </c>
      <c r="B817" s="4" t="s">
        <v>2409</v>
      </c>
      <c r="C817" s="4" t="str">
        <f t="shared" si="96"/>
        <v>HP </v>
      </c>
      <c r="D817" s="4" t="s">
        <v>1686</v>
      </c>
      <c r="E817" s="4" t="str">
        <f t="shared" si="97"/>
        <v>Computers&amp;Accessories</v>
      </c>
      <c r="F817" s="5">
        <v>596</v>
      </c>
      <c r="G817" s="5">
        <v>723</v>
      </c>
      <c r="H817" s="5">
        <f t="shared" si="98"/>
        <v>2327337</v>
      </c>
      <c r="I817" s="9" t="str">
        <f t="shared" si="99"/>
        <v>&gt;₹500</v>
      </c>
      <c r="J817" s="9">
        <v>0.18</v>
      </c>
      <c r="K817" s="10" t="str">
        <f t="shared" si="100"/>
        <v>&lt;50%</v>
      </c>
      <c r="L817" s="10" t="str">
        <f t="shared" si="101"/>
        <v>0-25%</v>
      </c>
      <c r="M817" s="10">
        <v>4.4</v>
      </c>
      <c r="N817" s="11">
        <v>3219</v>
      </c>
      <c r="O817" s="10">
        <f t="shared" si="102"/>
        <v>35.2</v>
      </c>
      <c r="P817" s="4" t="s">
        <v>2410</v>
      </c>
      <c r="Q817" s="13">
        <f t="shared" si="103"/>
        <v>8</v>
      </c>
    </row>
    <row r="818" ht="15.75" spans="1:17">
      <c r="A818" s="4" t="s">
        <v>2411</v>
      </c>
      <c r="B818" s="4" t="s">
        <v>2412</v>
      </c>
      <c r="C818" s="4" t="str">
        <f t="shared" si="96"/>
        <v>Noise </v>
      </c>
      <c r="D818" s="4" t="s">
        <v>952</v>
      </c>
      <c r="E818" s="4" t="str">
        <f t="shared" si="97"/>
        <v>Electronics</v>
      </c>
      <c r="F818" s="5">
        <v>2499</v>
      </c>
      <c r="G818" s="5">
        <v>5999</v>
      </c>
      <c r="H818" s="5">
        <f t="shared" si="98"/>
        <v>233235121</v>
      </c>
      <c r="I818" s="9" t="str">
        <f t="shared" si="99"/>
        <v>&gt;₹500</v>
      </c>
      <c r="J818" s="9">
        <v>0.58</v>
      </c>
      <c r="K818" s="10" t="str">
        <f t="shared" si="100"/>
        <v>50% or more</v>
      </c>
      <c r="L818" s="10" t="str">
        <f t="shared" si="101"/>
        <v>51-75%</v>
      </c>
      <c r="M818" s="10">
        <v>4.1</v>
      </c>
      <c r="N818" s="11">
        <v>38879</v>
      </c>
      <c r="O818" s="10">
        <f t="shared" si="102"/>
        <v>32.8</v>
      </c>
      <c r="P818" s="4" t="s">
        <v>1430</v>
      </c>
      <c r="Q818" s="13">
        <f t="shared" si="103"/>
        <v>8</v>
      </c>
    </row>
    <row r="819" ht="15.75" spans="1:17">
      <c r="A819" s="4" t="s">
        <v>2413</v>
      </c>
      <c r="B819" s="4" t="s">
        <v>2414</v>
      </c>
      <c r="C819" s="4" t="str">
        <f t="shared" si="96"/>
        <v>Zebronics </v>
      </c>
      <c r="D819" s="4" t="s">
        <v>2415</v>
      </c>
      <c r="E819" s="4" t="str">
        <f t="shared" si="97"/>
        <v>Electronics</v>
      </c>
      <c r="F819" s="5">
        <v>4999</v>
      </c>
      <c r="G819" s="5">
        <v>12499</v>
      </c>
      <c r="H819" s="5">
        <f t="shared" si="98"/>
        <v>56757959</v>
      </c>
      <c r="I819" s="9" t="str">
        <f t="shared" si="99"/>
        <v>&gt;₹500</v>
      </c>
      <c r="J819" s="9">
        <v>0.6</v>
      </c>
      <c r="K819" s="10" t="str">
        <f t="shared" si="100"/>
        <v>50% or more</v>
      </c>
      <c r="L819" s="10" t="str">
        <f t="shared" si="101"/>
        <v>51-75%</v>
      </c>
      <c r="M819" s="10">
        <v>4.2</v>
      </c>
      <c r="N819" s="11">
        <v>4541</v>
      </c>
      <c r="O819" s="10">
        <f t="shared" si="102"/>
        <v>33.6</v>
      </c>
      <c r="P819" s="4" t="s">
        <v>2416</v>
      </c>
      <c r="Q819" s="13">
        <f t="shared" si="103"/>
        <v>8</v>
      </c>
    </row>
    <row r="820" ht="15.75" spans="1:17">
      <c r="A820" s="4" t="s">
        <v>2417</v>
      </c>
      <c r="B820" s="4" t="s">
        <v>2418</v>
      </c>
      <c r="C820" s="4" t="str">
        <f t="shared" si="96"/>
        <v>boAt </v>
      </c>
      <c r="D820" s="4" t="s">
        <v>993</v>
      </c>
      <c r="E820" s="4" t="str">
        <f t="shared" si="97"/>
        <v>Electronics</v>
      </c>
      <c r="F820" s="5">
        <v>399</v>
      </c>
      <c r="G820" s="5">
        <v>1290</v>
      </c>
      <c r="H820" s="5">
        <f t="shared" si="98"/>
        <v>98094180</v>
      </c>
      <c r="I820" s="9" t="str">
        <f t="shared" si="99"/>
        <v>₹200–₹500</v>
      </c>
      <c r="J820" s="9">
        <v>0.69</v>
      </c>
      <c r="K820" s="10" t="str">
        <f t="shared" si="100"/>
        <v>50% or more</v>
      </c>
      <c r="L820" s="10" t="str">
        <f t="shared" si="101"/>
        <v>51-75%</v>
      </c>
      <c r="M820" s="10">
        <v>4.2</v>
      </c>
      <c r="N820" s="11">
        <v>76042</v>
      </c>
      <c r="O820" s="10">
        <f t="shared" si="102"/>
        <v>33.6</v>
      </c>
      <c r="P820" s="4" t="s">
        <v>2419</v>
      </c>
      <c r="Q820" s="13">
        <f t="shared" si="103"/>
        <v>8</v>
      </c>
    </row>
    <row r="821" ht="15.75" spans="1:17">
      <c r="A821" s="4" t="s">
        <v>2420</v>
      </c>
      <c r="B821" s="4" t="s">
        <v>2421</v>
      </c>
      <c r="C821" s="4" t="str">
        <f t="shared" si="96"/>
        <v>Duracell </v>
      </c>
      <c r="D821" s="4" t="s">
        <v>1772</v>
      </c>
      <c r="E821" s="4" t="str">
        <f t="shared" si="97"/>
        <v>Electronics</v>
      </c>
      <c r="F821" s="5">
        <v>116</v>
      </c>
      <c r="G821" s="5">
        <v>200</v>
      </c>
      <c r="H821" s="5">
        <f t="shared" si="98"/>
        <v>97000</v>
      </c>
      <c r="I821" s="9" t="str">
        <f t="shared" si="99"/>
        <v> &lt;₹200</v>
      </c>
      <c r="J821" s="9">
        <v>0.42</v>
      </c>
      <c r="K821" s="10" t="str">
        <f t="shared" si="100"/>
        <v>&lt;50%</v>
      </c>
      <c r="L821" s="10" t="str">
        <f t="shared" si="101"/>
        <v>26-50%</v>
      </c>
      <c r="M821" s="10">
        <v>4.3</v>
      </c>
      <c r="N821" s="11">
        <v>485</v>
      </c>
      <c r="O821" s="10">
        <f t="shared" si="102"/>
        <v>34.4</v>
      </c>
      <c r="P821" s="4" t="s">
        <v>2422</v>
      </c>
      <c r="Q821" s="13">
        <f t="shared" si="103"/>
        <v>8</v>
      </c>
    </row>
    <row r="822" ht="15.75" spans="1:17">
      <c r="A822" s="4" t="s">
        <v>2423</v>
      </c>
      <c r="B822" s="4" t="s">
        <v>2424</v>
      </c>
      <c r="C822" s="4" t="str">
        <f t="shared" si="96"/>
        <v>MI </v>
      </c>
      <c r="D822" s="4" t="s">
        <v>1885</v>
      </c>
      <c r="E822" s="4" t="str">
        <f t="shared" si="97"/>
        <v>Electronics</v>
      </c>
      <c r="F822" s="5">
        <v>4499</v>
      </c>
      <c r="G822" s="5">
        <v>5999</v>
      </c>
      <c r="H822" s="5">
        <f t="shared" si="98"/>
        <v>268131304</v>
      </c>
      <c r="I822" s="9" t="str">
        <f t="shared" si="99"/>
        <v>&gt;₹500</v>
      </c>
      <c r="J822" s="9">
        <v>0.25</v>
      </c>
      <c r="K822" s="10" t="str">
        <f t="shared" si="100"/>
        <v>&lt;50%</v>
      </c>
      <c r="L822" s="10" t="str">
        <f t="shared" si="101"/>
        <v>0-25%</v>
      </c>
      <c r="M822" s="10">
        <v>4.3</v>
      </c>
      <c r="N822" s="11">
        <v>44696</v>
      </c>
      <c r="O822" s="10">
        <f t="shared" si="102"/>
        <v>34.4</v>
      </c>
      <c r="P822" s="4" t="s">
        <v>2425</v>
      </c>
      <c r="Q822" s="13">
        <f t="shared" si="103"/>
        <v>8</v>
      </c>
    </row>
    <row r="823" ht="15.75" spans="1:17">
      <c r="A823" s="4" t="s">
        <v>2426</v>
      </c>
      <c r="B823" s="4" t="s">
        <v>2427</v>
      </c>
      <c r="C823" s="4" t="str">
        <f t="shared" si="96"/>
        <v>ZEBRONICS </v>
      </c>
      <c r="D823" s="4" t="s">
        <v>1945</v>
      </c>
      <c r="E823" s="4" t="str">
        <f t="shared" si="97"/>
        <v>Computers&amp;Accessories</v>
      </c>
      <c r="F823" s="5">
        <v>330</v>
      </c>
      <c r="G823" s="5">
        <v>499</v>
      </c>
      <c r="H823" s="5">
        <f t="shared" si="98"/>
        <v>4274434</v>
      </c>
      <c r="I823" s="9" t="str">
        <f t="shared" si="99"/>
        <v>₹200–₹500</v>
      </c>
      <c r="J823" s="9">
        <v>0.34</v>
      </c>
      <c r="K823" s="10" t="str">
        <f t="shared" si="100"/>
        <v>&lt;50%</v>
      </c>
      <c r="L823" s="10" t="str">
        <f t="shared" si="101"/>
        <v>26-50%</v>
      </c>
      <c r="M823" s="10">
        <v>3.7</v>
      </c>
      <c r="N823" s="11">
        <v>8566</v>
      </c>
      <c r="O823" s="10">
        <f t="shared" si="102"/>
        <v>29.6</v>
      </c>
      <c r="P823" s="4" t="s">
        <v>2428</v>
      </c>
      <c r="Q823" s="13">
        <f t="shared" si="103"/>
        <v>8</v>
      </c>
    </row>
    <row r="824" ht="15.75" spans="1:17">
      <c r="A824" s="4" t="s">
        <v>2429</v>
      </c>
      <c r="B824" s="4" t="s">
        <v>2430</v>
      </c>
      <c r="C824" s="4" t="str">
        <f t="shared" si="96"/>
        <v>Boult </v>
      </c>
      <c r="D824" s="4" t="s">
        <v>1749</v>
      </c>
      <c r="E824" s="4" t="str">
        <f t="shared" si="97"/>
        <v>Electronics</v>
      </c>
      <c r="F824" s="5">
        <v>649</v>
      </c>
      <c r="G824" s="5">
        <v>2499</v>
      </c>
      <c r="H824" s="5">
        <f t="shared" si="98"/>
        <v>32609451</v>
      </c>
      <c r="I824" s="9" t="str">
        <f t="shared" si="99"/>
        <v>&gt;₹500</v>
      </c>
      <c r="J824" s="9">
        <v>0.74</v>
      </c>
      <c r="K824" s="10" t="str">
        <f t="shared" si="100"/>
        <v>50% or more</v>
      </c>
      <c r="L824" s="10" t="str">
        <f t="shared" si="101"/>
        <v>51-75%</v>
      </c>
      <c r="M824" s="10">
        <v>3.9</v>
      </c>
      <c r="N824" s="11">
        <v>13049</v>
      </c>
      <c r="O824" s="10">
        <f t="shared" si="102"/>
        <v>31.2</v>
      </c>
      <c r="P824" s="4" t="s">
        <v>2431</v>
      </c>
      <c r="Q824" s="13">
        <f t="shared" si="103"/>
        <v>8</v>
      </c>
    </row>
    <row r="825" ht="15.75" spans="1:17">
      <c r="A825" s="4" t="s">
        <v>2432</v>
      </c>
      <c r="B825" s="4" t="s">
        <v>2433</v>
      </c>
      <c r="C825" s="4" t="str">
        <f t="shared" si="96"/>
        <v>ESR </v>
      </c>
      <c r="D825" s="4" t="s">
        <v>1912</v>
      </c>
      <c r="E825" s="4" t="str">
        <f t="shared" si="97"/>
        <v>Computers&amp;Accessories</v>
      </c>
      <c r="F825" s="5">
        <v>1234</v>
      </c>
      <c r="G825" s="5">
        <v>1599</v>
      </c>
      <c r="H825" s="5">
        <f t="shared" si="98"/>
        <v>26671320</v>
      </c>
      <c r="I825" s="9" t="str">
        <f t="shared" si="99"/>
        <v>&gt;₹500</v>
      </c>
      <c r="J825" s="9">
        <v>0.23</v>
      </c>
      <c r="K825" s="10" t="str">
        <f t="shared" si="100"/>
        <v>&lt;50%</v>
      </c>
      <c r="L825" s="10" t="str">
        <f t="shared" si="101"/>
        <v>0-25%</v>
      </c>
      <c r="M825" s="10">
        <v>4.5</v>
      </c>
      <c r="N825" s="11">
        <v>16680</v>
      </c>
      <c r="O825" s="10">
        <f t="shared" si="102"/>
        <v>36</v>
      </c>
      <c r="P825" s="4" t="s">
        <v>2434</v>
      </c>
      <c r="Q825" s="13">
        <f t="shared" si="103"/>
        <v>8</v>
      </c>
    </row>
    <row r="826" ht="15.75" spans="1:17">
      <c r="A826" s="4" t="s">
        <v>2435</v>
      </c>
      <c r="B826" s="4" t="s">
        <v>2436</v>
      </c>
      <c r="C826" s="4" t="str">
        <f t="shared" si="96"/>
        <v>Parker </v>
      </c>
      <c r="D826" s="4" t="s">
        <v>2256</v>
      </c>
      <c r="E826" s="4" t="str">
        <f t="shared" si="97"/>
        <v>OfficeProducts</v>
      </c>
      <c r="F826" s="5">
        <v>272</v>
      </c>
      <c r="G826" s="5">
        <v>320</v>
      </c>
      <c r="H826" s="5">
        <f t="shared" si="98"/>
        <v>1179520</v>
      </c>
      <c r="I826" s="9" t="str">
        <f t="shared" si="99"/>
        <v>₹200–₹500</v>
      </c>
      <c r="J826" s="9">
        <v>0.15</v>
      </c>
      <c r="K826" s="10" t="str">
        <f t="shared" si="100"/>
        <v>&lt;50%</v>
      </c>
      <c r="L826" s="10" t="str">
        <f t="shared" si="101"/>
        <v>0-25%</v>
      </c>
      <c r="M826" s="10">
        <v>4</v>
      </c>
      <c r="N826" s="11">
        <v>3686</v>
      </c>
      <c r="O826" s="10">
        <f t="shared" si="102"/>
        <v>32</v>
      </c>
      <c r="P826" s="4" t="s">
        <v>2437</v>
      </c>
      <c r="Q826" s="13">
        <f t="shared" si="103"/>
        <v>8</v>
      </c>
    </row>
    <row r="827" ht="15.75" spans="1:17">
      <c r="A827" s="4" t="s">
        <v>2438</v>
      </c>
      <c r="B827" s="4" t="s">
        <v>2439</v>
      </c>
      <c r="C827" s="4" t="str">
        <f t="shared" si="96"/>
        <v>Silicone </v>
      </c>
      <c r="D827" s="4" t="s">
        <v>2440</v>
      </c>
      <c r="E827" s="4" t="str">
        <f t="shared" si="97"/>
        <v>Electronics</v>
      </c>
      <c r="F827" s="5">
        <v>99</v>
      </c>
      <c r="G827" s="5">
        <v>999</v>
      </c>
      <c r="H827" s="5">
        <f t="shared" si="98"/>
        <v>593406</v>
      </c>
      <c r="I827" s="9" t="str">
        <f t="shared" si="99"/>
        <v> &lt;₹200</v>
      </c>
      <c r="J827" s="9">
        <v>0.9</v>
      </c>
      <c r="K827" s="10" t="str">
        <f t="shared" si="100"/>
        <v>50% or more</v>
      </c>
      <c r="L827" s="10" t="str">
        <f t="shared" si="101"/>
        <v>76-100%</v>
      </c>
      <c r="M827" s="10">
        <v>3.8</v>
      </c>
      <c r="N827" s="11">
        <v>594</v>
      </c>
      <c r="O827" s="10">
        <f t="shared" si="102"/>
        <v>30.4</v>
      </c>
      <c r="P827" s="4" t="s">
        <v>2441</v>
      </c>
      <c r="Q827" s="13">
        <f t="shared" si="103"/>
        <v>8</v>
      </c>
    </row>
    <row r="828" ht="15.75" spans="1:17">
      <c r="A828" s="4" t="s">
        <v>2442</v>
      </c>
      <c r="B828" s="4" t="s">
        <v>2443</v>
      </c>
      <c r="C828" s="4" t="str">
        <f t="shared" si="96"/>
        <v>Canon </v>
      </c>
      <c r="D828" s="4" t="s">
        <v>2444</v>
      </c>
      <c r="E828" s="4" t="str">
        <f t="shared" si="97"/>
        <v>Computers&amp;Accessories</v>
      </c>
      <c r="F828" s="5">
        <v>3498</v>
      </c>
      <c r="G828" s="5">
        <v>3875</v>
      </c>
      <c r="H828" s="5">
        <f t="shared" si="98"/>
        <v>47216875</v>
      </c>
      <c r="I828" s="9" t="str">
        <f t="shared" si="99"/>
        <v>&gt;₹500</v>
      </c>
      <c r="J828" s="9">
        <v>0.1</v>
      </c>
      <c r="K828" s="10" t="str">
        <f t="shared" si="100"/>
        <v>&lt;50%</v>
      </c>
      <c r="L828" s="10" t="str">
        <f t="shared" si="101"/>
        <v>0-25%</v>
      </c>
      <c r="M828" s="10">
        <v>3.4</v>
      </c>
      <c r="N828" s="11">
        <v>12185</v>
      </c>
      <c r="O828" s="10">
        <f t="shared" si="102"/>
        <v>27.2</v>
      </c>
      <c r="P828" s="4" t="s">
        <v>2445</v>
      </c>
      <c r="Q828" s="13">
        <f t="shared" si="103"/>
        <v>8</v>
      </c>
    </row>
    <row r="829" ht="15.75" spans="1:17">
      <c r="A829" s="4" t="s">
        <v>2446</v>
      </c>
      <c r="B829" s="4" t="s">
        <v>2447</v>
      </c>
      <c r="C829" s="4" t="str">
        <f t="shared" si="96"/>
        <v>Samsung </v>
      </c>
      <c r="D829" s="4" t="s">
        <v>1858</v>
      </c>
      <c r="E829" s="4" t="str">
        <f t="shared" si="97"/>
        <v>Computers&amp;Accessories</v>
      </c>
      <c r="F829" s="5">
        <v>10099</v>
      </c>
      <c r="G829" s="5">
        <v>19110</v>
      </c>
      <c r="H829" s="5">
        <f t="shared" si="98"/>
        <v>50125530</v>
      </c>
      <c r="I829" s="9" t="str">
        <f t="shared" si="99"/>
        <v>&gt;₹500</v>
      </c>
      <c r="J829" s="9">
        <v>0.47</v>
      </c>
      <c r="K829" s="10" t="str">
        <f t="shared" si="100"/>
        <v>&lt;50%</v>
      </c>
      <c r="L829" s="10" t="str">
        <f t="shared" si="101"/>
        <v>26-50%</v>
      </c>
      <c r="M829" s="10">
        <v>4.3</v>
      </c>
      <c r="N829" s="11">
        <v>2623</v>
      </c>
      <c r="O829" s="10">
        <f t="shared" si="102"/>
        <v>34.4</v>
      </c>
      <c r="P829" s="4" t="s">
        <v>2448</v>
      </c>
      <c r="Q829" s="13">
        <f t="shared" si="103"/>
        <v>8</v>
      </c>
    </row>
    <row r="830" ht="15.75" spans="1:17">
      <c r="A830" s="4" t="s">
        <v>2449</v>
      </c>
      <c r="B830" s="4" t="s">
        <v>2450</v>
      </c>
      <c r="C830" s="4" t="str">
        <f t="shared" si="96"/>
        <v>AirCase </v>
      </c>
      <c r="D830" s="4" t="s">
        <v>1977</v>
      </c>
      <c r="E830" s="4" t="str">
        <f t="shared" si="97"/>
        <v>Computers&amp;Accessories</v>
      </c>
      <c r="F830" s="5">
        <v>449</v>
      </c>
      <c r="G830" s="5">
        <v>999</v>
      </c>
      <c r="H830" s="5">
        <f t="shared" si="98"/>
        <v>9691299</v>
      </c>
      <c r="I830" s="9" t="str">
        <f t="shared" si="99"/>
        <v>₹200–₹500</v>
      </c>
      <c r="J830" s="9">
        <v>0.55</v>
      </c>
      <c r="K830" s="10" t="str">
        <f t="shared" si="100"/>
        <v>50% or more</v>
      </c>
      <c r="L830" s="10" t="str">
        <f t="shared" si="101"/>
        <v>51-75%</v>
      </c>
      <c r="M830" s="10">
        <v>4.3</v>
      </c>
      <c r="N830" s="11">
        <v>9701</v>
      </c>
      <c r="O830" s="10">
        <f t="shared" si="102"/>
        <v>34.4</v>
      </c>
      <c r="P830" s="4" t="s">
        <v>2451</v>
      </c>
      <c r="Q830" s="13">
        <f t="shared" si="103"/>
        <v>8</v>
      </c>
    </row>
    <row r="831" ht="15.75" spans="1:17">
      <c r="A831" s="4" t="s">
        <v>2452</v>
      </c>
      <c r="B831" s="4" t="s">
        <v>2453</v>
      </c>
      <c r="C831" s="4" t="str">
        <f t="shared" si="96"/>
        <v>Faber-Castell </v>
      </c>
      <c r="D831" s="4" t="s">
        <v>2454</v>
      </c>
      <c r="E831" s="4" t="str">
        <f t="shared" si="97"/>
        <v>Toys&amp;Games</v>
      </c>
      <c r="F831" s="5">
        <v>150</v>
      </c>
      <c r="G831" s="5">
        <v>150</v>
      </c>
      <c r="H831" s="5">
        <f t="shared" si="98"/>
        <v>2380050</v>
      </c>
      <c r="I831" s="9" t="str">
        <f t="shared" si="99"/>
        <v> &lt;₹200</v>
      </c>
      <c r="J831" s="9">
        <v>0</v>
      </c>
      <c r="K831" s="10" t="str">
        <f t="shared" si="100"/>
        <v>&lt;50%</v>
      </c>
      <c r="L831" s="10" t="str">
        <f t="shared" si="101"/>
        <v>0-25%</v>
      </c>
      <c r="M831" s="10">
        <v>4.3</v>
      </c>
      <c r="N831" s="11">
        <v>15867</v>
      </c>
      <c r="O831" s="10">
        <f t="shared" si="102"/>
        <v>34.4</v>
      </c>
      <c r="P831" s="4" t="s">
        <v>2455</v>
      </c>
      <c r="Q831" s="13">
        <f t="shared" si="103"/>
        <v>8</v>
      </c>
    </row>
    <row r="832" ht="15.75" spans="1:17">
      <c r="A832" s="4" t="s">
        <v>2456</v>
      </c>
      <c r="B832" s="4" t="s">
        <v>2457</v>
      </c>
      <c r="C832" s="4" t="str">
        <f t="shared" si="96"/>
        <v>Zinq </v>
      </c>
      <c r="D832" s="4" t="s">
        <v>1745</v>
      </c>
      <c r="E832" s="4" t="str">
        <f t="shared" si="97"/>
        <v>Computers&amp;Accessories</v>
      </c>
      <c r="F832" s="5">
        <v>1199</v>
      </c>
      <c r="G832" s="5">
        <v>2999</v>
      </c>
      <c r="H832" s="5">
        <f t="shared" si="98"/>
        <v>32164275</v>
      </c>
      <c r="I832" s="9" t="str">
        <f t="shared" si="99"/>
        <v>&gt;₹500</v>
      </c>
      <c r="J832" s="9">
        <v>0.6</v>
      </c>
      <c r="K832" s="10" t="str">
        <f t="shared" si="100"/>
        <v>50% or more</v>
      </c>
      <c r="L832" s="10" t="str">
        <f t="shared" si="101"/>
        <v>51-75%</v>
      </c>
      <c r="M832" s="10">
        <v>4.1</v>
      </c>
      <c r="N832" s="11">
        <v>10725</v>
      </c>
      <c r="O832" s="10">
        <f t="shared" si="102"/>
        <v>32.8</v>
      </c>
      <c r="P832" s="4" t="s">
        <v>2458</v>
      </c>
      <c r="Q832" s="13">
        <f t="shared" si="103"/>
        <v>8</v>
      </c>
    </row>
    <row r="833" ht="15.75" spans="1:17">
      <c r="A833" s="4" t="s">
        <v>2459</v>
      </c>
      <c r="B833" s="4" t="s">
        <v>2460</v>
      </c>
      <c r="C833" s="4" t="str">
        <f t="shared" si="96"/>
        <v>SaleOn‚Ñ¢ </v>
      </c>
      <c r="D833" s="4" t="s">
        <v>1721</v>
      </c>
      <c r="E833" s="4" t="str">
        <f t="shared" si="97"/>
        <v>Computers&amp;Accessories</v>
      </c>
      <c r="F833" s="5">
        <v>397</v>
      </c>
      <c r="G833" s="5">
        <v>899</v>
      </c>
      <c r="H833" s="5">
        <f t="shared" si="98"/>
        <v>2719475</v>
      </c>
      <c r="I833" s="9" t="str">
        <f t="shared" si="99"/>
        <v>₹200–₹500</v>
      </c>
      <c r="J833" s="9">
        <v>0.56</v>
      </c>
      <c r="K833" s="10" t="str">
        <f t="shared" si="100"/>
        <v>50% or more</v>
      </c>
      <c r="L833" s="10" t="str">
        <f t="shared" si="101"/>
        <v>51-75%</v>
      </c>
      <c r="M833" s="10">
        <v>4</v>
      </c>
      <c r="N833" s="11">
        <v>3025</v>
      </c>
      <c r="O833" s="10">
        <f t="shared" si="102"/>
        <v>32</v>
      </c>
      <c r="P833" s="4" t="s">
        <v>2461</v>
      </c>
      <c r="Q833" s="13">
        <f t="shared" si="103"/>
        <v>8</v>
      </c>
    </row>
    <row r="834" ht="15.75" spans="1:17">
      <c r="A834" s="4" t="s">
        <v>2462</v>
      </c>
      <c r="B834" s="4" t="s">
        <v>2463</v>
      </c>
      <c r="C834" s="4" t="str">
        <f t="shared" ref="C834:C897" si="104">LEFT(B834,FIND(" ",B834))</f>
        <v>RPM </v>
      </c>
      <c r="D834" s="4" t="s">
        <v>1916</v>
      </c>
      <c r="E834" s="4" t="str">
        <f t="shared" ref="E834:E897" si="105">LEFT(D834,FIND("|",D834)-1)</f>
        <v>Computers&amp;Accessories</v>
      </c>
      <c r="F834" s="5">
        <v>699</v>
      </c>
      <c r="G834" s="5">
        <v>1490</v>
      </c>
      <c r="H834" s="5">
        <f t="shared" ref="H834:H897" si="106">G834*N834</f>
        <v>8546640</v>
      </c>
      <c r="I834" s="9" t="str">
        <f t="shared" ref="I834:I897" si="107">IF(F834&lt;200," &lt;₹200",IF(F834&lt;=500,"₹200–₹500","&gt;₹500"))</f>
        <v>&gt;₹500</v>
      </c>
      <c r="J834" s="9">
        <v>0.53</v>
      </c>
      <c r="K834" s="10" t="str">
        <f t="shared" ref="K834:K897" si="108">IF(J834&gt;=50%,"50% or more","&lt;50%")</f>
        <v>50% or more</v>
      </c>
      <c r="L834" s="10" t="str">
        <f t="shared" ref="L834:L897" si="109">IF(J834&lt;=25%,"0-25%",IF(J834&lt;=50%,"26-50%",IF(J834&lt;=75%,"51-75%","76-100%")))</f>
        <v>51-75%</v>
      </c>
      <c r="M834" s="10">
        <v>4</v>
      </c>
      <c r="N834" s="11">
        <v>5736</v>
      </c>
      <c r="O834" s="10">
        <f t="shared" ref="O834:O897" si="110">M834*Q834</f>
        <v>32</v>
      </c>
      <c r="P834" s="4" t="s">
        <v>2464</v>
      </c>
      <c r="Q834" s="13">
        <f t="shared" ref="Q834:Q897" si="111">COUNTA(_xlfn.TEXTSPLIT(P834,,","))</f>
        <v>8</v>
      </c>
    </row>
    <row r="835" ht="15.75" spans="1:17">
      <c r="A835" s="4" t="s">
        <v>2465</v>
      </c>
      <c r="B835" s="4" t="s">
        <v>2466</v>
      </c>
      <c r="C835" s="4" t="str">
        <f t="shared" si="104"/>
        <v>realme </v>
      </c>
      <c r="D835" s="4" t="s">
        <v>993</v>
      </c>
      <c r="E835" s="4" t="str">
        <f t="shared" si="105"/>
        <v>Electronics</v>
      </c>
      <c r="F835" s="5">
        <v>1679</v>
      </c>
      <c r="G835" s="5">
        <v>1999</v>
      </c>
      <c r="H835" s="5">
        <f t="shared" si="106"/>
        <v>145053437</v>
      </c>
      <c r="I835" s="9" t="str">
        <f t="shared" si="107"/>
        <v>&gt;₹500</v>
      </c>
      <c r="J835" s="9">
        <v>0.16</v>
      </c>
      <c r="K835" s="10" t="str">
        <f t="shared" si="108"/>
        <v>&lt;50%</v>
      </c>
      <c r="L835" s="10" t="str">
        <f t="shared" si="109"/>
        <v>0-25%</v>
      </c>
      <c r="M835" s="10">
        <v>4.1</v>
      </c>
      <c r="N835" s="11">
        <v>72563</v>
      </c>
      <c r="O835" s="10">
        <f t="shared" si="110"/>
        <v>24.6</v>
      </c>
      <c r="P835" s="4" t="s">
        <v>2467</v>
      </c>
      <c r="Q835" s="13">
        <f t="shared" si="111"/>
        <v>6</v>
      </c>
    </row>
    <row r="836" ht="15.75" spans="1:17">
      <c r="A836" s="4" t="s">
        <v>2468</v>
      </c>
      <c r="B836" s="4" t="s">
        <v>2469</v>
      </c>
      <c r="C836" s="4" t="str">
        <f t="shared" si="104"/>
        <v>TVARA </v>
      </c>
      <c r="D836" s="4" t="s">
        <v>1569</v>
      </c>
      <c r="E836" s="4" t="str">
        <f t="shared" si="105"/>
        <v>Computers&amp;Accessories</v>
      </c>
      <c r="F836" s="5">
        <v>354</v>
      </c>
      <c r="G836" s="5">
        <v>1500</v>
      </c>
      <c r="H836" s="5">
        <f t="shared" si="106"/>
        <v>1539000</v>
      </c>
      <c r="I836" s="9" t="str">
        <f t="shared" si="107"/>
        <v>₹200–₹500</v>
      </c>
      <c r="J836" s="9">
        <v>0.76</v>
      </c>
      <c r="K836" s="10" t="str">
        <f t="shared" si="108"/>
        <v>50% or more</v>
      </c>
      <c r="L836" s="10" t="str">
        <f t="shared" si="109"/>
        <v>76-100%</v>
      </c>
      <c r="M836" s="10">
        <v>4</v>
      </c>
      <c r="N836" s="11">
        <v>1026</v>
      </c>
      <c r="O836" s="10">
        <f t="shared" si="110"/>
        <v>32</v>
      </c>
      <c r="P836" s="4" t="s">
        <v>2470</v>
      </c>
      <c r="Q836" s="13">
        <f t="shared" si="111"/>
        <v>8</v>
      </c>
    </row>
    <row r="837" ht="15.75" spans="1:17">
      <c r="A837" s="4" t="s">
        <v>2471</v>
      </c>
      <c r="B837" s="4" t="s">
        <v>2472</v>
      </c>
      <c r="C837" s="4" t="str">
        <f t="shared" si="104"/>
        <v>Wings </v>
      </c>
      <c r="D837" s="4" t="s">
        <v>2473</v>
      </c>
      <c r="E837" s="4" t="str">
        <f t="shared" si="105"/>
        <v>Computers&amp;Accessories</v>
      </c>
      <c r="F837" s="5">
        <v>1199</v>
      </c>
      <c r="G837" s="5">
        <v>5499</v>
      </c>
      <c r="H837" s="5">
        <f t="shared" si="106"/>
        <v>11234457</v>
      </c>
      <c r="I837" s="9" t="str">
        <f t="shared" si="107"/>
        <v>&gt;₹500</v>
      </c>
      <c r="J837" s="9">
        <v>0.78</v>
      </c>
      <c r="K837" s="10" t="str">
        <f t="shared" si="108"/>
        <v>50% or more</v>
      </c>
      <c r="L837" s="10" t="str">
        <f t="shared" si="109"/>
        <v>76-100%</v>
      </c>
      <c r="M837" s="10">
        <v>3.8</v>
      </c>
      <c r="N837" s="11">
        <v>2043</v>
      </c>
      <c r="O837" s="10">
        <f t="shared" si="110"/>
        <v>30.4</v>
      </c>
      <c r="P837" s="4" t="s">
        <v>2474</v>
      </c>
      <c r="Q837" s="13">
        <f t="shared" si="111"/>
        <v>8</v>
      </c>
    </row>
    <row r="838" ht="15.75" spans="1:17">
      <c r="A838" s="4" t="s">
        <v>2475</v>
      </c>
      <c r="B838" s="4" t="s">
        <v>2476</v>
      </c>
      <c r="C838" s="4" t="str">
        <f t="shared" si="104"/>
        <v>Robustrion </v>
      </c>
      <c r="D838" s="4" t="s">
        <v>1912</v>
      </c>
      <c r="E838" s="4" t="str">
        <f t="shared" si="105"/>
        <v>Computers&amp;Accessories</v>
      </c>
      <c r="F838" s="5">
        <v>379</v>
      </c>
      <c r="G838" s="5">
        <v>1499</v>
      </c>
      <c r="H838" s="5">
        <f t="shared" si="106"/>
        <v>6219351</v>
      </c>
      <c r="I838" s="9" t="str">
        <f t="shared" si="107"/>
        <v>₹200–₹500</v>
      </c>
      <c r="J838" s="9">
        <v>0.75</v>
      </c>
      <c r="K838" s="10" t="str">
        <f t="shared" si="108"/>
        <v>50% or more</v>
      </c>
      <c r="L838" s="10" t="str">
        <f t="shared" si="109"/>
        <v>51-75%</v>
      </c>
      <c r="M838" s="10">
        <v>4.2</v>
      </c>
      <c r="N838" s="11">
        <v>4149</v>
      </c>
      <c r="O838" s="10">
        <f t="shared" si="110"/>
        <v>33.6</v>
      </c>
      <c r="P838" s="4" t="s">
        <v>2477</v>
      </c>
      <c r="Q838" s="13">
        <f t="shared" si="111"/>
        <v>8</v>
      </c>
    </row>
    <row r="839" ht="15.75" spans="1:17">
      <c r="A839" s="4" t="s">
        <v>2478</v>
      </c>
      <c r="B839" s="4" t="s">
        <v>2479</v>
      </c>
      <c r="C839" s="4" t="str">
        <f t="shared" si="104"/>
        <v>Cablet </v>
      </c>
      <c r="D839" s="4" t="s">
        <v>1644</v>
      </c>
      <c r="E839" s="4" t="str">
        <f t="shared" si="105"/>
        <v>Computers&amp;Accessories</v>
      </c>
      <c r="F839" s="5">
        <v>499</v>
      </c>
      <c r="G839" s="5">
        <v>775</v>
      </c>
      <c r="H839" s="5">
        <f t="shared" si="106"/>
        <v>57350</v>
      </c>
      <c r="I839" s="9" t="str">
        <f t="shared" si="107"/>
        <v>₹200–₹500</v>
      </c>
      <c r="J839" s="9">
        <v>0.36</v>
      </c>
      <c r="K839" s="10" t="str">
        <f t="shared" si="108"/>
        <v>&lt;50%</v>
      </c>
      <c r="L839" s="10" t="str">
        <f t="shared" si="109"/>
        <v>26-50%</v>
      </c>
      <c r="M839" s="10">
        <v>4.3</v>
      </c>
      <c r="N839" s="11">
        <v>74</v>
      </c>
      <c r="O839" s="10">
        <f t="shared" si="110"/>
        <v>34.4</v>
      </c>
      <c r="P839" s="4" t="s">
        <v>2480</v>
      </c>
      <c r="Q839" s="13">
        <f t="shared" si="111"/>
        <v>8</v>
      </c>
    </row>
    <row r="840" ht="15.75" spans="1:17">
      <c r="A840" s="4" t="s">
        <v>2481</v>
      </c>
      <c r="B840" s="4" t="s">
        <v>2482</v>
      </c>
      <c r="C840" s="4" t="str">
        <f t="shared" si="104"/>
        <v>SanDisk </v>
      </c>
      <c r="D840" s="4" t="s">
        <v>2483</v>
      </c>
      <c r="E840" s="4" t="str">
        <f t="shared" si="105"/>
        <v>Computers&amp;Accessories</v>
      </c>
      <c r="F840" s="5">
        <v>10389</v>
      </c>
      <c r="G840" s="5">
        <v>32000</v>
      </c>
      <c r="H840" s="5">
        <f t="shared" si="106"/>
        <v>1324736000</v>
      </c>
      <c r="I840" s="9" t="str">
        <f t="shared" si="107"/>
        <v>&gt;₹500</v>
      </c>
      <c r="J840" s="9">
        <v>0.68</v>
      </c>
      <c r="K840" s="10" t="str">
        <f t="shared" si="108"/>
        <v>50% or more</v>
      </c>
      <c r="L840" s="10" t="str">
        <f t="shared" si="109"/>
        <v>51-75%</v>
      </c>
      <c r="M840" s="10">
        <v>4.4</v>
      </c>
      <c r="N840" s="11">
        <v>41398</v>
      </c>
      <c r="O840" s="10">
        <f t="shared" si="110"/>
        <v>35.2</v>
      </c>
      <c r="P840" s="4" t="s">
        <v>2484</v>
      </c>
      <c r="Q840" s="13">
        <f t="shared" si="111"/>
        <v>8</v>
      </c>
    </row>
    <row r="841" ht="15.75" spans="1:17">
      <c r="A841" s="4" t="s">
        <v>2485</v>
      </c>
      <c r="B841" s="4" t="s">
        <v>2486</v>
      </c>
      <c r="C841" s="4" t="str">
        <f t="shared" si="104"/>
        <v>ZEBRONICS </v>
      </c>
      <c r="D841" s="4" t="s">
        <v>2235</v>
      </c>
      <c r="E841" s="4" t="str">
        <f t="shared" si="105"/>
        <v>Computers&amp;Accessories</v>
      </c>
      <c r="F841" s="5">
        <v>649</v>
      </c>
      <c r="G841" s="5">
        <v>1300</v>
      </c>
      <c r="H841" s="5">
        <f t="shared" si="106"/>
        <v>6753500</v>
      </c>
      <c r="I841" s="9" t="str">
        <f t="shared" si="107"/>
        <v>&gt;₹500</v>
      </c>
      <c r="J841" s="9">
        <v>0.5</v>
      </c>
      <c r="K841" s="10" t="str">
        <f t="shared" si="108"/>
        <v>50% or more</v>
      </c>
      <c r="L841" s="10" t="str">
        <f t="shared" si="109"/>
        <v>26-50%</v>
      </c>
      <c r="M841" s="10">
        <v>4.1</v>
      </c>
      <c r="N841" s="11">
        <v>5195</v>
      </c>
      <c r="O841" s="10">
        <f t="shared" si="110"/>
        <v>32.8</v>
      </c>
      <c r="P841" s="4" t="s">
        <v>2487</v>
      </c>
      <c r="Q841" s="13">
        <f t="shared" si="111"/>
        <v>8</v>
      </c>
    </row>
    <row r="842" ht="15.75" spans="1:17">
      <c r="A842" s="4" t="s">
        <v>2488</v>
      </c>
      <c r="B842" s="4" t="s">
        <v>2489</v>
      </c>
      <c r="C842" s="4" t="str">
        <f t="shared" si="104"/>
        <v>TP-Link </v>
      </c>
      <c r="D842" s="4" t="s">
        <v>2490</v>
      </c>
      <c r="E842" s="4" t="str">
        <f t="shared" si="105"/>
        <v>Computers&amp;Accessories</v>
      </c>
      <c r="F842" s="5">
        <v>1199</v>
      </c>
      <c r="G842" s="5">
        <v>1999</v>
      </c>
      <c r="H842" s="5">
        <f t="shared" si="106"/>
        <v>44817580</v>
      </c>
      <c r="I842" s="9" t="str">
        <f t="shared" si="107"/>
        <v>&gt;₹500</v>
      </c>
      <c r="J842" s="9">
        <v>0.4</v>
      </c>
      <c r="K842" s="10" t="str">
        <f t="shared" si="108"/>
        <v>&lt;50%</v>
      </c>
      <c r="L842" s="10" t="str">
        <f t="shared" si="109"/>
        <v>26-50%</v>
      </c>
      <c r="M842" s="10">
        <v>4.5</v>
      </c>
      <c r="N842" s="11">
        <v>22420</v>
      </c>
      <c r="O842" s="10">
        <f t="shared" si="110"/>
        <v>36</v>
      </c>
      <c r="P842" s="4" t="s">
        <v>300</v>
      </c>
      <c r="Q842" s="13">
        <f t="shared" si="111"/>
        <v>8</v>
      </c>
    </row>
    <row r="843" ht="15.75" spans="1:17">
      <c r="A843" s="4" t="s">
        <v>2491</v>
      </c>
      <c r="B843" s="4" t="s">
        <v>2492</v>
      </c>
      <c r="C843" s="4" t="str">
        <f t="shared" si="104"/>
        <v>Wecool </v>
      </c>
      <c r="D843" s="4" t="s">
        <v>993</v>
      </c>
      <c r="E843" s="4" t="str">
        <f t="shared" si="105"/>
        <v>Electronics</v>
      </c>
      <c r="F843" s="5">
        <v>889</v>
      </c>
      <c r="G843" s="5">
        <v>1999</v>
      </c>
      <c r="H843" s="5">
        <f t="shared" si="106"/>
        <v>4565716</v>
      </c>
      <c r="I843" s="9" t="str">
        <f t="shared" si="107"/>
        <v>&gt;₹500</v>
      </c>
      <c r="J843" s="9">
        <v>0.56</v>
      </c>
      <c r="K843" s="10" t="str">
        <f t="shared" si="108"/>
        <v>50% or more</v>
      </c>
      <c r="L843" s="10" t="str">
        <f t="shared" si="109"/>
        <v>51-75%</v>
      </c>
      <c r="M843" s="10">
        <v>4.2</v>
      </c>
      <c r="N843" s="11">
        <v>2284</v>
      </c>
      <c r="O843" s="10">
        <f t="shared" si="110"/>
        <v>33.6</v>
      </c>
      <c r="P843" s="4" t="s">
        <v>2493</v>
      </c>
      <c r="Q843" s="13">
        <f t="shared" si="111"/>
        <v>8</v>
      </c>
    </row>
    <row r="844" ht="15.75" spans="1:17">
      <c r="A844" s="4" t="s">
        <v>2494</v>
      </c>
      <c r="B844" s="4" t="s">
        <v>2495</v>
      </c>
      <c r="C844" s="4" t="str">
        <f t="shared" si="104"/>
        <v>HP </v>
      </c>
      <c r="D844" s="4" t="s">
        <v>1640</v>
      </c>
      <c r="E844" s="4" t="str">
        <f t="shared" si="105"/>
        <v>Computers&amp;Accessories</v>
      </c>
      <c r="F844" s="5">
        <v>1409</v>
      </c>
      <c r="G844" s="5">
        <v>2199</v>
      </c>
      <c r="H844" s="5">
        <f t="shared" si="106"/>
        <v>938973</v>
      </c>
      <c r="I844" s="9" t="str">
        <f t="shared" si="107"/>
        <v>&gt;₹500</v>
      </c>
      <c r="J844" s="9">
        <v>0.36</v>
      </c>
      <c r="K844" s="10" t="str">
        <f t="shared" si="108"/>
        <v>&lt;50%</v>
      </c>
      <c r="L844" s="10" t="str">
        <f t="shared" si="109"/>
        <v>26-50%</v>
      </c>
      <c r="M844" s="10">
        <v>3.9</v>
      </c>
      <c r="N844" s="11">
        <v>427</v>
      </c>
      <c r="O844" s="10">
        <f t="shared" si="110"/>
        <v>31.2</v>
      </c>
      <c r="P844" s="4" t="s">
        <v>2496</v>
      </c>
      <c r="Q844" s="13">
        <f t="shared" si="111"/>
        <v>8</v>
      </c>
    </row>
    <row r="845" ht="15.75" spans="1:17">
      <c r="A845" s="4" t="s">
        <v>2497</v>
      </c>
      <c r="B845" s="4" t="s">
        <v>2498</v>
      </c>
      <c r="C845" s="4" t="str">
        <f t="shared" si="104"/>
        <v>RC </v>
      </c>
      <c r="D845" s="4" t="s">
        <v>2499</v>
      </c>
      <c r="E845" s="4" t="str">
        <f t="shared" si="105"/>
        <v>Computers&amp;Accessories</v>
      </c>
      <c r="F845" s="5">
        <v>549</v>
      </c>
      <c r="G845" s="5">
        <v>1999</v>
      </c>
      <c r="H845" s="5">
        <f t="shared" si="106"/>
        <v>2732633</v>
      </c>
      <c r="I845" s="9" t="str">
        <f t="shared" si="107"/>
        <v>&gt;₹500</v>
      </c>
      <c r="J845" s="9">
        <v>0.73</v>
      </c>
      <c r="K845" s="10" t="str">
        <f t="shared" si="108"/>
        <v>50% or more</v>
      </c>
      <c r="L845" s="10" t="str">
        <f t="shared" si="109"/>
        <v>51-75%</v>
      </c>
      <c r="M845" s="10">
        <v>4.3</v>
      </c>
      <c r="N845" s="11">
        <v>1367</v>
      </c>
      <c r="O845" s="10">
        <f t="shared" si="110"/>
        <v>34.4</v>
      </c>
      <c r="P845" s="4" t="s">
        <v>2500</v>
      </c>
      <c r="Q845" s="13">
        <f t="shared" si="111"/>
        <v>8</v>
      </c>
    </row>
    <row r="846" ht="15.75" spans="1:17">
      <c r="A846" s="4" t="s">
        <v>2501</v>
      </c>
      <c r="B846" s="4" t="s">
        <v>2502</v>
      </c>
      <c r="C846" s="4" t="str">
        <f t="shared" si="104"/>
        <v>Redgear </v>
      </c>
      <c r="D846" s="4" t="s">
        <v>2473</v>
      </c>
      <c r="E846" s="4" t="str">
        <f t="shared" si="105"/>
        <v>Computers&amp;Accessories</v>
      </c>
      <c r="F846" s="5">
        <v>749</v>
      </c>
      <c r="G846" s="5">
        <v>1799</v>
      </c>
      <c r="H846" s="5">
        <f t="shared" si="106"/>
        <v>23745001</v>
      </c>
      <c r="I846" s="9" t="str">
        <f t="shared" si="107"/>
        <v>&gt;₹500</v>
      </c>
      <c r="J846" s="9">
        <v>0.58</v>
      </c>
      <c r="K846" s="10" t="str">
        <f t="shared" si="108"/>
        <v>50% or more</v>
      </c>
      <c r="L846" s="10" t="str">
        <f t="shared" si="109"/>
        <v>51-75%</v>
      </c>
      <c r="M846" s="10">
        <v>4</v>
      </c>
      <c r="N846" s="11">
        <v>13199</v>
      </c>
      <c r="O846" s="10">
        <f t="shared" si="110"/>
        <v>32</v>
      </c>
      <c r="P846" s="4" t="s">
        <v>2503</v>
      </c>
      <c r="Q846" s="13">
        <f t="shared" si="111"/>
        <v>8</v>
      </c>
    </row>
    <row r="847" ht="15.75" spans="1:17">
      <c r="A847" s="4" t="s">
        <v>2504</v>
      </c>
      <c r="B847" s="4" t="s">
        <v>2505</v>
      </c>
      <c r="C847" s="4" t="str">
        <f t="shared" si="104"/>
        <v>Wayona </v>
      </c>
      <c r="D847" s="4" t="s">
        <v>19</v>
      </c>
      <c r="E847" s="4" t="str">
        <f t="shared" si="105"/>
        <v>Computers&amp;Accessories</v>
      </c>
      <c r="F847" s="5">
        <v>379</v>
      </c>
      <c r="G847" s="5">
        <v>1099</v>
      </c>
      <c r="H847" s="5">
        <f t="shared" si="106"/>
        <v>3083794</v>
      </c>
      <c r="I847" s="9" t="str">
        <f t="shared" si="107"/>
        <v>₹200–₹500</v>
      </c>
      <c r="J847" s="9">
        <v>0.66</v>
      </c>
      <c r="K847" s="10" t="str">
        <f t="shared" si="108"/>
        <v>50% or more</v>
      </c>
      <c r="L847" s="10" t="str">
        <f t="shared" si="109"/>
        <v>51-75%</v>
      </c>
      <c r="M847" s="10">
        <v>4.3</v>
      </c>
      <c r="N847" s="11">
        <v>2806</v>
      </c>
      <c r="O847" s="10">
        <f t="shared" si="110"/>
        <v>34.4</v>
      </c>
      <c r="P847" s="4" t="s">
        <v>320</v>
      </c>
      <c r="Q847" s="13">
        <f t="shared" si="111"/>
        <v>8</v>
      </c>
    </row>
    <row r="848" ht="15.75" spans="1:17">
      <c r="A848" s="4" t="s">
        <v>2506</v>
      </c>
      <c r="B848" s="4" t="s">
        <v>2507</v>
      </c>
      <c r="C848" s="4" t="str">
        <f t="shared" si="104"/>
        <v>Amazfit </v>
      </c>
      <c r="D848" s="4" t="s">
        <v>952</v>
      </c>
      <c r="E848" s="4" t="str">
        <f t="shared" si="105"/>
        <v>Electronics</v>
      </c>
      <c r="F848" s="5">
        <v>5998</v>
      </c>
      <c r="G848" s="5">
        <v>7999</v>
      </c>
      <c r="H848" s="5">
        <f t="shared" si="106"/>
        <v>242809645</v>
      </c>
      <c r="I848" s="9" t="str">
        <f t="shared" si="107"/>
        <v>&gt;₹500</v>
      </c>
      <c r="J848" s="9">
        <v>0.25</v>
      </c>
      <c r="K848" s="10" t="str">
        <f t="shared" si="108"/>
        <v>&lt;50%</v>
      </c>
      <c r="L848" s="10" t="str">
        <f t="shared" si="109"/>
        <v>0-25%</v>
      </c>
      <c r="M848" s="10">
        <v>4.2</v>
      </c>
      <c r="N848" s="11">
        <v>30355</v>
      </c>
      <c r="O848" s="10">
        <f t="shared" si="110"/>
        <v>21</v>
      </c>
      <c r="P848" s="4" t="s">
        <v>2508</v>
      </c>
      <c r="Q848" s="13">
        <f t="shared" si="111"/>
        <v>5</v>
      </c>
    </row>
    <row r="849" ht="15.75" spans="1:17">
      <c r="A849" s="4" t="s">
        <v>2509</v>
      </c>
      <c r="B849" s="4" t="s">
        <v>2510</v>
      </c>
      <c r="C849" s="4" t="str">
        <f t="shared" si="104"/>
        <v>Tabelito¬Æ </v>
      </c>
      <c r="D849" s="4" t="s">
        <v>1977</v>
      </c>
      <c r="E849" s="4" t="str">
        <f t="shared" si="105"/>
        <v>Computers&amp;Accessories</v>
      </c>
      <c r="F849" s="5">
        <v>299</v>
      </c>
      <c r="G849" s="5">
        <v>1499</v>
      </c>
      <c r="H849" s="5">
        <f t="shared" si="106"/>
        <v>4299132</v>
      </c>
      <c r="I849" s="9" t="str">
        <f t="shared" si="107"/>
        <v>₹200–₹500</v>
      </c>
      <c r="J849" s="9">
        <v>0.8</v>
      </c>
      <c r="K849" s="10" t="str">
        <f t="shared" si="108"/>
        <v>50% or more</v>
      </c>
      <c r="L849" s="10" t="str">
        <f t="shared" si="109"/>
        <v>76-100%</v>
      </c>
      <c r="M849" s="10">
        <v>4.2</v>
      </c>
      <c r="N849" s="11">
        <v>2868</v>
      </c>
      <c r="O849" s="10">
        <f t="shared" si="110"/>
        <v>33.6</v>
      </c>
      <c r="P849" s="4" t="s">
        <v>2511</v>
      </c>
      <c r="Q849" s="13">
        <f t="shared" si="111"/>
        <v>8</v>
      </c>
    </row>
    <row r="850" ht="15.75" spans="1:17">
      <c r="A850" s="4" t="s">
        <v>2512</v>
      </c>
      <c r="B850" s="4" t="s">
        <v>2513</v>
      </c>
      <c r="C850" s="4" t="str">
        <f t="shared" si="104"/>
        <v>Robustrion </v>
      </c>
      <c r="D850" s="4" t="s">
        <v>1912</v>
      </c>
      <c r="E850" s="4" t="str">
        <f t="shared" si="105"/>
        <v>Computers&amp;Accessories</v>
      </c>
      <c r="F850" s="5">
        <v>379</v>
      </c>
      <c r="G850" s="5">
        <v>1499</v>
      </c>
      <c r="H850" s="5">
        <f t="shared" si="106"/>
        <v>1004330</v>
      </c>
      <c r="I850" s="9" t="str">
        <f t="shared" si="107"/>
        <v>₹200–₹500</v>
      </c>
      <c r="J850" s="9">
        <v>0.75</v>
      </c>
      <c r="K850" s="10" t="str">
        <f t="shared" si="108"/>
        <v>50% or more</v>
      </c>
      <c r="L850" s="10" t="str">
        <f t="shared" si="109"/>
        <v>51-75%</v>
      </c>
      <c r="M850" s="10">
        <v>4.1</v>
      </c>
      <c r="N850" s="11">
        <v>670</v>
      </c>
      <c r="O850" s="10">
        <f t="shared" si="110"/>
        <v>32.8</v>
      </c>
      <c r="P850" s="4" t="s">
        <v>2514</v>
      </c>
      <c r="Q850" s="13">
        <f t="shared" si="111"/>
        <v>8</v>
      </c>
    </row>
    <row r="851" ht="15.75" spans="1:17">
      <c r="A851" s="4" t="s">
        <v>2515</v>
      </c>
      <c r="B851" s="4" t="s">
        <v>2516</v>
      </c>
      <c r="C851" s="4" t="str">
        <f t="shared" si="104"/>
        <v>Portronics </v>
      </c>
      <c r="D851" s="4" t="s">
        <v>2517</v>
      </c>
      <c r="E851" s="4" t="str">
        <f t="shared" si="105"/>
        <v>OfficeProducts</v>
      </c>
      <c r="F851" s="5">
        <v>1399</v>
      </c>
      <c r="G851" s="5">
        <v>2999</v>
      </c>
      <c r="H851" s="5">
        <f t="shared" si="106"/>
        <v>10586470</v>
      </c>
      <c r="I851" s="9" t="str">
        <f t="shared" si="107"/>
        <v>&gt;₹500</v>
      </c>
      <c r="J851" s="9">
        <v>0.53</v>
      </c>
      <c r="K851" s="10" t="str">
        <f t="shared" si="108"/>
        <v>50% or more</v>
      </c>
      <c r="L851" s="10" t="str">
        <f t="shared" si="109"/>
        <v>51-75%</v>
      </c>
      <c r="M851" s="10">
        <v>4.3</v>
      </c>
      <c r="N851" s="11">
        <v>3530</v>
      </c>
      <c r="O851" s="10">
        <f t="shared" si="110"/>
        <v>34.4</v>
      </c>
      <c r="P851" s="4" t="s">
        <v>2518</v>
      </c>
      <c r="Q851" s="13">
        <f t="shared" si="111"/>
        <v>8</v>
      </c>
    </row>
    <row r="852" ht="15.75" spans="1:17">
      <c r="A852" s="4" t="s">
        <v>2519</v>
      </c>
      <c r="B852" s="4" t="s">
        <v>2520</v>
      </c>
      <c r="C852" s="4" t="str">
        <f t="shared" si="104"/>
        <v>DIGITEK¬Æ </v>
      </c>
      <c r="D852" s="4" t="s">
        <v>2521</v>
      </c>
      <c r="E852" s="4" t="str">
        <f t="shared" si="105"/>
        <v>Electronics</v>
      </c>
      <c r="F852" s="5">
        <v>699</v>
      </c>
      <c r="G852" s="5">
        <v>1299</v>
      </c>
      <c r="H852" s="5">
        <f t="shared" si="106"/>
        <v>8031717</v>
      </c>
      <c r="I852" s="9" t="str">
        <f t="shared" si="107"/>
        <v>&gt;₹500</v>
      </c>
      <c r="J852" s="9">
        <v>0.46</v>
      </c>
      <c r="K852" s="10" t="str">
        <f t="shared" si="108"/>
        <v>&lt;50%</v>
      </c>
      <c r="L852" s="10" t="str">
        <f t="shared" si="109"/>
        <v>26-50%</v>
      </c>
      <c r="M852" s="10">
        <v>4.3</v>
      </c>
      <c r="N852" s="11">
        <v>6183</v>
      </c>
      <c r="O852" s="10">
        <f t="shared" si="110"/>
        <v>34.4</v>
      </c>
      <c r="P852" s="4" t="s">
        <v>2522</v>
      </c>
      <c r="Q852" s="13">
        <f t="shared" si="111"/>
        <v>8</v>
      </c>
    </row>
    <row r="853" ht="15.75" spans="1:17">
      <c r="A853" s="4" t="s">
        <v>2523</v>
      </c>
      <c r="B853" s="4" t="s">
        <v>2524</v>
      </c>
      <c r="C853" s="4" t="str">
        <f t="shared" si="104"/>
        <v>Classmate </v>
      </c>
      <c r="D853" s="4" t="s">
        <v>2001</v>
      </c>
      <c r="E853" s="4" t="str">
        <f t="shared" si="105"/>
        <v>OfficeProducts</v>
      </c>
      <c r="F853" s="5">
        <v>300</v>
      </c>
      <c r="G853" s="5">
        <v>300</v>
      </c>
      <c r="H853" s="5">
        <f t="shared" si="106"/>
        <v>125700</v>
      </c>
      <c r="I853" s="9" t="str">
        <f t="shared" si="107"/>
        <v>₹200–₹500</v>
      </c>
      <c r="J853" s="9">
        <v>0</v>
      </c>
      <c r="K853" s="10" t="str">
        <f t="shared" si="108"/>
        <v>&lt;50%</v>
      </c>
      <c r="L853" s="10" t="str">
        <f t="shared" si="109"/>
        <v>0-25%</v>
      </c>
      <c r="M853" s="10">
        <v>4.2</v>
      </c>
      <c r="N853" s="11">
        <v>419</v>
      </c>
      <c r="O853" s="10">
        <f t="shared" si="110"/>
        <v>33.6</v>
      </c>
      <c r="P853" s="4" t="s">
        <v>2525</v>
      </c>
      <c r="Q853" s="13">
        <f t="shared" si="111"/>
        <v>8</v>
      </c>
    </row>
    <row r="854" ht="15.75" spans="1:17">
      <c r="A854" s="4" t="s">
        <v>2526</v>
      </c>
      <c r="B854" s="4" t="s">
        <v>2527</v>
      </c>
      <c r="C854" s="4" t="str">
        <f t="shared" si="104"/>
        <v>Scarters </v>
      </c>
      <c r="D854" s="4" t="s">
        <v>1717</v>
      </c>
      <c r="E854" s="4" t="str">
        <f t="shared" si="105"/>
        <v>Computers&amp;Accessories</v>
      </c>
      <c r="F854" s="5">
        <v>999</v>
      </c>
      <c r="G854" s="5">
        <v>1995</v>
      </c>
      <c r="H854" s="5">
        <f t="shared" si="106"/>
        <v>14597415</v>
      </c>
      <c r="I854" s="9" t="str">
        <f t="shared" si="107"/>
        <v>&gt;₹500</v>
      </c>
      <c r="J854" s="9">
        <v>0.5</v>
      </c>
      <c r="K854" s="10" t="str">
        <f t="shared" si="108"/>
        <v>50% or more</v>
      </c>
      <c r="L854" s="10" t="str">
        <f t="shared" si="109"/>
        <v>26-50%</v>
      </c>
      <c r="M854" s="10">
        <v>4.5</v>
      </c>
      <c r="N854" s="11">
        <v>7317</v>
      </c>
      <c r="O854" s="10">
        <f t="shared" si="110"/>
        <v>36</v>
      </c>
      <c r="P854" s="4" t="s">
        <v>2528</v>
      </c>
      <c r="Q854" s="13">
        <f t="shared" si="111"/>
        <v>8</v>
      </c>
    </row>
    <row r="855" ht="15.75" spans="1:17">
      <c r="A855" s="4" t="s">
        <v>2529</v>
      </c>
      <c r="B855" s="4" t="s">
        <v>2530</v>
      </c>
      <c r="C855" s="4" t="str">
        <f t="shared" si="104"/>
        <v>Casio </v>
      </c>
      <c r="D855" s="4" t="s">
        <v>2531</v>
      </c>
      <c r="E855" s="4" t="str">
        <f t="shared" si="105"/>
        <v>OfficeProducts</v>
      </c>
      <c r="F855" s="5">
        <v>535</v>
      </c>
      <c r="G855" s="5">
        <v>535</v>
      </c>
      <c r="H855" s="5">
        <f t="shared" si="106"/>
        <v>2367910</v>
      </c>
      <c r="I855" s="9" t="str">
        <f t="shared" si="107"/>
        <v>&gt;₹500</v>
      </c>
      <c r="J855" s="9">
        <v>0</v>
      </c>
      <c r="K855" s="10" t="str">
        <f t="shared" si="108"/>
        <v>&lt;50%</v>
      </c>
      <c r="L855" s="10" t="str">
        <f t="shared" si="109"/>
        <v>0-25%</v>
      </c>
      <c r="M855" s="10">
        <v>4.4</v>
      </c>
      <c r="N855" s="11">
        <v>4426</v>
      </c>
      <c r="O855" s="10">
        <f t="shared" si="110"/>
        <v>35.2</v>
      </c>
      <c r="P855" s="4" t="s">
        <v>2532</v>
      </c>
      <c r="Q855" s="13">
        <f t="shared" si="111"/>
        <v>8</v>
      </c>
    </row>
    <row r="856" ht="15.75" spans="1:17">
      <c r="A856" s="4" t="s">
        <v>2533</v>
      </c>
      <c r="B856" s="4" t="s">
        <v>2534</v>
      </c>
      <c r="C856" s="4" t="str">
        <f t="shared" si="104"/>
        <v>Gizga </v>
      </c>
      <c r="D856" s="4" t="s">
        <v>1977</v>
      </c>
      <c r="E856" s="4" t="str">
        <f t="shared" si="105"/>
        <v>Computers&amp;Accessories</v>
      </c>
      <c r="F856" s="5">
        <v>269</v>
      </c>
      <c r="G856" s="5">
        <v>1099</v>
      </c>
      <c r="H856" s="5">
        <f t="shared" si="106"/>
        <v>1200108</v>
      </c>
      <c r="I856" s="9" t="str">
        <f t="shared" si="107"/>
        <v>₹200–₹500</v>
      </c>
      <c r="J856" s="9">
        <v>0.76</v>
      </c>
      <c r="K856" s="10" t="str">
        <f t="shared" si="108"/>
        <v>50% or more</v>
      </c>
      <c r="L856" s="10" t="str">
        <f t="shared" si="109"/>
        <v>76-100%</v>
      </c>
      <c r="M856" s="10">
        <v>4.1</v>
      </c>
      <c r="N856" s="11">
        <v>1092</v>
      </c>
      <c r="O856" s="10">
        <f t="shared" si="110"/>
        <v>32.8</v>
      </c>
      <c r="P856" s="4" t="s">
        <v>2535</v>
      </c>
      <c r="Q856" s="13">
        <f t="shared" si="111"/>
        <v>8</v>
      </c>
    </row>
    <row r="857" ht="15.75" spans="1:17">
      <c r="A857" s="4" t="s">
        <v>2536</v>
      </c>
      <c r="B857" s="4" t="s">
        <v>2537</v>
      </c>
      <c r="C857" s="4" t="str">
        <f t="shared" si="104"/>
        <v>Parker </v>
      </c>
      <c r="D857" s="4" t="s">
        <v>2256</v>
      </c>
      <c r="E857" s="4" t="str">
        <f t="shared" si="105"/>
        <v>OfficeProducts</v>
      </c>
      <c r="F857" s="5">
        <v>341</v>
      </c>
      <c r="G857" s="5">
        <v>450</v>
      </c>
      <c r="H857" s="5">
        <f t="shared" si="106"/>
        <v>1121850</v>
      </c>
      <c r="I857" s="9" t="str">
        <f t="shared" si="107"/>
        <v>₹200–₹500</v>
      </c>
      <c r="J857" s="9">
        <v>0.24</v>
      </c>
      <c r="K857" s="10" t="str">
        <f t="shared" si="108"/>
        <v>&lt;50%</v>
      </c>
      <c r="L857" s="10" t="str">
        <f t="shared" si="109"/>
        <v>0-25%</v>
      </c>
      <c r="M857" s="10">
        <v>4.3</v>
      </c>
      <c r="N857" s="11">
        <v>2493</v>
      </c>
      <c r="O857" s="10">
        <f t="shared" si="110"/>
        <v>34.4</v>
      </c>
      <c r="P857" s="4" t="s">
        <v>2538</v>
      </c>
      <c r="Q857" s="13">
        <f t="shared" si="111"/>
        <v>8</v>
      </c>
    </row>
    <row r="858" ht="15.75" spans="1:17">
      <c r="A858" s="4" t="s">
        <v>2539</v>
      </c>
      <c r="B858" s="4" t="s">
        <v>2540</v>
      </c>
      <c r="C858" s="4" t="str">
        <f t="shared" si="104"/>
        <v>TP-Link </v>
      </c>
      <c r="D858" s="4" t="s">
        <v>1745</v>
      </c>
      <c r="E858" s="4" t="str">
        <f t="shared" si="105"/>
        <v>Computers&amp;Accessories</v>
      </c>
      <c r="F858" s="5">
        <v>2499</v>
      </c>
      <c r="G858" s="5">
        <v>3999</v>
      </c>
      <c r="H858" s="5">
        <f t="shared" si="106"/>
        <v>50703321</v>
      </c>
      <c r="I858" s="9" t="str">
        <f t="shared" si="107"/>
        <v>&gt;₹500</v>
      </c>
      <c r="J858" s="9">
        <v>0.38</v>
      </c>
      <c r="K858" s="10" t="str">
        <f t="shared" si="108"/>
        <v>&lt;50%</v>
      </c>
      <c r="L858" s="10" t="str">
        <f t="shared" si="109"/>
        <v>26-50%</v>
      </c>
      <c r="M858" s="10">
        <v>4.4</v>
      </c>
      <c r="N858" s="11">
        <v>12679</v>
      </c>
      <c r="O858" s="10">
        <f t="shared" si="110"/>
        <v>35.2</v>
      </c>
      <c r="P858" s="4" t="s">
        <v>2541</v>
      </c>
      <c r="Q858" s="13">
        <f t="shared" si="111"/>
        <v>8</v>
      </c>
    </row>
    <row r="859" ht="15.75" spans="1:17">
      <c r="A859" s="4" t="s">
        <v>2542</v>
      </c>
      <c r="B859" s="4" t="s">
        <v>2543</v>
      </c>
      <c r="C859" s="4" t="str">
        <f t="shared" si="104"/>
        <v>HP </v>
      </c>
      <c r="D859" s="4" t="s">
        <v>2316</v>
      </c>
      <c r="E859" s="4" t="str">
        <f t="shared" si="105"/>
        <v>Computers&amp;Accessories</v>
      </c>
      <c r="F859" s="5">
        <v>5899</v>
      </c>
      <c r="G859" s="5">
        <v>7005</v>
      </c>
      <c r="H859" s="5">
        <f t="shared" si="106"/>
        <v>29413995</v>
      </c>
      <c r="I859" s="9" t="str">
        <f t="shared" si="107"/>
        <v>&gt;₹500</v>
      </c>
      <c r="J859" s="9">
        <v>0.16</v>
      </c>
      <c r="K859" s="10" t="str">
        <f t="shared" si="108"/>
        <v>&lt;50%</v>
      </c>
      <c r="L859" s="10" t="str">
        <f t="shared" si="109"/>
        <v>0-25%</v>
      </c>
      <c r="M859" s="10">
        <v>3.6</v>
      </c>
      <c r="N859" s="11">
        <v>4199</v>
      </c>
      <c r="O859" s="10">
        <f t="shared" si="110"/>
        <v>28.8</v>
      </c>
      <c r="P859" s="4" t="s">
        <v>2544</v>
      </c>
      <c r="Q859" s="13">
        <f t="shared" si="111"/>
        <v>8</v>
      </c>
    </row>
    <row r="860" ht="15.75" spans="1:17">
      <c r="A860" s="4" t="s">
        <v>2545</v>
      </c>
      <c r="B860" s="4" t="s">
        <v>2546</v>
      </c>
      <c r="C860" s="4" t="str">
        <f t="shared" si="104"/>
        <v>Xiaomi </v>
      </c>
      <c r="D860" s="4" t="s">
        <v>1745</v>
      </c>
      <c r="E860" s="4" t="str">
        <f t="shared" si="105"/>
        <v>Computers&amp;Accessories</v>
      </c>
      <c r="F860" s="5">
        <v>1565</v>
      </c>
      <c r="G860" s="5">
        <v>2999</v>
      </c>
      <c r="H860" s="5">
        <f t="shared" si="106"/>
        <v>33327887</v>
      </c>
      <c r="I860" s="9" t="str">
        <f t="shared" si="107"/>
        <v>&gt;₹500</v>
      </c>
      <c r="J860" s="9">
        <v>0.48</v>
      </c>
      <c r="K860" s="10" t="str">
        <f t="shared" si="108"/>
        <v>&lt;50%</v>
      </c>
      <c r="L860" s="10" t="str">
        <f t="shared" si="109"/>
        <v>26-50%</v>
      </c>
      <c r="M860" s="10">
        <v>4</v>
      </c>
      <c r="N860" s="11">
        <v>11113</v>
      </c>
      <c r="O860" s="10">
        <f t="shared" si="110"/>
        <v>32</v>
      </c>
      <c r="P860" s="4" t="s">
        <v>2547</v>
      </c>
      <c r="Q860" s="13">
        <f t="shared" si="111"/>
        <v>8</v>
      </c>
    </row>
    <row r="861" ht="15.75" spans="1:17">
      <c r="A861" s="4" t="s">
        <v>2548</v>
      </c>
      <c r="B861" s="4" t="s">
        <v>2549</v>
      </c>
      <c r="C861" s="4" t="str">
        <f t="shared" si="104"/>
        <v>SLOVIC¬Æ </v>
      </c>
      <c r="D861" s="4" t="s">
        <v>1658</v>
      </c>
      <c r="E861" s="4" t="str">
        <f t="shared" si="105"/>
        <v>Electronics</v>
      </c>
      <c r="F861" s="5">
        <v>326</v>
      </c>
      <c r="G861" s="5">
        <v>799</v>
      </c>
      <c r="H861" s="5">
        <f t="shared" si="106"/>
        <v>8607627</v>
      </c>
      <c r="I861" s="9" t="str">
        <f t="shared" si="107"/>
        <v>₹200–₹500</v>
      </c>
      <c r="J861" s="9">
        <v>0.59</v>
      </c>
      <c r="K861" s="10" t="str">
        <f t="shared" si="108"/>
        <v>50% or more</v>
      </c>
      <c r="L861" s="10" t="str">
        <f t="shared" si="109"/>
        <v>51-75%</v>
      </c>
      <c r="M861" s="10">
        <v>4.4</v>
      </c>
      <c r="N861" s="11">
        <v>10773</v>
      </c>
      <c r="O861" s="10">
        <f t="shared" si="110"/>
        <v>35.2</v>
      </c>
      <c r="P861" s="4" t="s">
        <v>2550</v>
      </c>
      <c r="Q861" s="13">
        <f t="shared" si="111"/>
        <v>8</v>
      </c>
    </row>
    <row r="862" ht="15.75" spans="1:17">
      <c r="A862" s="4" t="s">
        <v>2551</v>
      </c>
      <c r="B862" s="4" t="s">
        <v>2552</v>
      </c>
      <c r="C862" s="4" t="str">
        <f t="shared" si="104"/>
        <v>Orico </v>
      </c>
      <c r="D862" s="4" t="s">
        <v>1644</v>
      </c>
      <c r="E862" s="4" t="str">
        <f t="shared" si="105"/>
        <v>Computers&amp;Accessories</v>
      </c>
      <c r="F862" s="5">
        <v>657</v>
      </c>
      <c r="G862" s="5">
        <v>999</v>
      </c>
      <c r="H862" s="5">
        <f t="shared" si="106"/>
        <v>13930056</v>
      </c>
      <c r="I862" s="9" t="str">
        <f t="shared" si="107"/>
        <v>&gt;₹500</v>
      </c>
      <c r="J862" s="9">
        <v>0.34</v>
      </c>
      <c r="K862" s="10" t="str">
        <f t="shared" si="108"/>
        <v>&lt;50%</v>
      </c>
      <c r="L862" s="10" t="str">
        <f t="shared" si="109"/>
        <v>26-50%</v>
      </c>
      <c r="M862" s="10">
        <v>4.3</v>
      </c>
      <c r="N862" s="11">
        <v>13944</v>
      </c>
      <c r="O862" s="10">
        <f t="shared" si="110"/>
        <v>34.4</v>
      </c>
      <c r="P862" s="4" t="s">
        <v>2553</v>
      </c>
      <c r="Q862" s="13">
        <f t="shared" si="111"/>
        <v>8</v>
      </c>
    </row>
    <row r="863" ht="15.75" spans="1:17">
      <c r="A863" s="4" t="s">
        <v>2554</v>
      </c>
      <c r="B863" s="4" t="s">
        <v>2555</v>
      </c>
      <c r="C863" s="4" t="str">
        <f t="shared" si="104"/>
        <v>Logitech </v>
      </c>
      <c r="D863" s="4" t="s">
        <v>1709</v>
      </c>
      <c r="E863" s="4" t="str">
        <f t="shared" si="105"/>
        <v>Computers&amp;Accessories</v>
      </c>
      <c r="F863" s="5">
        <v>1995</v>
      </c>
      <c r="G863" s="5">
        <v>2895</v>
      </c>
      <c r="H863" s="5">
        <f t="shared" si="106"/>
        <v>31150200</v>
      </c>
      <c r="I863" s="9" t="str">
        <f t="shared" si="107"/>
        <v>&gt;₹500</v>
      </c>
      <c r="J863" s="9">
        <v>0.31</v>
      </c>
      <c r="K863" s="10" t="str">
        <f t="shared" si="108"/>
        <v>&lt;50%</v>
      </c>
      <c r="L863" s="10" t="str">
        <f t="shared" si="109"/>
        <v>26-50%</v>
      </c>
      <c r="M863" s="10">
        <v>4.6</v>
      </c>
      <c r="N863" s="11">
        <v>10760</v>
      </c>
      <c r="O863" s="10">
        <f t="shared" si="110"/>
        <v>36.8</v>
      </c>
      <c r="P863" s="4" t="s">
        <v>2556</v>
      </c>
      <c r="Q863" s="13">
        <f t="shared" si="111"/>
        <v>8</v>
      </c>
    </row>
    <row r="864" ht="15.75" spans="1:17">
      <c r="A864" s="4" t="s">
        <v>2557</v>
      </c>
      <c r="B864" s="4" t="s">
        <v>2558</v>
      </c>
      <c r="C864" s="4" t="str">
        <f t="shared" si="104"/>
        <v>Panasonic </v>
      </c>
      <c r="D864" s="4" t="s">
        <v>1772</v>
      </c>
      <c r="E864" s="4" t="str">
        <f t="shared" si="105"/>
        <v>Electronics</v>
      </c>
      <c r="F864" s="5">
        <v>1500</v>
      </c>
      <c r="G864" s="5">
        <v>1500</v>
      </c>
      <c r="H864" s="5">
        <f t="shared" si="106"/>
        <v>38994000</v>
      </c>
      <c r="I864" s="9" t="str">
        <f t="shared" si="107"/>
        <v>&gt;₹500</v>
      </c>
      <c r="J864" s="9">
        <v>0</v>
      </c>
      <c r="K864" s="10" t="str">
        <f t="shared" si="108"/>
        <v>&lt;50%</v>
      </c>
      <c r="L864" s="10" t="str">
        <f t="shared" si="109"/>
        <v>0-25%</v>
      </c>
      <c r="M864" s="10">
        <v>4.4</v>
      </c>
      <c r="N864" s="11">
        <v>25996</v>
      </c>
      <c r="O864" s="10">
        <f t="shared" si="110"/>
        <v>35.2</v>
      </c>
      <c r="P864" s="4" t="s">
        <v>2559</v>
      </c>
      <c r="Q864" s="13">
        <f t="shared" si="111"/>
        <v>8</v>
      </c>
    </row>
    <row r="865" ht="15.75" spans="1:17">
      <c r="A865" s="4" t="s">
        <v>2560</v>
      </c>
      <c r="B865" s="4" t="s">
        <v>2561</v>
      </c>
      <c r="C865" s="4" t="str">
        <f t="shared" si="104"/>
        <v>Logitech </v>
      </c>
      <c r="D865" s="4" t="s">
        <v>1611</v>
      </c>
      <c r="E865" s="4" t="str">
        <f t="shared" si="105"/>
        <v>Computers&amp;Accessories</v>
      </c>
      <c r="F865" s="5">
        <v>2640</v>
      </c>
      <c r="G865" s="5">
        <v>3195</v>
      </c>
      <c r="H865" s="5">
        <f t="shared" si="106"/>
        <v>51586470</v>
      </c>
      <c r="I865" s="9" t="str">
        <f t="shared" si="107"/>
        <v>&gt;₹500</v>
      </c>
      <c r="J865" s="9">
        <v>0.17</v>
      </c>
      <c r="K865" s="10" t="str">
        <f t="shared" si="108"/>
        <v>&lt;50%</v>
      </c>
      <c r="L865" s="10" t="str">
        <f t="shared" si="109"/>
        <v>0-25%</v>
      </c>
      <c r="M865" s="10">
        <v>4.5</v>
      </c>
      <c r="N865" s="11">
        <v>16146</v>
      </c>
      <c r="O865" s="10">
        <f t="shared" si="110"/>
        <v>36</v>
      </c>
      <c r="P865" s="4" t="s">
        <v>2562</v>
      </c>
      <c r="Q865" s="13">
        <f t="shared" si="111"/>
        <v>8</v>
      </c>
    </row>
    <row r="866" ht="15.75" spans="1:17">
      <c r="A866" s="4" t="s">
        <v>2563</v>
      </c>
      <c r="B866" s="4" t="s">
        <v>2564</v>
      </c>
      <c r="C866" s="4" t="str">
        <f t="shared" si="104"/>
        <v>Canon </v>
      </c>
      <c r="D866" s="4" t="s">
        <v>2316</v>
      </c>
      <c r="E866" s="4" t="str">
        <f t="shared" si="105"/>
        <v>Computers&amp;Accessories</v>
      </c>
      <c r="F866" s="5">
        <v>5299</v>
      </c>
      <c r="G866" s="5">
        <v>6355</v>
      </c>
      <c r="H866" s="5">
        <f t="shared" si="106"/>
        <v>52619400</v>
      </c>
      <c r="I866" s="9" t="str">
        <f t="shared" si="107"/>
        <v>&gt;₹500</v>
      </c>
      <c r="J866" s="9">
        <v>0.17</v>
      </c>
      <c r="K866" s="10" t="str">
        <f t="shared" si="108"/>
        <v>&lt;50%</v>
      </c>
      <c r="L866" s="10" t="str">
        <f t="shared" si="109"/>
        <v>0-25%</v>
      </c>
      <c r="M866" s="10">
        <v>3.9</v>
      </c>
      <c r="N866" s="11">
        <v>8280</v>
      </c>
      <c r="O866" s="10">
        <f t="shared" si="110"/>
        <v>31.2</v>
      </c>
      <c r="P866" s="4" t="s">
        <v>2565</v>
      </c>
      <c r="Q866" s="13">
        <f t="shared" si="111"/>
        <v>8</v>
      </c>
    </row>
    <row r="867" ht="15.75" spans="1:17">
      <c r="A867" s="4" t="s">
        <v>2566</v>
      </c>
      <c r="B867" s="4" t="s">
        <v>2567</v>
      </c>
      <c r="C867" s="4" t="str">
        <f t="shared" si="104"/>
        <v>Redgear </v>
      </c>
      <c r="D867" s="4" t="s">
        <v>2473</v>
      </c>
      <c r="E867" s="4" t="str">
        <f t="shared" si="105"/>
        <v>Computers&amp;Accessories</v>
      </c>
      <c r="F867" s="5">
        <v>1990</v>
      </c>
      <c r="G867" s="5">
        <v>2999</v>
      </c>
      <c r="H867" s="5">
        <f t="shared" si="106"/>
        <v>42696763</v>
      </c>
      <c r="I867" s="9" t="str">
        <f t="shared" si="107"/>
        <v>&gt;₹500</v>
      </c>
      <c r="J867" s="9">
        <v>0.34</v>
      </c>
      <c r="K867" s="10" t="str">
        <f t="shared" si="108"/>
        <v>&lt;50%</v>
      </c>
      <c r="L867" s="10" t="str">
        <f t="shared" si="109"/>
        <v>26-50%</v>
      </c>
      <c r="M867" s="10">
        <v>4.3</v>
      </c>
      <c r="N867" s="11">
        <v>14237</v>
      </c>
      <c r="O867" s="10">
        <f t="shared" si="110"/>
        <v>34.4</v>
      </c>
      <c r="P867" s="4" t="s">
        <v>2568</v>
      </c>
      <c r="Q867" s="13">
        <f t="shared" si="111"/>
        <v>8</v>
      </c>
    </row>
    <row r="868" ht="15.75" spans="1:17">
      <c r="A868" s="4" t="s">
        <v>2569</v>
      </c>
      <c r="B868" s="4" t="s">
        <v>2570</v>
      </c>
      <c r="C868" s="4" t="str">
        <f t="shared" si="104"/>
        <v>Belkin </v>
      </c>
      <c r="D868" s="4" t="s">
        <v>2571</v>
      </c>
      <c r="E868" s="4" t="str">
        <f t="shared" si="105"/>
        <v>Electronics</v>
      </c>
      <c r="F868" s="5">
        <v>1289</v>
      </c>
      <c r="G868" s="5">
        <v>1499</v>
      </c>
      <c r="H868" s="5">
        <f t="shared" si="106"/>
        <v>30981332</v>
      </c>
      <c r="I868" s="9" t="str">
        <f t="shared" si="107"/>
        <v>&gt;₹500</v>
      </c>
      <c r="J868" s="9">
        <v>0.14</v>
      </c>
      <c r="K868" s="10" t="str">
        <f t="shared" si="108"/>
        <v>&lt;50%</v>
      </c>
      <c r="L868" s="10" t="str">
        <f t="shared" si="109"/>
        <v>0-25%</v>
      </c>
      <c r="M868" s="10">
        <v>4.5</v>
      </c>
      <c r="N868" s="11">
        <v>20668</v>
      </c>
      <c r="O868" s="10">
        <f t="shared" si="110"/>
        <v>36</v>
      </c>
      <c r="P868" s="4" t="s">
        <v>2572</v>
      </c>
      <c r="Q868" s="13">
        <f t="shared" si="111"/>
        <v>8</v>
      </c>
    </row>
    <row r="869" ht="15.75" spans="1:17">
      <c r="A869" s="4" t="s">
        <v>2573</v>
      </c>
      <c r="B869" s="4" t="s">
        <v>2574</v>
      </c>
      <c r="C869" s="4" t="str">
        <f t="shared" si="104"/>
        <v>Classmate </v>
      </c>
      <c r="D869" s="4" t="s">
        <v>2001</v>
      </c>
      <c r="E869" s="4" t="str">
        <f t="shared" si="105"/>
        <v>OfficeProducts</v>
      </c>
      <c r="F869" s="5">
        <v>165</v>
      </c>
      <c r="G869" s="5">
        <v>165</v>
      </c>
      <c r="H869" s="5">
        <f t="shared" si="106"/>
        <v>276210</v>
      </c>
      <c r="I869" s="9" t="str">
        <f t="shared" si="107"/>
        <v> &lt;₹200</v>
      </c>
      <c r="J869" s="9">
        <v>0</v>
      </c>
      <c r="K869" s="10" t="str">
        <f t="shared" si="108"/>
        <v>&lt;50%</v>
      </c>
      <c r="L869" s="10" t="str">
        <f t="shared" si="109"/>
        <v>0-25%</v>
      </c>
      <c r="M869" s="10">
        <v>4.5</v>
      </c>
      <c r="N869" s="11">
        <v>1674</v>
      </c>
      <c r="O869" s="10">
        <f t="shared" si="110"/>
        <v>36</v>
      </c>
      <c r="P869" s="4" t="s">
        <v>2575</v>
      </c>
      <c r="Q869" s="13">
        <f t="shared" si="111"/>
        <v>8</v>
      </c>
    </row>
    <row r="870" ht="15.75" spans="1:17">
      <c r="A870" s="4" t="s">
        <v>2576</v>
      </c>
      <c r="B870" s="4" t="s">
        <v>2577</v>
      </c>
      <c r="C870" s="4" t="str">
        <f t="shared" si="104"/>
        <v>Artis </v>
      </c>
      <c r="D870" s="4" t="s">
        <v>2201</v>
      </c>
      <c r="E870" s="4" t="str">
        <f t="shared" si="105"/>
        <v>Computers&amp;Accessories</v>
      </c>
      <c r="F870" s="5">
        <v>1699</v>
      </c>
      <c r="G870" s="5">
        <v>3499</v>
      </c>
      <c r="H870" s="5">
        <f t="shared" si="106"/>
        <v>26903811</v>
      </c>
      <c r="I870" s="9" t="str">
        <f t="shared" si="107"/>
        <v>&gt;₹500</v>
      </c>
      <c r="J870" s="9">
        <v>0.51</v>
      </c>
      <c r="K870" s="10" t="str">
        <f t="shared" si="108"/>
        <v>50% or more</v>
      </c>
      <c r="L870" s="10" t="str">
        <f t="shared" si="109"/>
        <v>51-75%</v>
      </c>
      <c r="M870" s="10">
        <v>3.6</v>
      </c>
      <c r="N870" s="11">
        <v>7689</v>
      </c>
      <c r="O870" s="10">
        <f t="shared" si="110"/>
        <v>28.8</v>
      </c>
      <c r="P870" s="4" t="s">
        <v>2578</v>
      </c>
      <c r="Q870" s="13">
        <f t="shared" si="111"/>
        <v>8</v>
      </c>
    </row>
    <row r="871" ht="15.75" spans="1:17">
      <c r="A871" s="4" t="s">
        <v>2579</v>
      </c>
      <c r="B871" s="4" t="s">
        <v>2580</v>
      </c>
      <c r="C871" s="4" t="str">
        <f t="shared" si="104"/>
        <v>Imou </v>
      </c>
      <c r="D871" s="4" t="s">
        <v>1885</v>
      </c>
      <c r="E871" s="4" t="str">
        <f t="shared" si="105"/>
        <v>Electronics</v>
      </c>
      <c r="F871" s="5">
        <v>2299</v>
      </c>
      <c r="G871" s="5">
        <v>7500</v>
      </c>
      <c r="H871" s="5">
        <f t="shared" si="106"/>
        <v>41655000</v>
      </c>
      <c r="I871" s="9" t="str">
        <f t="shared" si="107"/>
        <v>&gt;₹500</v>
      </c>
      <c r="J871" s="9">
        <v>0.69</v>
      </c>
      <c r="K871" s="10" t="str">
        <f t="shared" si="108"/>
        <v>50% or more</v>
      </c>
      <c r="L871" s="10" t="str">
        <f t="shared" si="109"/>
        <v>51-75%</v>
      </c>
      <c r="M871" s="10">
        <v>4.1</v>
      </c>
      <c r="N871" s="11">
        <v>5554</v>
      </c>
      <c r="O871" s="10">
        <f t="shared" si="110"/>
        <v>32.8</v>
      </c>
      <c r="P871" s="4" t="s">
        <v>2581</v>
      </c>
      <c r="Q871" s="13">
        <f t="shared" si="111"/>
        <v>8</v>
      </c>
    </row>
    <row r="872" ht="15.75" spans="1:17">
      <c r="A872" s="4" t="s">
        <v>2582</v>
      </c>
      <c r="B872" s="4" t="s">
        <v>2583</v>
      </c>
      <c r="C872" s="4" t="str">
        <f t="shared" si="104"/>
        <v>E-COSMOS </v>
      </c>
      <c r="D872" s="4" t="s">
        <v>1862</v>
      </c>
      <c r="E872" s="4" t="str">
        <f t="shared" si="105"/>
        <v>Computers&amp;Accessories</v>
      </c>
      <c r="F872" s="5">
        <v>39</v>
      </c>
      <c r="G872" s="5">
        <v>39</v>
      </c>
      <c r="H872" s="5">
        <f t="shared" si="106"/>
        <v>130416</v>
      </c>
      <c r="I872" s="9" t="str">
        <f t="shared" si="107"/>
        <v> &lt;₹200</v>
      </c>
      <c r="J872" s="9">
        <v>0</v>
      </c>
      <c r="K872" s="10" t="str">
        <f t="shared" si="108"/>
        <v>&lt;50%</v>
      </c>
      <c r="L872" s="10" t="str">
        <f t="shared" si="109"/>
        <v>0-25%</v>
      </c>
      <c r="M872" s="10">
        <v>3.8</v>
      </c>
      <c r="N872" s="11">
        <v>3344</v>
      </c>
      <c r="O872" s="10">
        <f t="shared" si="110"/>
        <v>30.4</v>
      </c>
      <c r="P872" s="4" t="s">
        <v>2584</v>
      </c>
      <c r="Q872" s="13">
        <f t="shared" si="111"/>
        <v>8</v>
      </c>
    </row>
    <row r="873" ht="15.75" spans="1:17">
      <c r="A873" s="4" t="s">
        <v>2585</v>
      </c>
      <c r="B873" s="4" t="s">
        <v>2586</v>
      </c>
      <c r="C873" s="4" t="str">
        <f t="shared" si="104"/>
        <v>Xiaomi </v>
      </c>
      <c r="D873" s="4" t="s">
        <v>2587</v>
      </c>
      <c r="E873" s="4" t="str">
        <f t="shared" si="105"/>
        <v>Computers&amp;Accessories</v>
      </c>
      <c r="F873" s="5">
        <v>26999</v>
      </c>
      <c r="G873" s="5">
        <v>37999</v>
      </c>
      <c r="H873" s="5">
        <f t="shared" si="106"/>
        <v>109665114</v>
      </c>
      <c r="I873" s="9" t="str">
        <f t="shared" si="107"/>
        <v>&gt;₹500</v>
      </c>
      <c r="J873" s="9">
        <v>0.29</v>
      </c>
      <c r="K873" s="10" t="str">
        <f t="shared" si="108"/>
        <v>&lt;50%</v>
      </c>
      <c r="L873" s="10" t="str">
        <f t="shared" si="109"/>
        <v>26-50%</v>
      </c>
      <c r="M873" s="10">
        <v>4.6</v>
      </c>
      <c r="N873" s="11">
        <v>2886</v>
      </c>
      <c r="O873" s="10">
        <f t="shared" si="110"/>
        <v>18.4</v>
      </c>
      <c r="P873" s="4" t="s">
        <v>2588</v>
      </c>
      <c r="Q873" s="13">
        <f t="shared" si="111"/>
        <v>4</v>
      </c>
    </row>
    <row r="874" ht="15.75" spans="1:17">
      <c r="A874" s="4" t="s">
        <v>2589</v>
      </c>
      <c r="B874" s="4" t="s">
        <v>2590</v>
      </c>
      <c r="C874" s="4" t="str">
        <f t="shared" si="104"/>
        <v>Sennheiser </v>
      </c>
      <c r="D874" s="4" t="s">
        <v>993</v>
      </c>
      <c r="E874" s="4" t="str">
        <f t="shared" si="105"/>
        <v>Electronics</v>
      </c>
      <c r="F874" s="5">
        <v>1490</v>
      </c>
      <c r="G874" s="5">
        <v>1990</v>
      </c>
      <c r="H874" s="5">
        <f t="shared" si="106"/>
        <v>195517500</v>
      </c>
      <c r="I874" s="9" t="str">
        <f t="shared" si="107"/>
        <v>&gt;₹500</v>
      </c>
      <c r="J874" s="9">
        <v>0.25</v>
      </c>
      <c r="K874" s="10" t="str">
        <f t="shared" si="108"/>
        <v>&lt;50%</v>
      </c>
      <c r="L874" s="10" t="str">
        <f t="shared" si="109"/>
        <v>0-25%</v>
      </c>
      <c r="M874" s="10">
        <v>4.1</v>
      </c>
      <c r="N874" s="11">
        <v>98250</v>
      </c>
      <c r="O874" s="10">
        <f t="shared" si="110"/>
        <v>8.2</v>
      </c>
      <c r="P874" s="4" t="s">
        <v>2591</v>
      </c>
      <c r="Q874" s="13">
        <f t="shared" si="111"/>
        <v>2</v>
      </c>
    </row>
    <row r="875" ht="15.75" spans="1:17">
      <c r="A875" s="4" t="s">
        <v>2592</v>
      </c>
      <c r="B875" s="4" t="s">
        <v>2593</v>
      </c>
      <c r="C875" s="4" t="str">
        <f t="shared" si="104"/>
        <v>HB </v>
      </c>
      <c r="D875" s="4" t="s">
        <v>1576</v>
      </c>
      <c r="E875" s="4" t="str">
        <f t="shared" si="105"/>
        <v>Computers&amp;Accessories</v>
      </c>
      <c r="F875" s="5">
        <v>398</v>
      </c>
      <c r="G875" s="5">
        <v>1949</v>
      </c>
      <c r="H875" s="5">
        <f t="shared" si="106"/>
        <v>146175</v>
      </c>
      <c r="I875" s="9" t="str">
        <f t="shared" si="107"/>
        <v>₹200–₹500</v>
      </c>
      <c r="J875" s="9">
        <v>0.8</v>
      </c>
      <c r="K875" s="10" t="str">
        <f t="shared" si="108"/>
        <v>50% or more</v>
      </c>
      <c r="L875" s="10" t="str">
        <f t="shared" si="109"/>
        <v>76-100%</v>
      </c>
      <c r="M875" s="10">
        <v>4</v>
      </c>
      <c r="N875" s="11">
        <v>75</v>
      </c>
      <c r="O875" s="10">
        <f t="shared" si="110"/>
        <v>32</v>
      </c>
      <c r="P875" s="4" t="s">
        <v>2594</v>
      </c>
      <c r="Q875" s="13">
        <f t="shared" si="111"/>
        <v>8</v>
      </c>
    </row>
    <row r="876" ht="15.75" spans="1:17">
      <c r="A876" s="4" t="s">
        <v>2595</v>
      </c>
      <c r="B876" s="4" t="s">
        <v>2596</v>
      </c>
      <c r="C876" s="4" t="str">
        <f t="shared" si="104"/>
        <v>HP </v>
      </c>
      <c r="D876" s="4" t="s">
        <v>2201</v>
      </c>
      <c r="E876" s="4" t="str">
        <f t="shared" si="105"/>
        <v>Computers&amp;Accessories</v>
      </c>
      <c r="F876" s="5">
        <v>770</v>
      </c>
      <c r="G876" s="5">
        <v>1547</v>
      </c>
      <c r="H876" s="5">
        <f t="shared" si="106"/>
        <v>3998995</v>
      </c>
      <c r="I876" s="9" t="str">
        <f t="shared" si="107"/>
        <v>&gt;₹500</v>
      </c>
      <c r="J876" s="9">
        <v>0.5</v>
      </c>
      <c r="K876" s="10" t="str">
        <f t="shared" si="108"/>
        <v>50% or more</v>
      </c>
      <c r="L876" s="10" t="str">
        <f t="shared" si="109"/>
        <v>26-50%</v>
      </c>
      <c r="M876" s="10">
        <v>4.3</v>
      </c>
      <c r="N876" s="11">
        <v>2585</v>
      </c>
      <c r="O876" s="10">
        <f t="shared" si="110"/>
        <v>34.4</v>
      </c>
      <c r="P876" s="4" t="s">
        <v>2597</v>
      </c>
      <c r="Q876" s="13">
        <f t="shared" si="111"/>
        <v>8</v>
      </c>
    </row>
    <row r="877" ht="15.75" spans="1:17">
      <c r="A877" s="4" t="s">
        <v>2598</v>
      </c>
      <c r="B877" s="4" t="s">
        <v>2599</v>
      </c>
      <c r="C877" s="4" t="str">
        <f t="shared" si="104"/>
        <v>Tukzer </v>
      </c>
      <c r="D877" s="4" t="s">
        <v>1129</v>
      </c>
      <c r="E877" s="4" t="str">
        <f t="shared" si="105"/>
        <v>Electronics</v>
      </c>
      <c r="F877" s="5">
        <v>279</v>
      </c>
      <c r="G877" s="5">
        <v>1299</v>
      </c>
      <c r="H877" s="5">
        <f t="shared" si="106"/>
        <v>6588528</v>
      </c>
      <c r="I877" s="9" t="str">
        <f t="shared" si="107"/>
        <v>₹200–₹500</v>
      </c>
      <c r="J877" s="9">
        <v>0.79</v>
      </c>
      <c r="K877" s="10" t="str">
        <f t="shared" si="108"/>
        <v>50% or more</v>
      </c>
      <c r="L877" s="10" t="str">
        <f t="shared" si="109"/>
        <v>76-100%</v>
      </c>
      <c r="M877" s="10">
        <v>4</v>
      </c>
      <c r="N877" s="11">
        <v>5072</v>
      </c>
      <c r="O877" s="10">
        <f t="shared" si="110"/>
        <v>32</v>
      </c>
      <c r="P877" s="4" t="s">
        <v>2600</v>
      </c>
      <c r="Q877" s="13">
        <f t="shared" si="111"/>
        <v>8</v>
      </c>
    </row>
    <row r="878" ht="15.75" spans="1:17">
      <c r="A878" s="4" t="s">
        <v>2601</v>
      </c>
      <c r="B878" s="4" t="s">
        <v>2602</v>
      </c>
      <c r="C878" s="4" t="str">
        <f t="shared" si="104"/>
        <v>Gizga </v>
      </c>
      <c r="D878" s="4" t="s">
        <v>2603</v>
      </c>
      <c r="E878" s="4" t="str">
        <f t="shared" si="105"/>
        <v>HomeImprovement</v>
      </c>
      <c r="F878" s="5">
        <v>249</v>
      </c>
      <c r="G878" s="5">
        <v>599</v>
      </c>
      <c r="H878" s="5">
        <f t="shared" si="106"/>
        <v>3585015</v>
      </c>
      <c r="I878" s="9" t="str">
        <f t="shared" si="107"/>
        <v>₹200–₹500</v>
      </c>
      <c r="J878" s="9">
        <v>0.58</v>
      </c>
      <c r="K878" s="10" t="str">
        <f t="shared" si="108"/>
        <v>50% or more</v>
      </c>
      <c r="L878" s="10" t="str">
        <f t="shared" si="109"/>
        <v>51-75%</v>
      </c>
      <c r="M878" s="10">
        <v>4.5</v>
      </c>
      <c r="N878" s="11">
        <v>5985</v>
      </c>
      <c r="O878" s="10">
        <f t="shared" si="110"/>
        <v>36</v>
      </c>
      <c r="P878" s="4" t="s">
        <v>2604</v>
      </c>
      <c r="Q878" s="13">
        <f t="shared" si="111"/>
        <v>8</v>
      </c>
    </row>
    <row r="879" ht="15.75" spans="1:17">
      <c r="A879" s="4" t="s">
        <v>2605</v>
      </c>
      <c r="B879" s="4" t="s">
        <v>2606</v>
      </c>
      <c r="C879" s="4" t="str">
        <f t="shared" si="104"/>
        <v>Camel </v>
      </c>
      <c r="D879" s="4" t="s">
        <v>2607</v>
      </c>
      <c r="E879" s="4" t="str">
        <f t="shared" si="105"/>
        <v>Home&amp;Kitchen</v>
      </c>
      <c r="F879" s="5">
        <v>230</v>
      </c>
      <c r="G879" s="5">
        <v>230</v>
      </c>
      <c r="H879" s="5">
        <f t="shared" si="106"/>
        <v>2168210</v>
      </c>
      <c r="I879" s="9" t="str">
        <f t="shared" si="107"/>
        <v>₹200–₹500</v>
      </c>
      <c r="J879" s="9">
        <v>0</v>
      </c>
      <c r="K879" s="10" t="str">
        <f t="shared" si="108"/>
        <v>&lt;50%</v>
      </c>
      <c r="L879" s="10" t="str">
        <f t="shared" si="109"/>
        <v>0-25%</v>
      </c>
      <c r="M879" s="10">
        <v>4.5</v>
      </c>
      <c r="N879" s="11">
        <v>9427</v>
      </c>
      <c r="O879" s="10">
        <f t="shared" si="110"/>
        <v>36</v>
      </c>
      <c r="P879" s="4" t="s">
        <v>2608</v>
      </c>
      <c r="Q879" s="13">
        <f t="shared" si="111"/>
        <v>8</v>
      </c>
    </row>
    <row r="880" ht="15.75" spans="1:17">
      <c r="A880" s="4" t="s">
        <v>2609</v>
      </c>
      <c r="B880" s="4" t="s">
        <v>2610</v>
      </c>
      <c r="C880" s="4" t="str">
        <f t="shared" si="104"/>
        <v>HP </v>
      </c>
      <c r="D880" s="4" t="s">
        <v>1709</v>
      </c>
      <c r="E880" s="4" t="str">
        <f t="shared" si="105"/>
        <v>Computers&amp;Accessories</v>
      </c>
      <c r="F880" s="5">
        <v>599</v>
      </c>
      <c r="G880" s="5">
        <v>700</v>
      </c>
      <c r="H880" s="5">
        <f t="shared" si="106"/>
        <v>1610700</v>
      </c>
      <c r="I880" s="9" t="str">
        <f t="shared" si="107"/>
        <v>&gt;₹500</v>
      </c>
      <c r="J880" s="9">
        <v>0.14</v>
      </c>
      <c r="K880" s="10" t="str">
        <f t="shared" si="108"/>
        <v>&lt;50%</v>
      </c>
      <c r="L880" s="10" t="str">
        <f t="shared" si="109"/>
        <v>0-25%</v>
      </c>
      <c r="M880" s="10">
        <v>4.3</v>
      </c>
      <c r="N880" s="11">
        <v>2301</v>
      </c>
      <c r="O880" s="10">
        <f t="shared" si="110"/>
        <v>34.4</v>
      </c>
      <c r="P880" s="4" t="s">
        <v>2611</v>
      </c>
      <c r="Q880" s="13">
        <f t="shared" si="111"/>
        <v>8</v>
      </c>
    </row>
    <row r="881" ht="15.75" spans="1:17">
      <c r="A881" s="4" t="s">
        <v>2612</v>
      </c>
      <c r="B881" s="4" t="s">
        <v>2613</v>
      </c>
      <c r="C881" s="4" t="str">
        <f t="shared" si="104"/>
        <v>Foxin </v>
      </c>
      <c r="D881" s="4" t="s">
        <v>2614</v>
      </c>
      <c r="E881" s="4" t="str">
        <f t="shared" si="105"/>
        <v>Computers&amp;Accessories</v>
      </c>
      <c r="F881" s="5">
        <v>598</v>
      </c>
      <c r="G881" s="5">
        <v>1150</v>
      </c>
      <c r="H881" s="5">
        <f t="shared" si="106"/>
        <v>2915250</v>
      </c>
      <c r="I881" s="9" t="str">
        <f t="shared" si="107"/>
        <v>&gt;₹500</v>
      </c>
      <c r="J881" s="9">
        <v>0.48</v>
      </c>
      <c r="K881" s="10" t="str">
        <f t="shared" si="108"/>
        <v>&lt;50%</v>
      </c>
      <c r="L881" s="10" t="str">
        <f t="shared" si="109"/>
        <v>26-50%</v>
      </c>
      <c r="M881" s="10">
        <v>4.1</v>
      </c>
      <c r="N881" s="11">
        <v>2535</v>
      </c>
      <c r="O881" s="10">
        <f t="shared" si="110"/>
        <v>32.8</v>
      </c>
      <c r="P881" s="4" t="s">
        <v>2615</v>
      </c>
      <c r="Q881" s="13">
        <f t="shared" si="111"/>
        <v>8</v>
      </c>
    </row>
    <row r="882" ht="15.75" spans="1:17">
      <c r="A882" s="4" t="s">
        <v>2616</v>
      </c>
      <c r="B882" s="4" t="s">
        <v>2617</v>
      </c>
      <c r="C882" s="4" t="str">
        <f t="shared" si="104"/>
        <v>Robustrion </v>
      </c>
      <c r="D882" s="4" t="s">
        <v>1912</v>
      </c>
      <c r="E882" s="4" t="str">
        <f t="shared" si="105"/>
        <v>Computers&amp;Accessories</v>
      </c>
      <c r="F882" s="5">
        <v>399</v>
      </c>
      <c r="G882" s="5">
        <v>1499</v>
      </c>
      <c r="H882" s="5">
        <f t="shared" si="106"/>
        <v>1035809</v>
      </c>
      <c r="I882" s="9" t="str">
        <f t="shared" si="107"/>
        <v>₹200–₹500</v>
      </c>
      <c r="J882" s="9">
        <v>0.73</v>
      </c>
      <c r="K882" s="10" t="str">
        <f t="shared" si="108"/>
        <v>50% or more</v>
      </c>
      <c r="L882" s="10" t="str">
        <f t="shared" si="109"/>
        <v>51-75%</v>
      </c>
      <c r="M882" s="10">
        <v>4</v>
      </c>
      <c r="N882" s="11">
        <v>691</v>
      </c>
      <c r="O882" s="10">
        <f t="shared" si="110"/>
        <v>32</v>
      </c>
      <c r="P882" s="4" t="s">
        <v>2618</v>
      </c>
      <c r="Q882" s="13">
        <f t="shared" si="111"/>
        <v>8</v>
      </c>
    </row>
    <row r="883" ht="15.75" spans="1:17">
      <c r="A883" s="4" t="s">
        <v>2619</v>
      </c>
      <c r="B883" s="4" t="s">
        <v>2620</v>
      </c>
      <c r="C883" s="4" t="str">
        <f t="shared" si="104"/>
        <v>PC </v>
      </c>
      <c r="D883" s="4" t="s">
        <v>1576</v>
      </c>
      <c r="E883" s="4" t="str">
        <f t="shared" si="105"/>
        <v>Computers&amp;Accessories</v>
      </c>
      <c r="F883" s="5">
        <v>499</v>
      </c>
      <c r="G883" s="5">
        <v>1299</v>
      </c>
      <c r="H883" s="5">
        <f t="shared" si="106"/>
        <v>3559260</v>
      </c>
      <c r="I883" s="9" t="str">
        <f t="shared" si="107"/>
        <v>₹200–₹500</v>
      </c>
      <c r="J883" s="9">
        <v>0.62</v>
      </c>
      <c r="K883" s="10" t="str">
        <f t="shared" si="108"/>
        <v>50% or more</v>
      </c>
      <c r="L883" s="10" t="str">
        <f t="shared" si="109"/>
        <v>51-75%</v>
      </c>
      <c r="M883" s="10">
        <v>4.1</v>
      </c>
      <c r="N883" s="11">
        <v>2740</v>
      </c>
      <c r="O883" s="10">
        <f t="shared" si="110"/>
        <v>32.8</v>
      </c>
      <c r="P883" s="4" t="s">
        <v>2621</v>
      </c>
      <c r="Q883" s="13">
        <f t="shared" si="111"/>
        <v>8</v>
      </c>
    </row>
    <row r="884" ht="15.75" spans="1:17">
      <c r="A884" s="4" t="s">
        <v>2622</v>
      </c>
      <c r="B884" s="4" t="s">
        <v>2623</v>
      </c>
      <c r="C884" s="4" t="str">
        <f t="shared" si="104"/>
        <v>Lenovo </v>
      </c>
      <c r="D884" s="4" t="s">
        <v>1565</v>
      </c>
      <c r="E884" s="4" t="str">
        <f t="shared" si="105"/>
        <v>Computers&amp;Accessories</v>
      </c>
      <c r="F884" s="5">
        <v>579</v>
      </c>
      <c r="G884" s="5">
        <v>1090</v>
      </c>
      <c r="H884" s="5">
        <f t="shared" si="106"/>
        <v>3795380</v>
      </c>
      <c r="I884" s="9" t="str">
        <f t="shared" si="107"/>
        <v>&gt;₹500</v>
      </c>
      <c r="J884" s="9">
        <v>0.47</v>
      </c>
      <c r="K884" s="10" t="str">
        <f t="shared" si="108"/>
        <v>&lt;50%</v>
      </c>
      <c r="L884" s="10" t="str">
        <f t="shared" si="109"/>
        <v>26-50%</v>
      </c>
      <c r="M884" s="10">
        <v>4.4</v>
      </c>
      <c r="N884" s="11">
        <v>3482</v>
      </c>
      <c r="O884" s="10">
        <f t="shared" si="110"/>
        <v>35.2</v>
      </c>
      <c r="P884" s="4" t="s">
        <v>2624</v>
      </c>
      <c r="Q884" s="13">
        <f t="shared" si="111"/>
        <v>8</v>
      </c>
    </row>
    <row r="885" ht="15.75" spans="1:17">
      <c r="A885" s="4" t="s">
        <v>2625</v>
      </c>
      <c r="B885" s="4" t="s">
        <v>2626</v>
      </c>
      <c r="C885" s="4" t="str">
        <f t="shared" si="104"/>
        <v>Pilot </v>
      </c>
      <c r="D885" s="4" t="s">
        <v>2627</v>
      </c>
      <c r="E885" s="4" t="str">
        <f t="shared" si="105"/>
        <v>OfficeProducts</v>
      </c>
      <c r="F885" s="5">
        <v>90</v>
      </c>
      <c r="G885" s="5">
        <v>100</v>
      </c>
      <c r="H885" s="5">
        <f t="shared" si="106"/>
        <v>619900</v>
      </c>
      <c r="I885" s="9" t="str">
        <f t="shared" si="107"/>
        <v> &lt;₹200</v>
      </c>
      <c r="J885" s="9">
        <v>0.1</v>
      </c>
      <c r="K885" s="10" t="str">
        <f t="shared" si="108"/>
        <v>&lt;50%</v>
      </c>
      <c r="L885" s="10" t="str">
        <f t="shared" si="109"/>
        <v>0-25%</v>
      </c>
      <c r="M885" s="10">
        <v>4.1</v>
      </c>
      <c r="N885" s="11">
        <v>6199</v>
      </c>
      <c r="O885" s="10">
        <f t="shared" si="110"/>
        <v>32.8</v>
      </c>
      <c r="P885" s="4" t="s">
        <v>2628</v>
      </c>
      <c r="Q885" s="13">
        <f t="shared" si="111"/>
        <v>8</v>
      </c>
    </row>
    <row r="886" ht="15.75" spans="1:17">
      <c r="A886" s="4" t="s">
        <v>2629</v>
      </c>
      <c r="B886" s="4" t="s">
        <v>2630</v>
      </c>
      <c r="C886" s="4" t="str">
        <f t="shared" si="104"/>
        <v>ZEBRONICS </v>
      </c>
      <c r="D886" s="4" t="s">
        <v>1576</v>
      </c>
      <c r="E886" s="4" t="str">
        <f t="shared" si="105"/>
        <v>Computers&amp;Accessories</v>
      </c>
      <c r="F886" s="5">
        <v>899</v>
      </c>
      <c r="G886" s="5">
        <v>1999</v>
      </c>
      <c r="H886" s="5">
        <f t="shared" si="106"/>
        <v>3332333</v>
      </c>
      <c r="I886" s="9" t="str">
        <f t="shared" si="107"/>
        <v>&gt;₹500</v>
      </c>
      <c r="J886" s="9">
        <v>0.55</v>
      </c>
      <c r="K886" s="10" t="str">
        <f t="shared" si="108"/>
        <v>50% or more</v>
      </c>
      <c r="L886" s="10" t="str">
        <f t="shared" si="109"/>
        <v>51-75%</v>
      </c>
      <c r="M886" s="10">
        <v>4.4</v>
      </c>
      <c r="N886" s="11">
        <v>1667</v>
      </c>
      <c r="O886" s="10">
        <f t="shared" si="110"/>
        <v>35.2</v>
      </c>
      <c r="P886" s="4" t="s">
        <v>2631</v>
      </c>
      <c r="Q886" s="13">
        <f t="shared" si="111"/>
        <v>8</v>
      </c>
    </row>
    <row r="887" ht="15.75" spans="1:17">
      <c r="A887" s="4" t="s">
        <v>2632</v>
      </c>
      <c r="B887" s="4" t="s">
        <v>2633</v>
      </c>
      <c r="C887" s="4" t="str">
        <f t="shared" si="104"/>
        <v>HP </v>
      </c>
      <c r="D887" s="4" t="s">
        <v>2406</v>
      </c>
      <c r="E887" s="4" t="str">
        <f t="shared" si="105"/>
        <v>Computers&amp;Accessories</v>
      </c>
      <c r="F887" s="5">
        <v>1149</v>
      </c>
      <c r="G887" s="5">
        <v>1800</v>
      </c>
      <c r="H887" s="5">
        <f t="shared" si="106"/>
        <v>8501400</v>
      </c>
      <c r="I887" s="9" t="str">
        <f t="shared" si="107"/>
        <v>&gt;₹500</v>
      </c>
      <c r="J887" s="9">
        <v>0.36</v>
      </c>
      <c r="K887" s="10" t="str">
        <f t="shared" si="108"/>
        <v>&lt;50%</v>
      </c>
      <c r="L887" s="10" t="str">
        <f t="shared" si="109"/>
        <v>26-50%</v>
      </c>
      <c r="M887" s="10">
        <v>4.3</v>
      </c>
      <c r="N887" s="11">
        <v>4723</v>
      </c>
      <c r="O887" s="10">
        <f t="shared" si="110"/>
        <v>34.4</v>
      </c>
      <c r="P887" s="4" t="s">
        <v>2634</v>
      </c>
      <c r="Q887" s="13">
        <f t="shared" si="111"/>
        <v>8</v>
      </c>
    </row>
    <row r="888" ht="15.75" spans="1:17">
      <c r="A888" s="4" t="s">
        <v>2635</v>
      </c>
      <c r="B888" s="4" t="s">
        <v>2636</v>
      </c>
      <c r="C888" s="4" t="str">
        <f t="shared" si="104"/>
        <v>GIZGA </v>
      </c>
      <c r="D888" s="4" t="s">
        <v>1977</v>
      </c>
      <c r="E888" s="4" t="str">
        <f t="shared" si="105"/>
        <v>Computers&amp;Accessories</v>
      </c>
      <c r="F888" s="5">
        <v>249</v>
      </c>
      <c r="G888" s="5">
        <v>499</v>
      </c>
      <c r="H888" s="5">
        <f t="shared" si="106"/>
        <v>11407140</v>
      </c>
      <c r="I888" s="9" t="str">
        <f t="shared" si="107"/>
        <v>₹200–₹500</v>
      </c>
      <c r="J888" s="9">
        <v>0.5</v>
      </c>
      <c r="K888" s="10" t="str">
        <f t="shared" si="108"/>
        <v>50% or more</v>
      </c>
      <c r="L888" s="10" t="str">
        <f t="shared" si="109"/>
        <v>26-50%</v>
      </c>
      <c r="M888" s="10">
        <v>4.2</v>
      </c>
      <c r="N888" s="11">
        <v>22860</v>
      </c>
      <c r="O888" s="10">
        <f t="shared" si="110"/>
        <v>33.6</v>
      </c>
      <c r="P888" s="4" t="s">
        <v>2637</v>
      </c>
      <c r="Q888" s="13">
        <f t="shared" si="111"/>
        <v>8</v>
      </c>
    </row>
    <row r="889" ht="15.75" spans="1:17">
      <c r="A889" s="4" t="s">
        <v>2638</v>
      </c>
      <c r="B889" s="4" t="s">
        <v>2639</v>
      </c>
      <c r="C889" s="4" t="str">
        <f t="shared" si="104"/>
        <v>Inventis </v>
      </c>
      <c r="D889" s="4" t="s">
        <v>1862</v>
      </c>
      <c r="E889" s="4" t="str">
        <f t="shared" si="105"/>
        <v>Computers&amp;Accessories</v>
      </c>
      <c r="F889" s="5">
        <v>39</v>
      </c>
      <c r="G889" s="5">
        <v>39</v>
      </c>
      <c r="H889" s="5">
        <f t="shared" si="106"/>
        <v>529308</v>
      </c>
      <c r="I889" s="9" t="str">
        <f t="shared" si="107"/>
        <v> &lt;₹200</v>
      </c>
      <c r="J889" s="9">
        <v>0</v>
      </c>
      <c r="K889" s="10" t="str">
        <f t="shared" si="108"/>
        <v>&lt;50%</v>
      </c>
      <c r="L889" s="10" t="str">
        <f t="shared" si="109"/>
        <v>0-25%</v>
      </c>
      <c r="M889" s="10">
        <v>3.6</v>
      </c>
      <c r="N889" s="11">
        <v>13572</v>
      </c>
      <c r="O889" s="10">
        <f t="shared" si="110"/>
        <v>28.8</v>
      </c>
      <c r="P889" s="4" t="s">
        <v>2640</v>
      </c>
      <c r="Q889" s="13">
        <f t="shared" si="111"/>
        <v>8</v>
      </c>
    </row>
    <row r="890" ht="15.75" spans="1:17">
      <c r="A890" s="4" t="s">
        <v>2641</v>
      </c>
      <c r="B890" s="4" t="s">
        <v>2642</v>
      </c>
      <c r="C890" s="4" t="str">
        <f t="shared" si="104"/>
        <v>TP-Link </v>
      </c>
      <c r="D890" s="4" t="s">
        <v>1675</v>
      </c>
      <c r="E890" s="4" t="str">
        <f t="shared" si="105"/>
        <v>Computers&amp;Accessories</v>
      </c>
      <c r="F890" s="5">
        <v>1599</v>
      </c>
      <c r="G890" s="5">
        <v>3599</v>
      </c>
      <c r="H890" s="5">
        <f t="shared" si="106"/>
        <v>58239018</v>
      </c>
      <c r="I890" s="9" t="str">
        <f t="shared" si="107"/>
        <v>&gt;₹500</v>
      </c>
      <c r="J890" s="9">
        <v>0.56</v>
      </c>
      <c r="K890" s="10" t="str">
        <f t="shared" si="108"/>
        <v>50% or more</v>
      </c>
      <c r="L890" s="10" t="str">
        <f t="shared" si="109"/>
        <v>51-75%</v>
      </c>
      <c r="M890" s="10">
        <v>4.2</v>
      </c>
      <c r="N890" s="11">
        <v>16182</v>
      </c>
      <c r="O890" s="10">
        <f t="shared" si="110"/>
        <v>33.6</v>
      </c>
      <c r="P890" s="4" t="s">
        <v>2643</v>
      </c>
      <c r="Q890" s="13">
        <f t="shared" si="111"/>
        <v>8</v>
      </c>
    </row>
    <row r="891" ht="15.75" spans="1:17">
      <c r="A891" s="4" t="s">
        <v>2644</v>
      </c>
      <c r="B891" s="4" t="s">
        <v>2645</v>
      </c>
      <c r="C891" s="4" t="str">
        <f t="shared" si="104"/>
        <v>boAt </v>
      </c>
      <c r="D891" s="4" t="s">
        <v>1768</v>
      </c>
      <c r="E891" s="4" t="str">
        <f t="shared" si="105"/>
        <v>Electronics</v>
      </c>
      <c r="F891" s="5">
        <v>1199</v>
      </c>
      <c r="G891" s="5">
        <v>3990</v>
      </c>
      <c r="H891" s="5">
        <f t="shared" si="106"/>
        <v>11602920</v>
      </c>
      <c r="I891" s="9" t="str">
        <f t="shared" si="107"/>
        <v>&gt;₹500</v>
      </c>
      <c r="J891" s="9">
        <v>0.7</v>
      </c>
      <c r="K891" s="10" t="str">
        <f t="shared" si="108"/>
        <v>50% or more</v>
      </c>
      <c r="L891" s="10" t="str">
        <f t="shared" si="109"/>
        <v>51-75%</v>
      </c>
      <c r="M891" s="10">
        <v>4.2</v>
      </c>
      <c r="N891" s="11">
        <v>2908</v>
      </c>
      <c r="O891" s="10">
        <f t="shared" si="110"/>
        <v>33.6</v>
      </c>
      <c r="P891" s="4" t="s">
        <v>2646</v>
      </c>
      <c r="Q891" s="13">
        <f t="shared" si="111"/>
        <v>8</v>
      </c>
    </row>
    <row r="892" ht="15.75" spans="1:17">
      <c r="A892" s="4" t="s">
        <v>2647</v>
      </c>
      <c r="B892" s="4" t="s">
        <v>2648</v>
      </c>
      <c r="C892" s="4" t="str">
        <f t="shared" si="104"/>
        <v>Offbeat¬Æ </v>
      </c>
      <c r="D892" s="4" t="s">
        <v>1565</v>
      </c>
      <c r="E892" s="4" t="str">
        <f t="shared" si="105"/>
        <v>Computers&amp;Accessories</v>
      </c>
      <c r="F892" s="5">
        <v>1099</v>
      </c>
      <c r="G892" s="5">
        <v>1499</v>
      </c>
      <c r="H892" s="5">
        <f t="shared" si="106"/>
        <v>3560125</v>
      </c>
      <c r="I892" s="9" t="str">
        <f t="shared" si="107"/>
        <v>&gt;₹500</v>
      </c>
      <c r="J892" s="9">
        <v>0.27</v>
      </c>
      <c r="K892" s="10" t="str">
        <f t="shared" si="108"/>
        <v>&lt;50%</v>
      </c>
      <c r="L892" s="10" t="str">
        <f t="shared" si="109"/>
        <v>26-50%</v>
      </c>
      <c r="M892" s="10">
        <v>4.2</v>
      </c>
      <c r="N892" s="11">
        <v>2375</v>
      </c>
      <c r="O892" s="10">
        <f t="shared" si="110"/>
        <v>33.6</v>
      </c>
      <c r="P892" s="4" t="s">
        <v>2649</v>
      </c>
      <c r="Q892" s="13">
        <f t="shared" si="111"/>
        <v>8</v>
      </c>
    </row>
    <row r="893" ht="15.75" spans="1:17">
      <c r="A893" s="4" t="s">
        <v>2650</v>
      </c>
      <c r="B893" s="4" t="s">
        <v>2651</v>
      </c>
      <c r="C893" s="4" t="str">
        <f t="shared" si="104"/>
        <v>Classmate </v>
      </c>
      <c r="D893" s="4" t="s">
        <v>2001</v>
      </c>
      <c r="E893" s="4" t="str">
        <f t="shared" si="105"/>
        <v>OfficeProducts</v>
      </c>
      <c r="F893" s="5">
        <v>120</v>
      </c>
      <c r="G893" s="5">
        <v>120</v>
      </c>
      <c r="H893" s="5">
        <f t="shared" si="106"/>
        <v>594120</v>
      </c>
      <c r="I893" s="9" t="str">
        <f t="shared" si="107"/>
        <v> &lt;₹200</v>
      </c>
      <c r="J893" s="9">
        <v>0</v>
      </c>
      <c r="K893" s="10" t="str">
        <f t="shared" si="108"/>
        <v>&lt;50%</v>
      </c>
      <c r="L893" s="10" t="str">
        <f t="shared" si="109"/>
        <v>0-25%</v>
      </c>
      <c r="M893" s="10">
        <v>4.5</v>
      </c>
      <c r="N893" s="11">
        <v>4951</v>
      </c>
      <c r="O893" s="10">
        <f t="shared" si="110"/>
        <v>36</v>
      </c>
      <c r="P893" s="4" t="s">
        <v>2652</v>
      </c>
      <c r="Q893" s="13">
        <f t="shared" si="111"/>
        <v>8</v>
      </c>
    </row>
    <row r="894" ht="15.75" spans="1:17">
      <c r="A894" s="4" t="s">
        <v>2653</v>
      </c>
      <c r="B894" s="4" t="s">
        <v>2654</v>
      </c>
      <c r="C894" s="4" t="str">
        <f t="shared" si="104"/>
        <v>HP </v>
      </c>
      <c r="D894" s="4" t="s">
        <v>2406</v>
      </c>
      <c r="E894" s="4" t="str">
        <f t="shared" si="105"/>
        <v>Computers&amp;Accessories</v>
      </c>
      <c r="F894" s="5">
        <v>1519</v>
      </c>
      <c r="G894" s="5">
        <v>3499</v>
      </c>
      <c r="H894" s="5">
        <f t="shared" si="106"/>
        <v>1427592</v>
      </c>
      <c r="I894" s="9" t="str">
        <f t="shared" si="107"/>
        <v>&gt;₹500</v>
      </c>
      <c r="J894" s="9">
        <v>0.57</v>
      </c>
      <c r="K894" s="10" t="str">
        <f t="shared" si="108"/>
        <v>50% or more</v>
      </c>
      <c r="L894" s="10" t="str">
        <f t="shared" si="109"/>
        <v>51-75%</v>
      </c>
      <c r="M894" s="10">
        <v>4.3</v>
      </c>
      <c r="N894" s="11">
        <v>408</v>
      </c>
      <c r="O894" s="10">
        <f t="shared" si="110"/>
        <v>34.4</v>
      </c>
      <c r="P894" s="4" t="s">
        <v>2655</v>
      </c>
      <c r="Q894" s="13">
        <f t="shared" si="111"/>
        <v>8</v>
      </c>
    </row>
    <row r="895" ht="15.75" spans="1:17">
      <c r="A895" s="4" t="s">
        <v>2656</v>
      </c>
      <c r="B895" s="4" t="s">
        <v>2657</v>
      </c>
      <c r="C895" s="4" t="str">
        <f t="shared" si="104"/>
        <v>Parker </v>
      </c>
      <c r="D895" s="4" t="s">
        <v>2627</v>
      </c>
      <c r="E895" s="4" t="str">
        <f t="shared" si="105"/>
        <v>OfficeProducts</v>
      </c>
      <c r="F895" s="5">
        <v>420</v>
      </c>
      <c r="G895" s="5">
        <v>420</v>
      </c>
      <c r="H895" s="5">
        <f t="shared" si="106"/>
        <v>808920</v>
      </c>
      <c r="I895" s="9" t="str">
        <f t="shared" si="107"/>
        <v>₹200–₹500</v>
      </c>
      <c r="J895" s="9">
        <v>0</v>
      </c>
      <c r="K895" s="10" t="str">
        <f t="shared" si="108"/>
        <v>&lt;50%</v>
      </c>
      <c r="L895" s="10" t="str">
        <f t="shared" si="109"/>
        <v>0-25%</v>
      </c>
      <c r="M895" s="10">
        <v>4.2</v>
      </c>
      <c r="N895" s="11">
        <v>1926</v>
      </c>
      <c r="O895" s="10">
        <f t="shared" si="110"/>
        <v>33.6</v>
      </c>
      <c r="P895" s="4" t="s">
        <v>2658</v>
      </c>
      <c r="Q895" s="13">
        <f t="shared" si="111"/>
        <v>8</v>
      </c>
    </row>
    <row r="896" ht="15.75" spans="1:17">
      <c r="A896" s="4" t="s">
        <v>2659</v>
      </c>
      <c r="B896" s="4" t="s">
        <v>2660</v>
      </c>
      <c r="C896" s="4" t="str">
        <f t="shared" si="104"/>
        <v>Camlin </v>
      </c>
      <c r="D896" s="4" t="s">
        <v>2661</v>
      </c>
      <c r="E896" s="4" t="str">
        <f t="shared" si="105"/>
        <v>OfficeProducts</v>
      </c>
      <c r="F896" s="5">
        <v>225</v>
      </c>
      <c r="G896" s="5">
        <v>225</v>
      </c>
      <c r="H896" s="5">
        <f t="shared" si="106"/>
        <v>1079550</v>
      </c>
      <c r="I896" s="9" t="str">
        <f t="shared" si="107"/>
        <v>₹200–₹500</v>
      </c>
      <c r="J896" s="9">
        <v>0</v>
      </c>
      <c r="K896" s="10" t="str">
        <f t="shared" si="108"/>
        <v>&lt;50%</v>
      </c>
      <c r="L896" s="10" t="str">
        <f t="shared" si="109"/>
        <v>0-25%</v>
      </c>
      <c r="M896" s="10">
        <v>4.1</v>
      </c>
      <c r="N896" s="11">
        <v>4798</v>
      </c>
      <c r="O896" s="10">
        <f t="shared" si="110"/>
        <v>32.8</v>
      </c>
      <c r="P896" s="4" t="s">
        <v>2662</v>
      </c>
      <c r="Q896" s="13">
        <f t="shared" si="111"/>
        <v>8</v>
      </c>
    </row>
    <row r="897" ht="15.75" spans="1:17">
      <c r="A897" s="4" t="s">
        <v>2663</v>
      </c>
      <c r="B897" s="4" t="s">
        <v>2664</v>
      </c>
      <c r="C897" s="4" t="str">
        <f t="shared" si="104"/>
        <v>CARECASE¬Æ </v>
      </c>
      <c r="D897" s="4" t="s">
        <v>2665</v>
      </c>
      <c r="E897" s="4" t="str">
        <f t="shared" si="105"/>
        <v>Computers&amp;Accessories</v>
      </c>
      <c r="F897" s="5">
        <v>199</v>
      </c>
      <c r="G897" s="5">
        <v>799</v>
      </c>
      <c r="H897" s="5">
        <f t="shared" si="106"/>
        <v>5859067</v>
      </c>
      <c r="I897" s="9" t="str">
        <f t="shared" si="107"/>
        <v> &lt;₹200</v>
      </c>
      <c r="J897" s="9">
        <v>0.75</v>
      </c>
      <c r="K897" s="10" t="str">
        <f t="shared" si="108"/>
        <v>50% or more</v>
      </c>
      <c r="L897" s="10" t="str">
        <f t="shared" si="109"/>
        <v>51-75%</v>
      </c>
      <c r="M897" s="10">
        <v>4.1</v>
      </c>
      <c r="N897" s="11">
        <v>7333</v>
      </c>
      <c r="O897" s="10">
        <f t="shared" si="110"/>
        <v>32.8</v>
      </c>
      <c r="P897" s="4" t="s">
        <v>2666</v>
      </c>
      <c r="Q897" s="13">
        <f t="shared" si="111"/>
        <v>8</v>
      </c>
    </row>
    <row r="898" ht="15.75" spans="1:17">
      <c r="A898" s="4" t="s">
        <v>2667</v>
      </c>
      <c r="B898" s="4" t="s">
        <v>2668</v>
      </c>
      <c r="C898" s="4" t="str">
        <f t="shared" ref="C898:C961" si="112">LEFT(B898,FIND(" ",B898))</f>
        <v>Canon </v>
      </c>
      <c r="D898" s="4" t="s">
        <v>2444</v>
      </c>
      <c r="E898" s="4" t="str">
        <f t="shared" ref="E898:E961" si="113">LEFT(D898,FIND("|",D898)-1)</f>
        <v>Computers&amp;Accessories</v>
      </c>
      <c r="F898" s="5">
        <v>8349</v>
      </c>
      <c r="G898" s="5">
        <v>9625</v>
      </c>
      <c r="H898" s="5">
        <f t="shared" ref="H898:H961" si="114">G898*N898</f>
        <v>35150500</v>
      </c>
      <c r="I898" s="9" t="str">
        <f t="shared" ref="I898:I961" si="115">IF(F898&lt;200," &lt;₹200",IF(F898&lt;=500,"₹200–₹500","&gt;₹500"))</f>
        <v>&gt;₹500</v>
      </c>
      <c r="J898" s="9">
        <v>0.13</v>
      </c>
      <c r="K898" s="10" t="str">
        <f t="shared" ref="K898:K961" si="116">IF(J898&gt;=50%,"50% or more","&lt;50%")</f>
        <v>&lt;50%</v>
      </c>
      <c r="L898" s="10" t="str">
        <f t="shared" ref="L898:L961" si="117">IF(J898&lt;=25%,"0-25%",IF(J898&lt;=50%,"26-50%",IF(J898&lt;=75%,"51-75%","76-100%")))</f>
        <v>0-25%</v>
      </c>
      <c r="M898" s="10">
        <v>3.8</v>
      </c>
      <c r="N898" s="11">
        <v>3652</v>
      </c>
      <c r="O898" s="10">
        <f t="shared" ref="O898:O961" si="118">M898*Q898</f>
        <v>30.4</v>
      </c>
      <c r="P898" s="4" t="s">
        <v>2669</v>
      </c>
      <c r="Q898" s="13">
        <f t="shared" ref="Q898:Q961" si="119">COUNTA(_xlfn.TEXTSPLIT(P898,,","))</f>
        <v>8</v>
      </c>
    </row>
    <row r="899" ht="15.75" spans="1:17">
      <c r="A899" s="4" t="s">
        <v>2670</v>
      </c>
      <c r="B899" s="4" t="s">
        <v>2671</v>
      </c>
      <c r="C899" s="4" t="str">
        <f t="shared" si="112"/>
        <v>Crucial </v>
      </c>
      <c r="D899" s="4" t="s">
        <v>2147</v>
      </c>
      <c r="E899" s="4" t="str">
        <f t="shared" si="113"/>
        <v>Computers&amp;Accessories</v>
      </c>
      <c r="F899" s="5">
        <v>3307</v>
      </c>
      <c r="G899" s="5">
        <v>6100</v>
      </c>
      <c r="H899" s="5">
        <f t="shared" si="114"/>
        <v>15341500</v>
      </c>
      <c r="I899" s="9" t="str">
        <f t="shared" si="115"/>
        <v>&gt;₹500</v>
      </c>
      <c r="J899" s="9">
        <v>0.46</v>
      </c>
      <c r="K899" s="10" t="str">
        <f t="shared" si="116"/>
        <v>&lt;50%</v>
      </c>
      <c r="L899" s="10" t="str">
        <f t="shared" si="117"/>
        <v>26-50%</v>
      </c>
      <c r="M899" s="10">
        <v>4.3</v>
      </c>
      <c r="N899" s="11">
        <v>2515</v>
      </c>
      <c r="O899" s="10">
        <f t="shared" si="118"/>
        <v>34.4</v>
      </c>
      <c r="P899" s="4" t="s">
        <v>2672</v>
      </c>
      <c r="Q899" s="13">
        <f t="shared" si="119"/>
        <v>8</v>
      </c>
    </row>
    <row r="900" ht="15.75" spans="1:17">
      <c r="A900" s="4" t="s">
        <v>2673</v>
      </c>
      <c r="B900" s="4" t="s">
        <v>2674</v>
      </c>
      <c r="C900" s="4" t="str">
        <f t="shared" si="112"/>
        <v>HP </v>
      </c>
      <c r="D900" s="4" t="s">
        <v>1561</v>
      </c>
      <c r="E900" s="4" t="str">
        <f t="shared" si="113"/>
        <v>Computers&amp;Accessories</v>
      </c>
      <c r="F900" s="5">
        <v>449</v>
      </c>
      <c r="G900" s="5">
        <v>1300</v>
      </c>
      <c r="H900" s="5">
        <f t="shared" si="114"/>
        <v>6446700</v>
      </c>
      <c r="I900" s="9" t="str">
        <f t="shared" si="115"/>
        <v>₹200–₹500</v>
      </c>
      <c r="J900" s="9">
        <v>0.65</v>
      </c>
      <c r="K900" s="10" t="str">
        <f t="shared" si="116"/>
        <v>50% or more</v>
      </c>
      <c r="L900" s="10" t="str">
        <f t="shared" si="117"/>
        <v>51-75%</v>
      </c>
      <c r="M900" s="10">
        <v>4.2</v>
      </c>
      <c r="N900" s="11">
        <v>4959</v>
      </c>
      <c r="O900" s="10">
        <f t="shared" si="118"/>
        <v>33.6</v>
      </c>
      <c r="P900" s="4" t="s">
        <v>2675</v>
      </c>
      <c r="Q900" s="13">
        <f t="shared" si="119"/>
        <v>8</v>
      </c>
    </row>
    <row r="901" ht="15.75" spans="1:17">
      <c r="A901" s="4" t="s">
        <v>2676</v>
      </c>
      <c r="B901" s="4" t="s">
        <v>2677</v>
      </c>
      <c r="C901" s="4" t="str">
        <f t="shared" si="112"/>
        <v>Duracell </v>
      </c>
      <c r="D901" s="4" t="s">
        <v>1622</v>
      </c>
      <c r="E901" s="4" t="str">
        <f t="shared" si="113"/>
        <v>Electronics</v>
      </c>
      <c r="F901" s="5">
        <v>380</v>
      </c>
      <c r="G901" s="5">
        <v>400</v>
      </c>
      <c r="H901" s="5">
        <f t="shared" si="114"/>
        <v>844400</v>
      </c>
      <c r="I901" s="9" t="str">
        <f t="shared" si="115"/>
        <v>₹200–₹500</v>
      </c>
      <c r="J901" s="9">
        <v>0.05</v>
      </c>
      <c r="K901" s="10" t="str">
        <f t="shared" si="116"/>
        <v>&lt;50%</v>
      </c>
      <c r="L901" s="10" t="str">
        <f t="shared" si="117"/>
        <v>0-25%</v>
      </c>
      <c r="M901" s="10">
        <v>4.4</v>
      </c>
      <c r="N901" s="11">
        <v>2111</v>
      </c>
      <c r="O901" s="10">
        <f t="shared" si="118"/>
        <v>35.2</v>
      </c>
      <c r="P901" s="4" t="s">
        <v>2678</v>
      </c>
      <c r="Q901" s="13">
        <f t="shared" si="119"/>
        <v>8</v>
      </c>
    </row>
    <row r="902" ht="15.75" spans="1:17">
      <c r="A902" s="4" t="s">
        <v>2679</v>
      </c>
      <c r="B902" s="4" t="s">
        <v>2680</v>
      </c>
      <c r="C902" s="4" t="str">
        <f t="shared" si="112"/>
        <v>BESTOR¬Æ </v>
      </c>
      <c r="D902" s="4" t="s">
        <v>1569</v>
      </c>
      <c r="E902" s="4" t="str">
        <f t="shared" si="113"/>
        <v>Computers&amp;Accessories</v>
      </c>
      <c r="F902" s="5">
        <v>499</v>
      </c>
      <c r="G902" s="5">
        <v>1399</v>
      </c>
      <c r="H902" s="5">
        <f t="shared" si="114"/>
        <v>2045338</v>
      </c>
      <c r="I902" s="9" t="str">
        <f t="shared" si="115"/>
        <v>₹200–₹500</v>
      </c>
      <c r="J902" s="9">
        <v>0.64</v>
      </c>
      <c r="K902" s="10" t="str">
        <f t="shared" si="116"/>
        <v>50% or more</v>
      </c>
      <c r="L902" s="10" t="str">
        <f t="shared" si="117"/>
        <v>51-75%</v>
      </c>
      <c r="M902" s="10">
        <v>3.9</v>
      </c>
      <c r="N902" s="11">
        <v>1462</v>
      </c>
      <c r="O902" s="10">
        <f t="shared" si="118"/>
        <v>31.2</v>
      </c>
      <c r="P902" s="4" t="s">
        <v>2681</v>
      </c>
      <c r="Q902" s="13">
        <f t="shared" si="119"/>
        <v>8</v>
      </c>
    </row>
    <row r="903" ht="15.75" spans="1:17">
      <c r="A903" s="4" t="s">
        <v>2682</v>
      </c>
      <c r="B903" s="4" t="s">
        <v>2683</v>
      </c>
      <c r="C903" s="4" t="str">
        <f t="shared" si="112"/>
        <v>Lenovo </v>
      </c>
      <c r="D903" s="4" t="s">
        <v>2684</v>
      </c>
      <c r="E903" s="4" t="str">
        <f t="shared" si="113"/>
        <v>Computers&amp;Accessories</v>
      </c>
      <c r="F903" s="5">
        <v>37247</v>
      </c>
      <c r="G903" s="5">
        <v>59890</v>
      </c>
      <c r="H903" s="5">
        <f t="shared" si="114"/>
        <v>19344470</v>
      </c>
      <c r="I903" s="9" t="str">
        <f t="shared" si="115"/>
        <v>&gt;₹500</v>
      </c>
      <c r="J903" s="9">
        <v>0.38</v>
      </c>
      <c r="K903" s="10" t="str">
        <f t="shared" si="116"/>
        <v>&lt;50%</v>
      </c>
      <c r="L903" s="10" t="str">
        <f t="shared" si="117"/>
        <v>26-50%</v>
      </c>
      <c r="M903" s="10">
        <v>4</v>
      </c>
      <c r="N903" s="11">
        <v>323</v>
      </c>
      <c r="O903" s="10">
        <f t="shared" si="118"/>
        <v>32</v>
      </c>
      <c r="P903" s="4" t="s">
        <v>2685</v>
      </c>
      <c r="Q903" s="13">
        <f t="shared" si="119"/>
        <v>8</v>
      </c>
    </row>
    <row r="904" ht="15.75" spans="1:17">
      <c r="A904" s="4" t="s">
        <v>2686</v>
      </c>
      <c r="B904" s="4" t="s">
        <v>2687</v>
      </c>
      <c r="C904" s="4" t="str">
        <f t="shared" si="112"/>
        <v>boAt </v>
      </c>
      <c r="D904" s="4" t="s">
        <v>1433</v>
      </c>
      <c r="E904" s="4" t="str">
        <f t="shared" si="113"/>
        <v>Electronics</v>
      </c>
      <c r="F904" s="5">
        <v>849</v>
      </c>
      <c r="G904" s="5">
        <v>2490</v>
      </c>
      <c r="H904" s="5">
        <f t="shared" si="114"/>
        <v>227058120</v>
      </c>
      <c r="I904" s="9" t="str">
        <f t="shared" si="115"/>
        <v>&gt;₹500</v>
      </c>
      <c r="J904" s="9">
        <v>0.66</v>
      </c>
      <c r="K904" s="10" t="str">
        <f t="shared" si="116"/>
        <v>50% or more</v>
      </c>
      <c r="L904" s="10" t="str">
        <f t="shared" si="117"/>
        <v>51-75%</v>
      </c>
      <c r="M904" s="10">
        <v>4.2</v>
      </c>
      <c r="N904" s="11">
        <v>91188</v>
      </c>
      <c r="O904" s="10">
        <f t="shared" si="118"/>
        <v>33.6</v>
      </c>
      <c r="P904" s="4" t="s">
        <v>2688</v>
      </c>
      <c r="Q904" s="13">
        <f t="shared" si="119"/>
        <v>8</v>
      </c>
    </row>
    <row r="905" ht="15.75" spans="1:17">
      <c r="A905" s="4" t="s">
        <v>2689</v>
      </c>
      <c r="B905" s="4" t="s">
        <v>2690</v>
      </c>
      <c r="C905" s="4" t="str">
        <f t="shared" si="112"/>
        <v>Zebronics </v>
      </c>
      <c r="D905" s="4" t="s">
        <v>1973</v>
      </c>
      <c r="E905" s="4" t="str">
        <f t="shared" si="113"/>
        <v>Electronics</v>
      </c>
      <c r="F905" s="5">
        <v>799</v>
      </c>
      <c r="G905" s="5">
        <v>1999</v>
      </c>
      <c r="H905" s="5">
        <f t="shared" si="114"/>
        <v>835582</v>
      </c>
      <c r="I905" s="9" t="str">
        <f t="shared" si="115"/>
        <v>&gt;₹500</v>
      </c>
      <c r="J905" s="9">
        <v>0.6</v>
      </c>
      <c r="K905" s="10" t="str">
        <f t="shared" si="116"/>
        <v>50% or more</v>
      </c>
      <c r="L905" s="10" t="str">
        <f t="shared" si="117"/>
        <v>51-75%</v>
      </c>
      <c r="M905" s="10">
        <v>3.7</v>
      </c>
      <c r="N905" s="11">
        <v>418</v>
      </c>
      <c r="O905" s="10">
        <f t="shared" si="118"/>
        <v>29.6</v>
      </c>
      <c r="P905" s="4" t="s">
        <v>2691</v>
      </c>
      <c r="Q905" s="13">
        <f t="shared" si="119"/>
        <v>8</v>
      </c>
    </row>
    <row r="906" ht="15.75" spans="1:17">
      <c r="A906" s="4" t="s">
        <v>2692</v>
      </c>
      <c r="B906" s="4" t="s">
        <v>2693</v>
      </c>
      <c r="C906" s="4" t="str">
        <f t="shared" si="112"/>
        <v>SWAPKART </v>
      </c>
      <c r="D906" s="4" t="s">
        <v>1862</v>
      </c>
      <c r="E906" s="4" t="str">
        <f t="shared" si="113"/>
        <v>Computers&amp;Accessories</v>
      </c>
      <c r="F906" s="5">
        <v>298</v>
      </c>
      <c r="G906" s="5">
        <v>999</v>
      </c>
      <c r="H906" s="5">
        <f t="shared" si="114"/>
        <v>1550448</v>
      </c>
      <c r="I906" s="9" t="str">
        <f t="shared" si="115"/>
        <v>₹200–₹500</v>
      </c>
      <c r="J906" s="9">
        <v>0.7</v>
      </c>
      <c r="K906" s="10" t="str">
        <f t="shared" si="116"/>
        <v>50% or more</v>
      </c>
      <c r="L906" s="10" t="str">
        <f t="shared" si="117"/>
        <v>51-75%</v>
      </c>
      <c r="M906" s="10">
        <v>4.3</v>
      </c>
      <c r="N906" s="11">
        <v>1552</v>
      </c>
      <c r="O906" s="10">
        <f t="shared" si="118"/>
        <v>34.4</v>
      </c>
      <c r="P906" s="4" t="s">
        <v>2694</v>
      </c>
      <c r="Q906" s="13">
        <f t="shared" si="119"/>
        <v>8</v>
      </c>
    </row>
    <row r="907" ht="15.75" spans="1:17">
      <c r="A907" s="4" t="s">
        <v>2695</v>
      </c>
      <c r="B907" s="4" t="s">
        <v>2696</v>
      </c>
      <c r="C907" s="4" t="str">
        <f t="shared" si="112"/>
        <v>Infinity </v>
      </c>
      <c r="D907" s="4" t="s">
        <v>1973</v>
      </c>
      <c r="E907" s="4" t="str">
        <f t="shared" si="113"/>
        <v>Electronics</v>
      </c>
      <c r="F907" s="5">
        <v>1499</v>
      </c>
      <c r="G907" s="5">
        <v>2999</v>
      </c>
      <c r="H907" s="5">
        <f t="shared" si="114"/>
        <v>75760738</v>
      </c>
      <c r="I907" s="9" t="str">
        <f t="shared" si="115"/>
        <v>&gt;₹500</v>
      </c>
      <c r="J907" s="9">
        <v>0.5</v>
      </c>
      <c r="K907" s="10" t="str">
        <f t="shared" si="116"/>
        <v>50% or more</v>
      </c>
      <c r="L907" s="10" t="str">
        <f t="shared" si="117"/>
        <v>26-50%</v>
      </c>
      <c r="M907" s="10">
        <v>4.1</v>
      </c>
      <c r="N907" s="11">
        <v>25262</v>
      </c>
      <c r="O907" s="10">
        <f t="shared" si="118"/>
        <v>32.8</v>
      </c>
      <c r="P907" s="4" t="s">
        <v>2697</v>
      </c>
      <c r="Q907" s="13">
        <f t="shared" si="119"/>
        <v>8</v>
      </c>
    </row>
    <row r="908" ht="15.75" spans="1:17">
      <c r="A908" s="4" t="s">
        <v>2698</v>
      </c>
      <c r="B908" s="4" t="s">
        <v>2699</v>
      </c>
      <c r="C908" s="4" t="str">
        <f t="shared" si="112"/>
        <v>Pigeon </v>
      </c>
      <c r="D908" s="4" t="s">
        <v>2700</v>
      </c>
      <c r="E908" s="4" t="str">
        <f t="shared" si="113"/>
        <v>Home&amp;Kitchen</v>
      </c>
      <c r="F908" s="5">
        <v>649</v>
      </c>
      <c r="G908" s="5">
        <v>1245</v>
      </c>
      <c r="H908" s="5">
        <f t="shared" si="114"/>
        <v>153589425</v>
      </c>
      <c r="I908" s="9" t="str">
        <f t="shared" si="115"/>
        <v>&gt;₹500</v>
      </c>
      <c r="J908" s="9">
        <v>0.48</v>
      </c>
      <c r="K908" s="10" t="str">
        <f t="shared" si="116"/>
        <v>&lt;50%</v>
      </c>
      <c r="L908" s="10" t="str">
        <f t="shared" si="117"/>
        <v>26-50%</v>
      </c>
      <c r="M908" s="10">
        <v>3.9</v>
      </c>
      <c r="N908" s="11">
        <v>123365</v>
      </c>
      <c r="O908" s="10">
        <f t="shared" si="118"/>
        <v>31.2</v>
      </c>
      <c r="P908" s="4" t="s">
        <v>2701</v>
      </c>
      <c r="Q908" s="13">
        <f t="shared" si="119"/>
        <v>8</v>
      </c>
    </row>
    <row r="909" ht="15.75" spans="1:17">
      <c r="A909" s="4" t="s">
        <v>2702</v>
      </c>
      <c r="B909" s="4" t="s">
        <v>2703</v>
      </c>
      <c r="C909" s="4" t="str">
        <f t="shared" si="112"/>
        <v>USHA </v>
      </c>
      <c r="D909" s="4" t="s">
        <v>2704</v>
      </c>
      <c r="E909" s="4" t="str">
        <f t="shared" si="113"/>
        <v>Home&amp;Kitchen</v>
      </c>
      <c r="F909" s="5">
        <v>1199</v>
      </c>
      <c r="G909" s="5">
        <v>1695</v>
      </c>
      <c r="H909" s="5">
        <f t="shared" si="114"/>
        <v>22543500</v>
      </c>
      <c r="I909" s="9" t="str">
        <f t="shared" si="115"/>
        <v>&gt;₹500</v>
      </c>
      <c r="J909" s="9">
        <v>0.29</v>
      </c>
      <c r="K909" s="10" t="str">
        <f t="shared" si="116"/>
        <v>&lt;50%</v>
      </c>
      <c r="L909" s="10" t="str">
        <f t="shared" si="117"/>
        <v>26-50%</v>
      </c>
      <c r="M909" s="10">
        <v>3.6</v>
      </c>
      <c r="N909" s="11">
        <v>13300</v>
      </c>
      <c r="O909" s="10">
        <f t="shared" si="118"/>
        <v>28.8</v>
      </c>
      <c r="P909" s="4" t="s">
        <v>2705</v>
      </c>
      <c r="Q909" s="13">
        <f t="shared" si="119"/>
        <v>8</v>
      </c>
    </row>
    <row r="910" ht="15.75" spans="1:17">
      <c r="A910" s="4" t="s">
        <v>2706</v>
      </c>
      <c r="B910" s="4" t="s">
        <v>2707</v>
      </c>
      <c r="C910" s="4" t="str">
        <f t="shared" si="112"/>
        <v>Amazon </v>
      </c>
      <c r="D910" s="4" t="s">
        <v>2708</v>
      </c>
      <c r="E910" s="4" t="str">
        <f t="shared" si="113"/>
        <v>Home&amp;Kitchen</v>
      </c>
      <c r="F910" s="5">
        <v>1199</v>
      </c>
      <c r="G910" s="5">
        <v>2000</v>
      </c>
      <c r="H910" s="5">
        <f t="shared" si="114"/>
        <v>37086000</v>
      </c>
      <c r="I910" s="9" t="str">
        <f t="shared" si="115"/>
        <v>&gt;₹500</v>
      </c>
      <c r="J910" s="9">
        <v>0.4</v>
      </c>
      <c r="K910" s="10" t="str">
        <f t="shared" si="116"/>
        <v>&lt;50%</v>
      </c>
      <c r="L910" s="10" t="str">
        <f t="shared" si="117"/>
        <v>26-50%</v>
      </c>
      <c r="M910" s="10">
        <v>4</v>
      </c>
      <c r="N910" s="11">
        <v>18543</v>
      </c>
      <c r="O910" s="10">
        <f t="shared" si="118"/>
        <v>32</v>
      </c>
      <c r="P910" s="4" t="s">
        <v>2709</v>
      </c>
      <c r="Q910" s="13">
        <f t="shared" si="119"/>
        <v>8</v>
      </c>
    </row>
    <row r="911" ht="15.75" spans="1:17">
      <c r="A911" s="4" t="s">
        <v>2710</v>
      </c>
      <c r="B911" s="4" t="s">
        <v>2711</v>
      </c>
      <c r="C911" s="4" t="str">
        <f t="shared" si="112"/>
        <v>StyleHouse </v>
      </c>
      <c r="D911" s="4" t="s">
        <v>2712</v>
      </c>
      <c r="E911" s="4" t="str">
        <f t="shared" si="113"/>
        <v>Home&amp;Kitchen</v>
      </c>
      <c r="F911" s="5">
        <v>455</v>
      </c>
      <c r="G911" s="5">
        <v>999</v>
      </c>
      <c r="H911" s="5">
        <f t="shared" si="114"/>
        <v>3574422</v>
      </c>
      <c r="I911" s="9" t="str">
        <f t="shared" si="115"/>
        <v>₹200–₹500</v>
      </c>
      <c r="J911" s="9">
        <v>0.54</v>
      </c>
      <c r="K911" s="10" t="str">
        <f t="shared" si="116"/>
        <v>50% or more</v>
      </c>
      <c r="L911" s="10" t="str">
        <f t="shared" si="117"/>
        <v>51-75%</v>
      </c>
      <c r="M911" s="10">
        <v>4.1</v>
      </c>
      <c r="N911" s="11">
        <v>3578</v>
      </c>
      <c r="O911" s="10">
        <f t="shared" si="118"/>
        <v>32.8</v>
      </c>
      <c r="P911" s="4" t="s">
        <v>2713</v>
      </c>
      <c r="Q911" s="13">
        <f t="shared" si="119"/>
        <v>8</v>
      </c>
    </row>
    <row r="912" ht="15.75" spans="1:17">
      <c r="A912" s="4" t="s">
        <v>2714</v>
      </c>
      <c r="B912" s="4" t="s">
        <v>2715</v>
      </c>
      <c r="C912" s="4" t="str">
        <f t="shared" si="112"/>
        <v>beatXP </v>
      </c>
      <c r="D912" s="4" t="s">
        <v>2716</v>
      </c>
      <c r="E912" s="4" t="str">
        <f t="shared" si="113"/>
        <v>Home&amp;Kitchen</v>
      </c>
      <c r="F912" s="5">
        <v>199</v>
      </c>
      <c r="G912" s="5">
        <v>1999</v>
      </c>
      <c r="H912" s="5">
        <f t="shared" si="114"/>
        <v>4059969</v>
      </c>
      <c r="I912" s="9" t="str">
        <f t="shared" si="115"/>
        <v> &lt;₹200</v>
      </c>
      <c r="J912" s="9">
        <v>0.9</v>
      </c>
      <c r="K912" s="10" t="str">
        <f t="shared" si="116"/>
        <v>50% or more</v>
      </c>
      <c r="L912" s="10" t="str">
        <f t="shared" si="117"/>
        <v>76-100%</v>
      </c>
      <c r="M912" s="10">
        <v>3.7</v>
      </c>
      <c r="N912" s="11">
        <v>2031</v>
      </c>
      <c r="O912" s="10">
        <f t="shared" si="118"/>
        <v>29.6</v>
      </c>
      <c r="P912" s="4" t="s">
        <v>2717</v>
      </c>
      <c r="Q912" s="13">
        <f t="shared" si="119"/>
        <v>8</v>
      </c>
    </row>
    <row r="913" ht="15.75" spans="1:17">
      <c r="A913" s="4" t="s">
        <v>2718</v>
      </c>
      <c r="B913" s="4" t="s">
        <v>2719</v>
      </c>
      <c r="C913" s="4" t="str">
        <f t="shared" si="112"/>
        <v>Glun </v>
      </c>
      <c r="D913" s="4" t="s">
        <v>2716</v>
      </c>
      <c r="E913" s="4" t="str">
        <f t="shared" si="113"/>
        <v>Home&amp;Kitchen</v>
      </c>
      <c r="F913" s="5">
        <v>293</v>
      </c>
      <c r="G913" s="5">
        <v>499</v>
      </c>
      <c r="H913" s="5">
        <f t="shared" si="114"/>
        <v>22452006</v>
      </c>
      <c r="I913" s="9" t="str">
        <f t="shared" si="115"/>
        <v>₹200–₹500</v>
      </c>
      <c r="J913" s="9">
        <v>0.41</v>
      </c>
      <c r="K913" s="10" t="str">
        <f t="shared" si="116"/>
        <v>&lt;50%</v>
      </c>
      <c r="L913" s="10" t="str">
        <f t="shared" si="117"/>
        <v>26-50%</v>
      </c>
      <c r="M913" s="10">
        <v>3.9</v>
      </c>
      <c r="N913" s="11">
        <v>44994</v>
      </c>
      <c r="O913" s="10">
        <f t="shared" si="118"/>
        <v>31.2</v>
      </c>
      <c r="P913" s="4" t="s">
        <v>2720</v>
      </c>
      <c r="Q913" s="13">
        <f t="shared" si="119"/>
        <v>8</v>
      </c>
    </row>
    <row r="914" ht="15.75" spans="1:17">
      <c r="A914" s="4" t="s">
        <v>2721</v>
      </c>
      <c r="B914" s="4" t="s">
        <v>2722</v>
      </c>
      <c r="C914" s="4" t="str">
        <f t="shared" si="112"/>
        <v>Pigeon </v>
      </c>
      <c r="D914" s="4" t="s">
        <v>2723</v>
      </c>
      <c r="E914" s="4" t="str">
        <f t="shared" si="113"/>
        <v>Home&amp;Kitchen</v>
      </c>
      <c r="F914" s="5">
        <v>199</v>
      </c>
      <c r="G914" s="5">
        <v>495</v>
      </c>
      <c r="H914" s="5">
        <f t="shared" si="114"/>
        <v>133928685</v>
      </c>
      <c r="I914" s="9" t="str">
        <f t="shared" si="115"/>
        <v> &lt;₹200</v>
      </c>
      <c r="J914" s="9">
        <v>0.6</v>
      </c>
      <c r="K914" s="10" t="str">
        <f t="shared" si="116"/>
        <v>50% or more</v>
      </c>
      <c r="L914" s="10" t="str">
        <f t="shared" si="117"/>
        <v>51-75%</v>
      </c>
      <c r="M914" s="10">
        <v>4.1</v>
      </c>
      <c r="N914" s="11">
        <v>270563</v>
      </c>
      <c r="O914" s="10">
        <f t="shared" si="118"/>
        <v>32.8</v>
      </c>
      <c r="P914" s="4" t="s">
        <v>2724</v>
      </c>
      <c r="Q914" s="13">
        <f t="shared" si="119"/>
        <v>8</v>
      </c>
    </row>
    <row r="915" ht="15.75" spans="1:17">
      <c r="A915" s="4" t="s">
        <v>2725</v>
      </c>
      <c r="B915" s="4" t="s">
        <v>2726</v>
      </c>
      <c r="C915" s="4" t="str">
        <f t="shared" si="112"/>
        <v>Prestige </v>
      </c>
      <c r="D915" s="4" t="s">
        <v>2700</v>
      </c>
      <c r="E915" s="4" t="str">
        <f t="shared" si="113"/>
        <v>Home&amp;Kitchen</v>
      </c>
      <c r="F915" s="5">
        <v>749</v>
      </c>
      <c r="G915" s="5">
        <v>1245</v>
      </c>
      <c r="H915" s="5">
        <f t="shared" si="114"/>
        <v>39569835</v>
      </c>
      <c r="I915" s="9" t="str">
        <f t="shared" si="115"/>
        <v>&gt;₹500</v>
      </c>
      <c r="J915" s="9">
        <v>0.4</v>
      </c>
      <c r="K915" s="10" t="str">
        <f t="shared" si="116"/>
        <v>&lt;50%</v>
      </c>
      <c r="L915" s="10" t="str">
        <f t="shared" si="117"/>
        <v>26-50%</v>
      </c>
      <c r="M915" s="10">
        <v>3.9</v>
      </c>
      <c r="N915" s="11">
        <v>31783</v>
      </c>
      <c r="O915" s="10">
        <f t="shared" si="118"/>
        <v>31.2</v>
      </c>
      <c r="P915" s="4" t="s">
        <v>2727</v>
      </c>
      <c r="Q915" s="13">
        <f t="shared" si="119"/>
        <v>8</v>
      </c>
    </row>
    <row r="916" ht="15.75" spans="1:17">
      <c r="A916" s="4" t="s">
        <v>2728</v>
      </c>
      <c r="B916" s="4" t="s">
        <v>2729</v>
      </c>
      <c r="C916" s="4" t="str">
        <f t="shared" si="112"/>
        <v>Bajaj </v>
      </c>
      <c r="D916" s="4" t="s">
        <v>2704</v>
      </c>
      <c r="E916" s="4" t="str">
        <f t="shared" si="113"/>
        <v>Home&amp;Kitchen</v>
      </c>
      <c r="F916" s="5">
        <v>1399</v>
      </c>
      <c r="G916" s="5">
        <v>1549</v>
      </c>
      <c r="H916" s="5">
        <f t="shared" si="114"/>
        <v>4030498</v>
      </c>
      <c r="I916" s="9" t="str">
        <f t="shared" si="115"/>
        <v>&gt;₹500</v>
      </c>
      <c r="J916" s="9">
        <v>0.1</v>
      </c>
      <c r="K916" s="10" t="str">
        <f t="shared" si="116"/>
        <v>&lt;50%</v>
      </c>
      <c r="L916" s="10" t="str">
        <f t="shared" si="117"/>
        <v>0-25%</v>
      </c>
      <c r="M916" s="10">
        <v>3.9</v>
      </c>
      <c r="N916" s="11">
        <v>2602</v>
      </c>
      <c r="O916" s="10">
        <f t="shared" si="118"/>
        <v>31.2</v>
      </c>
      <c r="P916" s="4" t="s">
        <v>2730</v>
      </c>
      <c r="Q916" s="13">
        <f t="shared" si="119"/>
        <v>8</v>
      </c>
    </row>
    <row r="917" ht="15.75" spans="1:17">
      <c r="A917" s="4" t="s">
        <v>2731</v>
      </c>
      <c r="B917" s="4" t="s">
        <v>2732</v>
      </c>
      <c r="C917" s="4" t="str">
        <f t="shared" si="112"/>
        <v>Prestige </v>
      </c>
      <c r="D917" s="4" t="s">
        <v>2700</v>
      </c>
      <c r="E917" s="4" t="str">
        <f t="shared" si="113"/>
        <v>Home&amp;Kitchen</v>
      </c>
      <c r="F917" s="5">
        <v>749</v>
      </c>
      <c r="G917" s="5">
        <v>1445</v>
      </c>
      <c r="H917" s="5">
        <f t="shared" si="114"/>
        <v>91540750</v>
      </c>
      <c r="I917" s="9" t="str">
        <f t="shared" si="115"/>
        <v>&gt;₹500</v>
      </c>
      <c r="J917" s="9">
        <v>0.48</v>
      </c>
      <c r="K917" s="10" t="str">
        <f t="shared" si="116"/>
        <v>&lt;50%</v>
      </c>
      <c r="L917" s="10" t="str">
        <f t="shared" si="117"/>
        <v>26-50%</v>
      </c>
      <c r="M917" s="10">
        <v>3.9</v>
      </c>
      <c r="N917" s="11">
        <v>63350</v>
      </c>
      <c r="O917" s="10">
        <f t="shared" si="118"/>
        <v>31.2</v>
      </c>
      <c r="P917" s="4" t="s">
        <v>2733</v>
      </c>
      <c r="Q917" s="13">
        <f t="shared" si="119"/>
        <v>8</v>
      </c>
    </row>
    <row r="918" ht="15.75" spans="1:17">
      <c r="A918" s="4" t="s">
        <v>2734</v>
      </c>
      <c r="B918" s="4" t="s">
        <v>2735</v>
      </c>
      <c r="C918" s="4" t="str">
        <f t="shared" si="112"/>
        <v>Pigeon </v>
      </c>
      <c r="D918" s="4" t="s">
        <v>2736</v>
      </c>
      <c r="E918" s="4" t="str">
        <f t="shared" si="113"/>
        <v>Home&amp;Kitchen</v>
      </c>
      <c r="F918" s="5">
        <v>1699</v>
      </c>
      <c r="G918" s="5">
        <v>3193</v>
      </c>
      <c r="H918" s="5">
        <f t="shared" si="114"/>
        <v>172524176</v>
      </c>
      <c r="I918" s="9" t="str">
        <f t="shared" si="115"/>
        <v>&gt;₹500</v>
      </c>
      <c r="J918" s="9">
        <v>0.47</v>
      </c>
      <c r="K918" s="10" t="str">
        <f t="shared" si="116"/>
        <v>&lt;50%</v>
      </c>
      <c r="L918" s="10" t="str">
        <f t="shared" si="117"/>
        <v>26-50%</v>
      </c>
      <c r="M918" s="10">
        <v>3.8</v>
      </c>
      <c r="N918" s="11">
        <v>54032</v>
      </c>
      <c r="O918" s="10">
        <f t="shared" si="118"/>
        <v>30.4</v>
      </c>
      <c r="P918" s="4" t="s">
        <v>2737</v>
      </c>
      <c r="Q918" s="13">
        <f t="shared" si="119"/>
        <v>8</v>
      </c>
    </row>
    <row r="919" ht="15.75" spans="1:17">
      <c r="A919" s="4" t="s">
        <v>2738</v>
      </c>
      <c r="B919" s="4" t="s">
        <v>2739</v>
      </c>
      <c r="C919" s="4" t="str">
        <f t="shared" si="112"/>
        <v>Prestige </v>
      </c>
      <c r="D919" s="4" t="s">
        <v>2700</v>
      </c>
      <c r="E919" s="4" t="str">
        <f t="shared" si="113"/>
        <v>Home&amp;Kitchen</v>
      </c>
      <c r="F919" s="5">
        <v>1043</v>
      </c>
      <c r="G919" s="5">
        <v>1345</v>
      </c>
      <c r="H919" s="5">
        <f t="shared" si="114"/>
        <v>20971240</v>
      </c>
      <c r="I919" s="9" t="str">
        <f t="shared" si="115"/>
        <v>&gt;₹500</v>
      </c>
      <c r="J919" s="9">
        <v>0.22</v>
      </c>
      <c r="K919" s="10" t="str">
        <f t="shared" si="116"/>
        <v>&lt;50%</v>
      </c>
      <c r="L919" s="10" t="str">
        <f t="shared" si="117"/>
        <v>0-25%</v>
      </c>
      <c r="M919" s="10">
        <v>3.8</v>
      </c>
      <c r="N919" s="11">
        <v>15592</v>
      </c>
      <c r="O919" s="10">
        <f t="shared" si="118"/>
        <v>30.4</v>
      </c>
      <c r="P919" s="4" t="s">
        <v>2740</v>
      </c>
      <c r="Q919" s="13">
        <f t="shared" si="119"/>
        <v>8</v>
      </c>
    </row>
    <row r="920" ht="15.75" spans="1:17">
      <c r="A920" s="4" t="s">
        <v>2741</v>
      </c>
      <c r="B920" s="4" t="s">
        <v>2742</v>
      </c>
      <c r="C920" s="4" t="str">
        <f t="shared" si="112"/>
        <v>SHOPTOSHOP </v>
      </c>
      <c r="D920" s="4" t="s">
        <v>2712</v>
      </c>
      <c r="E920" s="4" t="str">
        <f t="shared" si="113"/>
        <v>Home&amp;Kitchen</v>
      </c>
      <c r="F920" s="5">
        <v>499</v>
      </c>
      <c r="G920" s="5">
        <v>999</v>
      </c>
      <c r="H920" s="5">
        <f t="shared" si="114"/>
        <v>4854141</v>
      </c>
      <c r="I920" s="9" t="str">
        <f t="shared" si="115"/>
        <v>₹200–₹500</v>
      </c>
      <c r="J920" s="9">
        <v>0.5</v>
      </c>
      <c r="K920" s="10" t="str">
        <f t="shared" si="116"/>
        <v>50% or more</v>
      </c>
      <c r="L920" s="10" t="str">
        <f t="shared" si="117"/>
        <v>26-50%</v>
      </c>
      <c r="M920" s="10">
        <v>4.1</v>
      </c>
      <c r="N920" s="11">
        <v>4859</v>
      </c>
      <c r="O920" s="10">
        <f t="shared" si="118"/>
        <v>32.8</v>
      </c>
      <c r="P920" s="4" t="s">
        <v>2743</v>
      </c>
      <c r="Q920" s="13">
        <f t="shared" si="119"/>
        <v>8</v>
      </c>
    </row>
    <row r="921" ht="15.75" spans="1:17">
      <c r="A921" s="4" t="s">
        <v>2744</v>
      </c>
      <c r="B921" s="4" t="s">
        <v>2745</v>
      </c>
      <c r="C921" s="4" t="str">
        <f t="shared" si="112"/>
        <v>Orpat </v>
      </c>
      <c r="D921" s="4" t="s">
        <v>2708</v>
      </c>
      <c r="E921" s="4" t="str">
        <f t="shared" si="113"/>
        <v>Home&amp;Kitchen</v>
      </c>
      <c r="F921" s="5">
        <v>1464</v>
      </c>
      <c r="G921" s="5">
        <v>1650</v>
      </c>
      <c r="H921" s="5">
        <f t="shared" si="114"/>
        <v>23298000</v>
      </c>
      <c r="I921" s="9" t="str">
        <f t="shared" si="115"/>
        <v>&gt;₹500</v>
      </c>
      <c r="J921" s="9">
        <v>0.11</v>
      </c>
      <c r="K921" s="10" t="str">
        <f t="shared" si="116"/>
        <v>&lt;50%</v>
      </c>
      <c r="L921" s="10" t="str">
        <f t="shared" si="117"/>
        <v>0-25%</v>
      </c>
      <c r="M921" s="10">
        <v>4.1</v>
      </c>
      <c r="N921" s="11">
        <v>14120</v>
      </c>
      <c r="O921" s="10">
        <f t="shared" si="118"/>
        <v>32.8</v>
      </c>
      <c r="P921" s="4" t="s">
        <v>2746</v>
      </c>
      <c r="Q921" s="13">
        <f t="shared" si="119"/>
        <v>8</v>
      </c>
    </row>
    <row r="922" ht="15.75" spans="1:17">
      <c r="A922" s="4" t="s">
        <v>2747</v>
      </c>
      <c r="B922" s="4" t="s">
        <v>2748</v>
      </c>
      <c r="C922" s="4" t="str">
        <f t="shared" si="112"/>
        <v>PRO365 </v>
      </c>
      <c r="D922" s="4" t="s">
        <v>2749</v>
      </c>
      <c r="E922" s="4" t="str">
        <f t="shared" si="113"/>
        <v>Home&amp;Kitchen</v>
      </c>
      <c r="F922" s="5">
        <v>249</v>
      </c>
      <c r="G922" s="5">
        <v>499</v>
      </c>
      <c r="H922" s="5">
        <f t="shared" si="114"/>
        <v>4205073</v>
      </c>
      <c r="I922" s="9" t="str">
        <f t="shared" si="115"/>
        <v>₹200–₹500</v>
      </c>
      <c r="J922" s="9">
        <v>0.5</v>
      </c>
      <c r="K922" s="10" t="str">
        <f t="shared" si="116"/>
        <v>50% or more</v>
      </c>
      <c r="L922" s="10" t="str">
        <f t="shared" si="117"/>
        <v>26-50%</v>
      </c>
      <c r="M922" s="10">
        <v>3.3</v>
      </c>
      <c r="N922" s="11">
        <v>8427</v>
      </c>
      <c r="O922" s="10">
        <f t="shared" si="118"/>
        <v>26.4</v>
      </c>
      <c r="P922" s="4" t="s">
        <v>2750</v>
      </c>
      <c r="Q922" s="13">
        <f t="shared" si="119"/>
        <v>8</v>
      </c>
    </row>
    <row r="923" ht="15.75" spans="1:17">
      <c r="A923" s="4" t="s">
        <v>2751</v>
      </c>
      <c r="B923" s="4" t="s">
        <v>2752</v>
      </c>
      <c r="C923" s="4" t="str">
        <f t="shared" si="112"/>
        <v>Bajaj </v>
      </c>
      <c r="D923" s="4" t="s">
        <v>2753</v>
      </c>
      <c r="E923" s="4" t="str">
        <f t="shared" si="113"/>
        <v>Home&amp;Kitchen</v>
      </c>
      <c r="F923" s="5">
        <v>625</v>
      </c>
      <c r="G923" s="5">
        <v>1400</v>
      </c>
      <c r="H923" s="5">
        <f t="shared" si="114"/>
        <v>32642400</v>
      </c>
      <c r="I923" s="9" t="str">
        <f t="shared" si="115"/>
        <v>&gt;₹500</v>
      </c>
      <c r="J923" s="9">
        <v>0.55</v>
      </c>
      <c r="K923" s="10" t="str">
        <f t="shared" si="116"/>
        <v>50% or more</v>
      </c>
      <c r="L923" s="10" t="str">
        <f t="shared" si="117"/>
        <v>51-75%</v>
      </c>
      <c r="M923" s="10">
        <v>4.2</v>
      </c>
      <c r="N923" s="11">
        <v>23316</v>
      </c>
      <c r="O923" s="10">
        <f t="shared" si="118"/>
        <v>33.6</v>
      </c>
      <c r="P923" s="4" t="s">
        <v>2754</v>
      </c>
      <c r="Q923" s="13">
        <f t="shared" si="119"/>
        <v>8</v>
      </c>
    </row>
    <row r="924" ht="15.75" spans="1:17">
      <c r="A924" s="4" t="s">
        <v>2755</v>
      </c>
      <c r="B924" s="4" t="s">
        <v>2756</v>
      </c>
      <c r="C924" s="4" t="str">
        <f t="shared" si="112"/>
        <v>Croma </v>
      </c>
      <c r="D924" s="4" t="s">
        <v>2757</v>
      </c>
      <c r="E924" s="4" t="str">
        <f t="shared" si="113"/>
        <v>Home&amp;Kitchen</v>
      </c>
      <c r="F924" s="5">
        <v>1290</v>
      </c>
      <c r="G924" s="5">
        <v>2500</v>
      </c>
      <c r="H924" s="5">
        <f t="shared" si="114"/>
        <v>16325000</v>
      </c>
      <c r="I924" s="9" t="str">
        <f t="shared" si="115"/>
        <v>&gt;₹500</v>
      </c>
      <c r="J924" s="9">
        <v>0.48</v>
      </c>
      <c r="K924" s="10" t="str">
        <f t="shared" si="116"/>
        <v>&lt;50%</v>
      </c>
      <c r="L924" s="10" t="str">
        <f t="shared" si="117"/>
        <v>26-50%</v>
      </c>
      <c r="M924" s="10">
        <v>4</v>
      </c>
      <c r="N924" s="11">
        <v>6530</v>
      </c>
      <c r="O924" s="10">
        <f t="shared" si="118"/>
        <v>32</v>
      </c>
      <c r="P924" s="4" t="s">
        <v>2758</v>
      </c>
      <c r="Q924" s="13">
        <f t="shared" si="119"/>
        <v>8</v>
      </c>
    </row>
    <row r="925" ht="15.75" spans="1:17">
      <c r="A925" s="4" t="s">
        <v>2759</v>
      </c>
      <c r="B925" s="4" t="s">
        <v>2760</v>
      </c>
      <c r="C925" s="4" t="str">
        <f t="shared" si="112"/>
        <v>Havells </v>
      </c>
      <c r="D925" s="4" t="s">
        <v>2761</v>
      </c>
      <c r="E925" s="4" t="str">
        <f t="shared" si="113"/>
        <v>Home&amp;Kitchen</v>
      </c>
      <c r="F925" s="5">
        <v>3600</v>
      </c>
      <c r="G925" s="5">
        <v>6190</v>
      </c>
      <c r="H925" s="5">
        <f t="shared" si="114"/>
        <v>73809560</v>
      </c>
      <c r="I925" s="9" t="str">
        <f t="shared" si="115"/>
        <v>&gt;₹500</v>
      </c>
      <c r="J925" s="9">
        <v>0.42</v>
      </c>
      <c r="K925" s="10" t="str">
        <f t="shared" si="116"/>
        <v>&lt;50%</v>
      </c>
      <c r="L925" s="10" t="str">
        <f t="shared" si="117"/>
        <v>26-50%</v>
      </c>
      <c r="M925" s="10">
        <v>4.3</v>
      </c>
      <c r="N925" s="11">
        <v>11924</v>
      </c>
      <c r="O925" s="10">
        <f t="shared" si="118"/>
        <v>34.4</v>
      </c>
      <c r="P925" s="4" t="s">
        <v>2762</v>
      </c>
      <c r="Q925" s="13">
        <f t="shared" si="119"/>
        <v>8</v>
      </c>
    </row>
    <row r="926" ht="15.75" spans="1:17">
      <c r="A926" s="4" t="s">
        <v>2763</v>
      </c>
      <c r="B926" s="4" t="s">
        <v>2764</v>
      </c>
      <c r="C926" s="4" t="str">
        <f t="shared" si="112"/>
        <v>Morphy </v>
      </c>
      <c r="D926" s="4" t="s">
        <v>2765</v>
      </c>
      <c r="E926" s="4" t="str">
        <f t="shared" si="113"/>
        <v>Home&amp;Kitchen</v>
      </c>
      <c r="F926" s="5">
        <v>6549</v>
      </c>
      <c r="G926" s="5">
        <v>13999</v>
      </c>
      <c r="H926" s="5">
        <f t="shared" si="114"/>
        <v>41451039</v>
      </c>
      <c r="I926" s="9" t="str">
        <f t="shared" si="115"/>
        <v>&gt;₹500</v>
      </c>
      <c r="J926" s="9">
        <v>0.53</v>
      </c>
      <c r="K926" s="10" t="str">
        <f t="shared" si="116"/>
        <v>50% or more</v>
      </c>
      <c r="L926" s="10" t="str">
        <f t="shared" si="117"/>
        <v>51-75%</v>
      </c>
      <c r="M926" s="10">
        <v>4</v>
      </c>
      <c r="N926" s="11">
        <v>2961</v>
      </c>
      <c r="O926" s="10">
        <f t="shared" si="118"/>
        <v>32</v>
      </c>
      <c r="P926" s="4" t="s">
        <v>2766</v>
      </c>
      <c r="Q926" s="13">
        <f t="shared" si="119"/>
        <v>8</v>
      </c>
    </row>
    <row r="927" ht="15.75" spans="1:17">
      <c r="A927" s="4" t="s">
        <v>2767</v>
      </c>
      <c r="B927" s="4" t="s">
        <v>2768</v>
      </c>
      <c r="C927" s="4" t="str">
        <f t="shared" si="112"/>
        <v>Havells </v>
      </c>
      <c r="D927" s="4" t="s">
        <v>2700</v>
      </c>
      <c r="E927" s="4" t="str">
        <f t="shared" si="113"/>
        <v>Home&amp;Kitchen</v>
      </c>
      <c r="F927" s="5">
        <v>1625</v>
      </c>
      <c r="G927" s="5">
        <v>2995</v>
      </c>
      <c r="H927" s="5">
        <f t="shared" si="114"/>
        <v>70334580</v>
      </c>
      <c r="I927" s="9" t="str">
        <f t="shared" si="115"/>
        <v>&gt;₹500</v>
      </c>
      <c r="J927" s="9">
        <v>0.46</v>
      </c>
      <c r="K927" s="10" t="str">
        <f t="shared" si="116"/>
        <v>&lt;50%</v>
      </c>
      <c r="L927" s="10" t="str">
        <f t="shared" si="117"/>
        <v>26-50%</v>
      </c>
      <c r="M927" s="10">
        <v>4.5</v>
      </c>
      <c r="N927" s="11">
        <v>23484</v>
      </c>
      <c r="O927" s="10">
        <f t="shared" si="118"/>
        <v>36</v>
      </c>
      <c r="P927" s="4" t="s">
        <v>2769</v>
      </c>
      <c r="Q927" s="13">
        <f t="shared" si="119"/>
        <v>8</v>
      </c>
    </row>
    <row r="928" ht="15.75" spans="1:17">
      <c r="A928" s="4" t="s">
        <v>2770</v>
      </c>
      <c r="B928" s="4" t="s">
        <v>2771</v>
      </c>
      <c r="C928" s="4" t="str">
        <f t="shared" si="112"/>
        <v>Bajaj </v>
      </c>
      <c r="D928" s="4" t="s">
        <v>2761</v>
      </c>
      <c r="E928" s="4" t="str">
        <f t="shared" si="113"/>
        <v>Home&amp;Kitchen</v>
      </c>
      <c r="F928" s="5">
        <v>2599</v>
      </c>
      <c r="G928" s="5">
        <v>5890</v>
      </c>
      <c r="H928" s="5">
        <f t="shared" si="114"/>
        <v>128301870</v>
      </c>
      <c r="I928" s="9" t="str">
        <f t="shared" si="115"/>
        <v>&gt;₹500</v>
      </c>
      <c r="J928" s="9">
        <v>0.56</v>
      </c>
      <c r="K928" s="10" t="str">
        <f t="shared" si="116"/>
        <v>50% or more</v>
      </c>
      <c r="L928" s="10" t="str">
        <f t="shared" si="117"/>
        <v>51-75%</v>
      </c>
      <c r="M928" s="10">
        <v>4.1</v>
      </c>
      <c r="N928" s="11">
        <v>21783</v>
      </c>
      <c r="O928" s="10">
        <f t="shared" si="118"/>
        <v>32.8</v>
      </c>
      <c r="P928" s="4" t="s">
        <v>2772</v>
      </c>
      <c r="Q928" s="13">
        <f t="shared" si="119"/>
        <v>8</v>
      </c>
    </row>
    <row r="929" ht="15.75" spans="1:17">
      <c r="A929" s="4" t="s">
        <v>2773</v>
      </c>
      <c r="B929" s="4" t="s">
        <v>2774</v>
      </c>
      <c r="C929" s="4" t="str">
        <f t="shared" si="112"/>
        <v>KENT </v>
      </c>
      <c r="D929" s="4" t="s">
        <v>2775</v>
      </c>
      <c r="E929" s="4" t="str">
        <f t="shared" si="113"/>
        <v>Home&amp;Kitchen</v>
      </c>
      <c r="F929" s="5">
        <v>1199</v>
      </c>
      <c r="G929" s="5">
        <v>2000</v>
      </c>
      <c r="H929" s="5">
        <f t="shared" si="114"/>
        <v>28060000</v>
      </c>
      <c r="I929" s="9" t="str">
        <f t="shared" si="115"/>
        <v>&gt;₹500</v>
      </c>
      <c r="J929" s="9">
        <v>0.4</v>
      </c>
      <c r="K929" s="10" t="str">
        <f t="shared" si="116"/>
        <v>&lt;50%</v>
      </c>
      <c r="L929" s="10" t="str">
        <f t="shared" si="117"/>
        <v>26-50%</v>
      </c>
      <c r="M929" s="10">
        <v>4</v>
      </c>
      <c r="N929" s="11">
        <v>14030</v>
      </c>
      <c r="O929" s="10">
        <f t="shared" si="118"/>
        <v>32</v>
      </c>
      <c r="P929" s="4" t="s">
        <v>2776</v>
      </c>
      <c r="Q929" s="13">
        <f t="shared" si="119"/>
        <v>8</v>
      </c>
    </row>
    <row r="930" ht="15.75" spans="1:17">
      <c r="A930" s="4" t="s">
        <v>2777</v>
      </c>
      <c r="B930" s="4" t="s">
        <v>2778</v>
      </c>
      <c r="C930" s="4" t="str">
        <f t="shared" si="112"/>
        <v>Bajaj </v>
      </c>
      <c r="D930" s="4" t="s">
        <v>2779</v>
      </c>
      <c r="E930" s="4" t="str">
        <f t="shared" si="113"/>
        <v>Home&amp;Kitchen</v>
      </c>
      <c r="F930" s="5">
        <v>5499</v>
      </c>
      <c r="G930" s="5">
        <v>13150</v>
      </c>
      <c r="H930" s="5">
        <f t="shared" si="114"/>
        <v>84133700</v>
      </c>
      <c r="I930" s="9" t="str">
        <f t="shared" si="115"/>
        <v>&gt;₹500</v>
      </c>
      <c r="J930" s="9">
        <v>0.58</v>
      </c>
      <c r="K930" s="10" t="str">
        <f t="shared" si="116"/>
        <v>50% or more</v>
      </c>
      <c r="L930" s="10" t="str">
        <f t="shared" si="117"/>
        <v>51-75%</v>
      </c>
      <c r="M930" s="10">
        <v>4.2</v>
      </c>
      <c r="N930" s="11">
        <v>6398</v>
      </c>
      <c r="O930" s="10">
        <f t="shared" si="118"/>
        <v>33.6</v>
      </c>
      <c r="P930" s="4" t="s">
        <v>2780</v>
      </c>
      <c r="Q930" s="13">
        <f t="shared" si="119"/>
        <v>8</v>
      </c>
    </row>
    <row r="931" ht="15.75" spans="1:17">
      <c r="A931" s="4" t="s">
        <v>2781</v>
      </c>
      <c r="B931" s="4" t="s">
        <v>2782</v>
      </c>
      <c r="C931" s="4" t="str">
        <f t="shared" si="112"/>
        <v>Lifelong </v>
      </c>
      <c r="D931" s="4" t="s">
        <v>2757</v>
      </c>
      <c r="E931" s="4" t="str">
        <f t="shared" si="113"/>
        <v>Home&amp;Kitchen</v>
      </c>
      <c r="F931" s="5">
        <v>1299</v>
      </c>
      <c r="G931" s="5">
        <v>3500</v>
      </c>
      <c r="H931" s="5">
        <f t="shared" si="114"/>
        <v>154175000</v>
      </c>
      <c r="I931" s="9" t="str">
        <f t="shared" si="115"/>
        <v>&gt;₹500</v>
      </c>
      <c r="J931" s="9">
        <v>0.63</v>
      </c>
      <c r="K931" s="10" t="str">
        <f t="shared" si="116"/>
        <v>50% or more</v>
      </c>
      <c r="L931" s="10" t="str">
        <f t="shared" si="117"/>
        <v>51-75%</v>
      </c>
      <c r="M931" s="10">
        <v>3.8</v>
      </c>
      <c r="N931" s="11">
        <v>44050</v>
      </c>
      <c r="O931" s="10">
        <f t="shared" si="118"/>
        <v>30.4</v>
      </c>
      <c r="P931" s="4" t="s">
        <v>2783</v>
      </c>
      <c r="Q931" s="13">
        <f t="shared" si="119"/>
        <v>8</v>
      </c>
    </row>
    <row r="932" ht="15.75" spans="1:17">
      <c r="A932" s="4" t="s">
        <v>2784</v>
      </c>
      <c r="B932" s="4" t="s">
        <v>2785</v>
      </c>
      <c r="C932" s="4" t="str">
        <f t="shared" si="112"/>
        <v>Bajaj </v>
      </c>
      <c r="D932" s="4" t="s">
        <v>2753</v>
      </c>
      <c r="E932" s="4" t="str">
        <f t="shared" si="113"/>
        <v>Home&amp;Kitchen</v>
      </c>
      <c r="F932" s="5">
        <v>599</v>
      </c>
      <c r="G932" s="5">
        <v>785</v>
      </c>
      <c r="H932" s="5">
        <f t="shared" si="114"/>
        <v>19033895</v>
      </c>
      <c r="I932" s="9" t="str">
        <f t="shared" si="115"/>
        <v>&gt;₹500</v>
      </c>
      <c r="J932" s="9">
        <v>0.24</v>
      </c>
      <c r="K932" s="10" t="str">
        <f t="shared" si="116"/>
        <v>&lt;50%</v>
      </c>
      <c r="L932" s="10" t="str">
        <f t="shared" si="117"/>
        <v>0-25%</v>
      </c>
      <c r="M932" s="10">
        <v>4.2</v>
      </c>
      <c r="N932" s="11">
        <v>24247</v>
      </c>
      <c r="O932" s="10">
        <f t="shared" si="118"/>
        <v>33.6</v>
      </c>
      <c r="P932" s="4" t="s">
        <v>2786</v>
      </c>
      <c r="Q932" s="13">
        <f t="shared" si="119"/>
        <v>8</v>
      </c>
    </row>
    <row r="933" ht="15.75" spans="1:17">
      <c r="A933" s="4" t="s">
        <v>2787</v>
      </c>
      <c r="B933" s="4" t="s">
        <v>2788</v>
      </c>
      <c r="C933" s="4" t="str">
        <f t="shared" si="112"/>
        <v>Bajaj </v>
      </c>
      <c r="D933" s="4" t="s">
        <v>2757</v>
      </c>
      <c r="E933" s="4" t="str">
        <f t="shared" si="113"/>
        <v>Home&amp;Kitchen</v>
      </c>
      <c r="F933" s="5">
        <v>1999</v>
      </c>
      <c r="G933" s="5">
        <v>3210</v>
      </c>
      <c r="H933" s="5">
        <f t="shared" si="114"/>
        <v>132730290</v>
      </c>
      <c r="I933" s="9" t="str">
        <f t="shared" si="115"/>
        <v>&gt;₹500</v>
      </c>
      <c r="J933" s="9">
        <v>0.38</v>
      </c>
      <c r="K933" s="10" t="str">
        <f t="shared" si="116"/>
        <v>&lt;50%</v>
      </c>
      <c r="L933" s="10" t="str">
        <f t="shared" si="117"/>
        <v>26-50%</v>
      </c>
      <c r="M933" s="10">
        <v>4.2</v>
      </c>
      <c r="N933" s="11">
        <v>41349</v>
      </c>
      <c r="O933" s="10">
        <f t="shared" si="118"/>
        <v>33.6</v>
      </c>
      <c r="P933" s="4" t="s">
        <v>2789</v>
      </c>
      <c r="Q933" s="13">
        <f t="shared" si="119"/>
        <v>8</v>
      </c>
    </row>
    <row r="934" ht="15.75" spans="1:17">
      <c r="A934" s="4" t="s">
        <v>2790</v>
      </c>
      <c r="B934" s="4" t="s">
        <v>2791</v>
      </c>
      <c r="C934" s="4" t="str">
        <f t="shared" si="112"/>
        <v>Lifelong </v>
      </c>
      <c r="D934" s="4" t="s">
        <v>2775</v>
      </c>
      <c r="E934" s="4" t="str">
        <f t="shared" si="113"/>
        <v>Home&amp;Kitchen</v>
      </c>
      <c r="F934" s="5">
        <v>549</v>
      </c>
      <c r="G934" s="5">
        <v>1000</v>
      </c>
      <c r="H934" s="5">
        <f t="shared" si="114"/>
        <v>1074000</v>
      </c>
      <c r="I934" s="9" t="str">
        <f t="shared" si="115"/>
        <v>&gt;₹500</v>
      </c>
      <c r="J934" s="9">
        <v>0.45</v>
      </c>
      <c r="K934" s="10" t="str">
        <f t="shared" si="116"/>
        <v>&lt;50%</v>
      </c>
      <c r="L934" s="10" t="str">
        <f t="shared" si="117"/>
        <v>26-50%</v>
      </c>
      <c r="M934" s="10">
        <v>3.6</v>
      </c>
      <c r="N934" s="11">
        <v>1074</v>
      </c>
      <c r="O934" s="10">
        <f t="shared" si="118"/>
        <v>28.8</v>
      </c>
      <c r="P934" s="4" t="s">
        <v>2792</v>
      </c>
      <c r="Q934" s="13">
        <f t="shared" si="119"/>
        <v>8</v>
      </c>
    </row>
    <row r="935" ht="15.75" spans="1:17">
      <c r="A935" s="4" t="s">
        <v>2793</v>
      </c>
      <c r="B935" s="4" t="s">
        <v>2794</v>
      </c>
      <c r="C935" s="4" t="str">
        <f t="shared" si="112"/>
        <v>Lifelong </v>
      </c>
      <c r="D935" s="4" t="s">
        <v>2704</v>
      </c>
      <c r="E935" s="4" t="str">
        <f t="shared" si="113"/>
        <v>Home&amp;Kitchen</v>
      </c>
      <c r="F935" s="5">
        <v>999</v>
      </c>
      <c r="G935" s="5">
        <v>2000</v>
      </c>
      <c r="H935" s="5">
        <f t="shared" si="114"/>
        <v>2326000</v>
      </c>
      <c r="I935" s="9" t="str">
        <f t="shared" si="115"/>
        <v>&gt;₹500</v>
      </c>
      <c r="J935" s="9">
        <v>0.5</v>
      </c>
      <c r="K935" s="10" t="str">
        <f t="shared" si="116"/>
        <v>50% or more</v>
      </c>
      <c r="L935" s="10" t="str">
        <f t="shared" si="117"/>
        <v>26-50%</v>
      </c>
      <c r="M935" s="10">
        <v>3.8</v>
      </c>
      <c r="N935" s="11">
        <v>1163</v>
      </c>
      <c r="O935" s="10">
        <f t="shared" si="118"/>
        <v>30.4</v>
      </c>
      <c r="P935" s="4" t="s">
        <v>2795</v>
      </c>
      <c r="Q935" s="13">
        <f t="shared" si="119"/>
        <v>8</v>
      </c>
    </row>
    <row r="936" ht="15.75" spans="1:17">
      <c r="A936" s="4" t="s">
        <v>2796</v>
      </c>
      <c r="B936" s="4" t="s">
        <v>2797</v>
      </c>
      <c r="C936" s="4" t="str">
        <f t="shared" si="112"/>
        <v>R </v>
      </c>
      <c r="D936" s="4" t="s">
        <v>2712</v>
      </c>
      <c r="E936" s="4" t="str">
        <f t="shared" si="113"/>
        <v>Home&amp;Kitchen</v>
      </c>
      <c r="F936" s="5">
        <v>398</v>
      </c>
      <c r="G936" s="5">
        <v>1999</v>
      </c>
      <c r="H936" s="5">
        <f t="shared" si="114"/>
        <v>513743</v>
      </c>
      <c r="I936" s="9" t="str">
        <f t="shared" si="115"/>
        <v>₹200–₹500</v>
      </c>
      <c r="J936" s="9">
        <v>0.8</v>
      </c>
      <c r="K936" s="10" t="str">
        <f t="shared" si="116"/>
        <v>50% or more</v>
      </c>
      <c r="L936" s="10" t="str">
        <f t="shared" si="117"/>
        <v>76-100%</v>
      </c>
      <c r="M936" s="10">
        <v>4.1</v>
      </c>
      <c r="N936" s="11">
        <v>257</v>
      </c>
      <c r="O936" s="10">
        <f t="shared" si="118"/>
        <v>32.8</v>
      </c>
      <c r="P936" s="4" t="s">
        <v>2798</v>
      </c>
      <c r="Q936" s="13">
        <f t="shared" si="119"/>
        <v>8</v>
      </c>
    </row>
    <row r="937" ht="15.75" spans="1:17">
      <c r="A937" s="4" t="s">
        <v>2799</v>
      </c>
      <c r="B937" s="4" t="s">
        <v>2800</v>
      </c>
      <c r="C937" s="4" t="str">
        <f t="shared" si="112"/>
        <v>Bajaj </v>
      </c>
      <c r="D937" s="4" t="s">
        <v>2801</v>
      </c>
      <c r="E937" s="4" t="str">
        <f t="shared" si="113"/>
        <v>Home&amp;Kitchen</v>
      </c>
      <c r="F937" s="5">
        <v>539</v>
      </c>
      <c r="G937" s="5">
        <v>720</v>
      </c>
      <c r="H937" s="5">
        <f t="shared" si="114"/>
        <v>25932240</v>
      </c>
      <c r="I937" s="9" t="str">
        <f t="shared" si="115"/>
        <v>&gt;₹500</v>
      </c>
      <c r="J937" s="9">
        <v>0.25</v>
      </c>
      <c r="K937" s="10" t="str">
        <f t="shared" si="116"/>
        <v>&lt;50%</v>
      </c>
      <c r="L937" s="10" t="str">
        <f t="shared" si="117"/>
        <v>0-25%</v>
      </c>
      <c r="M937" s="10">
        <v>4.1</v>
      </c>
      <c r="N937" s="11">
        <v>36017</v>
      </c>
      <c r="O937" s="10">
        <f t="shared" si="118"/>
        <v>32.8</v>
      </c>
      <c r="P937" s="4" t="s">
        <v>2802</v>
      </c>
      <c r="Q937" s="13">
        <f t="shared" si="119"/>
        <v>8</v>
      </c>
    </row>
    <row r="938" ht="15.75" spans="1:17">
      <c r="A938" s="4" t="s">
        <v>2803</v>
      </c>
      <c r="B938" s="4" t="s">
        <v>2804</v>
      </c>
      <c r="C938" s="4" t="str">
        <f t="shared" si="112"/>
        <v>INALSA </v>
      </c>
      <c r="D938" s="4" t="s">
        <v>2700</v>
      </c>
      <c r="E938" s="4" t="str">
        <f t="shared" si="113"/>
        <v>Home&amp;Kitchen</v>
      </c>
      <c r="F938" s="5">
        <v>699</v>
      </c>
      <c r="G938" s="5">
        <v>1595</v>
      </c>
      <c r="H938" s="5">
        <f t="shared" si="114"/>
        <v>12903550</v>
      </c>
      <c r="I938" s="9" t="str">
        <f t="shared" si="115"/>
        <v>&gt;₹500</v>
      </c>
      <c r="J938" s="9">
        <v>0.56</v>
      </c>
      <c r="K938" s="10" t="str">
        <f t="shared" si="116"/>
        <v>50% or more</v>
      </c>
      <c r="L938" s="10" t="str">
        <f t="shared" si="117"/>
        <v>51-75%</v>
      </c>
      <c r="M938" s="10">
        <v>4.1</v>
      </c>
      <c r="N938" s="11">
        <v>8090</v>
      </c>
      <c r="O938" s="10">
        <f t="shared" si="118"/>
        <v>32.8</v>
      </c>
      <c r="P938" s="4" t="s">
        <v>2805</v>
      </c>
      <c r="Q938" s="13">
        <f t="shared" si="119"/>
        <v>8</v>
      </c>
    </row>
    <row r="939" ht="15.75" spans="1:17">
      <c r="A939" s="4" t="s">
        <v>2806</v>
      </c>
      <c r="B939" s="4" t="s">
        <v>2807</v>
      </c>
      <c r="C939" s="4" t="str">
        <f t="shared" si="112"/>
        <v>Prestige </v>
      </c>
      <c r="D939" s="4" t="s">
        <v>2736</v>
      </c>
      <c r="E939" s="4" t="str">
        <f t="shared" si="113"/>
        <v>Home&amp;Kitchen</v>
      </c>
      <c r="F939" s="5">
        <v>2148</v>
      </c>
      <c r="G939" s="5">
        <v>3645</v>
      </c>
      <c r="H939" s="5">
        <f t="shared" si="114"/>
        <v>114409260</v>
      </c>
      <c r="I939" s="9" t="str">
        <f t="shared" si="115"/>
        <v>&gt;₹500</v>
      </c>
      <c r="J939" s="9">
        <v>0.41</v>
      </c>
      <c r="K939" s="10" t="str">
        <f t="shared" si="116"/>
        <v>&lt;50%</v>
      </c>
      <c r="L939" s="10" t="str">
        <f t="shared" si="117"/>
        <v>26-50%</v>
      </c>
      <c r="M939" s="10">
        <v>4.1</v>
      </c>
      <c r="N939" s="11">
        <v>31388</v>
      </c>
      <c r="O939" s="10">
        <f t="shared" si="118"/>
        <v>32.8</v>
      </c>
      <c r="P939" s="4" t="s">
        <v>2808</v>
      </c>
      <c r="Q939" s="13">
        <f t="shared" si="119"/>
        <v>8</v>
      </c>
    </row>
    <row r="940" ht="15.75" spans="1:17">
      <c r="A940" s="4" t="s">
        <v>2809</v>
      </c>
      <c r="B940" s="4" t="s">
        <v>2810</v>
      </c>
      <c r="C940" s="4" t="str">
        <f t="shared" si="112"/>
        <v>Pigeon </v>
      </c>
      <c r="D940" s="4" t="s">
        <v>2811</v>
      </c>
      <c r="E940" s="4" t="str">
        <f t="shared" si="113"/>
        <v>Home&amp;Kitchen</v>
      </c>
      <c r="F940" s="5">
        <v>3599</v>
      </c>
      <c r="G940" s="5">
        <v>7950</v>
      </c>
      <c r="H940" s="5">
        <f t="shared" si="114"/>
        <v>1081200</v>
      </c>
      <c r="I940" s="9" t="str">
        <f t="shared" si="115"/>
        <v>&gt;₹500</v>
      </c>
      <c r="J940" s="9">
        <v>0.55</v>
      </c>
      <c r="K940" s="10" t="str">
        <f t="shared" si="116"/>
        <v>50% or more</v>
      </c>
      <c r="L940" s="10" t="str">
        <f t="shared" si="117"/>
        <v>51-75%</v>
      </c>
      <c r="M940" s="10">
        <v>4.2</v>
      </c>
      <c r="N940" s="11">
        <v>136</v>
      </c>
      <c r="O940" s="10">
        <f t="shared" si="118"/>
        <v>33.6</v>
      </c>
      <c r="P940" s="4" t="s">
        <v>2812</v>
      </c>
      <c r="Q940" s="13">
        <f t="shared" si="119"/>
        <v>8</v>
      </c>
    </row>
    <row r="941" ht="15.75" spans="1:17">
      <c r="A941" s="4" t="s">
        <v>2813</v>
      </c>
      <c r="B941" s="4" t="s">
        <v>2814</v>
      </c>
      <c r="C941" s="4" t="str">
        <f t="shared" si="112"/>
        <v>PrettyKrafts </v>
      </c>
      <c r="D941" s="4" t="s">
        <v>2815</v>
      </c>
      <c r="E941" s="4" t="str">
        <f t="shared" si="113"/>
        <v>Home&amp;Kitchen</v>
      </c>
      <c r="F941" s="5">
        <v>351</v>
      </c>
      <c r="G941" s="5">
        <v>999</v>
      </c>
      <c r="H941" s="5">
        <f t="shared" si="114"/>
        <v>5374620</v>
      </c>
      <c r="I941" s="9" t="str">
        <f t="shared" si="115"/>
        <v>₹200–₹500</v>
      </c>
      <c r="J941" s="9">
        <v>0.65</v>
      </c>
      <c r="K941" s="10" t="str">
        <f t="shared" si="116"/>
        <v>50% or more</v>
      </c>
      <c r="L941" s="10" t="str">
        <f t="shared" si="117"/>
        <v>51-75%</v>
      </c>
      <c r="M941" s="10">
        <v>4</v>
      </c>
      <c r="N941" s="11">
        <v>5380</v>
      </c>
      <c r="O941" s="10">
        <f t="shared" si="118"/>
        <v>32</v>
      </c>
      <c r="P941" s="4" t="s">
        <v>2816</v>
      </c>
      <c r="Q941" s="13">
        <f t="shared" si="119"/>
        <v>8</v>
      </c>
    </row>
    <row r="942" ht="15.75" spans="1:17">
      <c r="A942" s="4" t="s">
        <v>2817</v>
      </c>
      <c r="B942" s="4" t="s">
        <v>2818</v>
      </c>
      <c r="C942" s="4" t="str">
        <f t="shared" si="112"/>
        <v>Philips </v>
      </c>
      <c r="D942" s="4" t="s">
        <v>2819</v>
      </c>
      <c r="E942" s="4" t="str">
        <f t="shared" si="113"/>
        <v>Home&amp;Kitchen</v>
      </c>
      <c r="F942" s="5">
        <v>1614</v>
      </c>
      <c r="G942" s="5">
        <v>1745</v>
      </c>
      <c r="H942" s="5">
        <f t="shared" si="114"/>
        <v>66264630</v>
      </c>
      <c r="I942" s="9" t="str">
        <f t="shared" si="115"/>
        <v>&gt;₹500</v>
      </c>
      <c r="J942" s="9">
        <v>0.08</v>
      </c>
      <c r="K942" s="10" t="str">
        <f t="shared" si="116"/>
        <v>&lt;50%</v>
      </c>
      <c r="L942" s="10" t="str">
        <f t="shared" si="117"/>
        <v>0-25%</v>
      </c>
      <c r="M942" s="10">
        <v>4.3</v>
      </c>
      <c r="N942" s="11">
        <v>37974</v>
      </c>
      <c r="O942" s="10">
        <f t="shared" si="118"/>
        <v>34.4</v>
      </c>
      <c r="P942" s="4" t="s">
        <v>2820</v>
      </c>
      <c r="Q942" s="13">
        <f t="shared" si="119"/>
        <v>8</v>
      </c>
    </row>
    <row r="943" ht="15.75" spans="1:17">
      <c r="A943" s="4" t="s">
        <v>2821</v>
      </c>
      <c r="B943" s="4" t="s">
        <v>2822</v>
      </c>
      <c r="C943" s="4" t="str">
        <f t="shared" si="112"/>
        <v>Havells </v>
      </c>
      <c r="D943" s="4" t="s">
        <v>2801</v>
      </c>
      <c r="E943" s="4" t="str">
        <f t="shared" si="113"/>
        <v>Home&amp;Kitchen</v>
      </c>
      <c r="F943" s="5">
        <v>719</v>
      </c>
      <c r="G943" s="5">
        <v>1295</v>
      </c>
      <c r="H943" s="5">
        <f t="shared" si="114"/>
        <v>22297310</v>
      </c>
      <c r="I943" s="9" t="str">
        <f t="shared" si="115"/>
        <v>&gt;₹500</v>
      </c>
      <c r="J943" s="9">
        <v>0.44</v>
      </c>
      <c r="K943" s="10" t="str">
        <f t="shared" si="116"/>
        <v>&lt;50%</v>
      </c>
      <c r="L943" s="10" t="str">
        <f t="shared" si="117"/>
        <v>26-50%</v>
      </c>
      <c r="M943" s="10">
        <v>4.2</v>
      </c>
      <c r="N943" s="11">
        <v>17218</v>
      </c>
      <c r="O943" s="10">
        <f t="shared" si="118"/>
        <v>33.6</v>
      </c>
      <c r="P943" s="4" t="s">
        <v>2823</v>
      </c>
      <c r="Q943" s="13">
        <f t="shared" si="119"/>
        <v>8</v>
      </c>
    </row>
    <row r="944" ht="15.75" spans="1:17">
      <c r="A944" s="4" t="s">
        <v>2824</v>
      </c>
      <c r="B944" s="4" t="s">
        <v>2825</v>
      </c>
      <c r="C944" s="4" t="str">
        <f t="shared" si="112"/>
        <v>AGARO </v>
      </c>
      <c r="D944" s="4" t="s">
        <v>2712</v>
      </c>
      <c r="E944" s="4" t="str">
        <f t="shared" si="113"/>
        <v>Home&amp;Kitchen</v>
      </c>
      <c r="F944" s="5">
        <v>678</v>
      </c>
      <c r="G944" s="5">
        <v>1499</v>
      </c>
      <c r="H944" s="5">
        <f t="shared" si="114"/>
        <v>1349100</v>
      </c>
      <c r="I944" s="9" t="str">
        <f t="shared" si="115"/>
        <v>&gt;₹500</v>
      </c>
      <c r="J944" s="9">
        <v>0.55</v>
      </c>
      <c r="K944" s="10" t="str">
        <f t="shared" si="116"/>
        <v>50% or more</v>
      </c>
      <c r="L944" s="10" t="str">
        <f t="shared" si="117"/>
        <v>51-75%</v>
      </c>
      <c r="M944" s="10">
        <v>4.2</v>
      </c>
      <c r="N944" s="11">
        <v>900</v>
      </c>
      <c r="O944" s="10">
        <f t="shared" si="118"/>
        <v>33.6</v>
      </c>
      <c r="P944" s="4" t="s">
        <v>2826</v>
      </c>
      <c r="Q944" s="13">
        <f t="shared" si="119"/>
        <v>8</v>
      </c>
    </row>
    <row r="945" ht="15.75" spans="1:17">
      <c r="A945" s="4" t="s">
        <v>2827</v>
      </c>
      <c r="B945" s="4" t="s">
        <v>2828</v>
      </c>
      <c r="C945" s="4" t="str">
        <f t="shared" si="112"/>
        <v>Pigeon </v>
      </c>
      <c r="D945" s="4" t="s">
        <v>2775</v>
      </c>
      <c r="E945" s="4" t="str">
        <f t="shared" si="113"/>
        <v>Home&amp;Kitchen</v>
      </c>
      <c r="F945" s="5">
        <v>809</v>
      </c>
      <c r="G945" s="5">
        <v>1545</v>
      </c>
      <c r="H945" s="5">
        <f t="shared" si="114"/>
        <v>1507920</v>
      </c>
      <c r="I945" s="9" t="str">
        <f t="shared" si="115"/>
        <v>&gt;₹500</v>
      </c>
      <c r="J945" s="9">
        <v>0.48</v>
      </c>
      <c r="K945" s="10" t="str">
        <f t="shared" si="116"/>
        <v>&lt;50%</v>
      </c>
      <c r="L945" s="10" t="str">
        <f t="shared" si="117"/>
        <v>26-50%</v>
      </c>
      <c r="M945" s="10">
        <v>3.7</v>
      </c>
      <c r="N945" s="11">
        <v>976</v>
      </c>
      <c r="O945" s="10">
        <f t="shared" si="118"/>
        <v>29.6</v>
      </c>
      <c r="P945" s="4" t="s">
        <v>2829</v>
      </c>
      <c r="Q945" s="13">
        <f t="shared" si="119"/>
        <v>8</v>
      </c>
    </row>
    <row r="946" ht="15.75" spans="1:17">
      <c r="A946" s="4" t="s">
        <v>2830</v>
      </c>
      <c r="B946" s="4" t="s">
        <v>2831</v>
      </c>
      <c r="C946" s="4" t="str">
        <f t="shared" si="112"/>
        <v>NutriPro </v>
      </c>
      <c r="D946" s="4" t="s">
        <v>2832</v>
      </c>
      <c r="E946" s="4" t="str">
        <f t="shared" si="113"/>
        <v>Home&amp;Kitchen</v>
      </c>
      <c r="F946" s="5">
        <v>1969</v>
      </c>
      <c r="G946" s="5">
        <v>5000</v>
      </c>
      <c r="H946" s="5">
        <f t="shared" si="114"/>
        <v>24635000</v>
      </c>
      <c r="I946" s="9" t="str">
        <f t="shared" si="115"/>
        <v>&gt;₹500</v>
      </c>
      <c r="J946" s="9">
        <v>0.61</v>
      </c>
      <c r="K946" s="10" t="str">
        <f t="shared" si="116"/>
        <v>50% or more</v>
      </c>
      <c r="L946" s="10" t="str">
        <f t="shared" si="117"/>
        <v>51-75%</v>
      </c>
      <c r="M946" s="10">
        <v>4.1</v>
      </c>
      <c r="N946" s="11">
        <v>4927</v>
      </c>
      <c r="O946" s="10">
        <f t="shared" si="118"/>
        <v>32.8</v>
      </c>
      <c r="P946" s="4" t="s">
        <v>2833</v>
      </c>
      <c r="Q946" s="13">
        <f t="shared" si="119"/>
        <v>8</v>
      </c>
    </row>
    <row r="947" ht="15.75" spans="1:17">
      <c r="A947" s="4" t="s">
        <v>2834</v>
      </c>
      <c r="B947" s="4" t="s">
        <v>2835</v>
      </c>
      <c r="C947" s="4" t="str">
        <f t="shared" si="112"/>
        <v>Philips </v>
      </c>
      <c r="D947" s="4" t="s">
        <v>2712</v>
      </c>
      <c r="E947" s="4" t="str">
        <f t="shared" si="113"/>
        <v>Home&amp;Kitchen</v>
      </c>
      <c r="F947" s="5">
        <v>1490</v>
      </c>
      <c r="G947" s="5">
        <v>1695</v>
      </c>
      <c r="H947" s="5">
        <f t="shared" si="114"/>
        <v>6005385</v>
      </c>
      <c r="I947" s="9" t="str">
        <f t="shared" si="115"/>
        <v>&gt;₹500</v>
      </c>
      <c r="J947" s="9">
        <v>0.12</v>
      </c>
      <c r="K947" s="10" t="str">
        <f t="shared" si="116"/>
        <v>&lt;50%</v>
      </c>
      <c r="L947" s="10" t="str">
        <f t="shared" si="117"/>
        <v>0-25%</v>
      </c>
      <c r="M947" s="10">
        <v>4.4</v>
      </c>
      <c r="N947" s="11">
        <v>3543</v>
      </c>
      <c r="O947" s="10">
        <f t="shared" si="118"/>
        <v>35.2</v>
      </c>
      <c r="P947" s="4" t="s">
        <v>2836</v>
      </c>
      <c r="Q947" s="13">
        <f t="shared" si="119"/>
        <v>8</v>
      </c>
    </row>
    <row r="948" ht="15.75" spans="1:17">
      <c r="A948" s="4" t="s">
        <v>2837</v>
      </c>
      <c r="B948" s="4" t="s">
        <v>2838</v>
      </c>
      <c r="C948" s="4" t="str">
        <f t="shared" si="112"/>
        <v>Havells </v>
      </c>
      <c r="D948" s="4" t="s">
        <v>2704</v>
      </c>
      <c r="E948" s="4" t="str">
        <f t="shared" si="113"/>
        <v>Home&amp;Kitchen</v>
      </c>
      <c r="F948" s="5">
        <v>2499</v>
      </c>
      <c r="G948" s="5">
        <v>3945</v>
      </c>
      <c r="H948" s="5">
        <f t="shared" si="114"/>
        <v>10777740</v>
      </c>
      <c r="I948" s="9" t="str">
        <f t="shared" si="115"/>
        <v>&gt;₹500</v>
      </c>
      <c r="J948" s="9">
        <v>0.37</v>
      </c>
      <c r="K948" s="10" t="str">
        <f t="shared" si="116"/>
        <v>&lt;50%</v>
      </c>
      <c r="L948" s="10" t="str">
        <f t="shared" si="117"/>
        <v>26-50%</v>
      </c>
      <c r="M948" s="10">
        <v>3.8</v>
      </c>
      <c r="N948" s="11">
        <v>2732</v>
      </c>
      <c r="O948" s="10">
        <f t="shared" si="118"/>
        <v>30.4</v>
      </c>
      <c r="P948" s="4" t="s">
        <v>2839</v>
      </c>
      <c r="Q948" s="13">
        <f t="shared" si="119"/>
        <v>8</v>
      </c>
    </row>
    <row r="949" ht="15.75" spans="1:17">
      <c r="A949" s="4" t="s">
        <v>2840</v>
      </c>
      <c r="B949" s="4" t="s">
        <v>2841</v>
      </c>
      <c r="C949" s="4" t="str">
        <f t="shared" si="112"/>
        <v>AGARO </v>
      </c>
      <c r="D949" s="4" t="s">
        <v>2842</v>
      </c>
      <c r="E949" s="4" t="str">
        <f t="shared" si="113"/>
        <v>Home&amp;Kitchen</v>
      </c>
      <c r="F949" s="5">
        <v>1665</v>
      </c>
      <c r="G949" s="5">
        <v>2099</v>
      </c>
      <c r="H949" s="5">
        <f t="shared" si="114"/>
        <v>30158432</v>
      </c>
      <c r="I949" s="9" t="str">
        <f t="shared" si="115"/>
        <v>&gt;₹500</v>
      </c>
      <c r="J949" s="9">
        <v>0.21</v>
      </c>
      <c r="K949" s="10" t="str">
        <f t="shared" si="116"/>
        <v>&lt;50%</v>
      </c>
      <c r="L949" s="10" t="str">
        <f t="shared" si="117"/>
        <v>0-25%</v>
      </c>
      <c r="M949" s="10">
        <v>4</v>
      </c>
      <c r="N949" s="11">
        <v>14368</v>
      </c>
      <c r="O949" s="10">
        <f t="shared" si="118"/>
        <v>32</v>
      </c>
      <c r="P949" s="4" t="s">
        <v>2843</v>
      </c>
      <c r="Q949" s="13">
        <f t="shared" si="119"/>
        <v>8</v>
      </c>
    </row>
    <row r="950" ht="15.75" spans="1:17">
      <c r="A950" s="4" t="s">
        <v>2844</v>
      </c>
      <c r="B950" s="4" t="s">
        <v>2845</v>
      </c>
      <c r="C950" s="4" t="str">
        <f t="shared" si="112"/>
        <v>Philips </v>
      </c>
      <c r="D950" s="4" t="s">
        <v>2736</v>
      </c>
      <c r="E950" s="4" t="str">
        <f t="shared" si="113"/>
        <v>Home&amp;Kitchen</v>
      </c>
      <c r="F950" s="5">
        <v>3229</v>
      </c>
      <c r="G950" s="5">
        <v>5295</v>
      </c>
      <c r="H950" s="5">
        <f t="shared" si="114"/>
        <v>210338580</v>
      </c>
      <c r="I950" s="9" t="str">
        <f t="shared" si="115"/>
        <v>&gt;₹500</v>
      </c>
      <c r="J950" s="9">
        <v>0.39</v>
      </c>
      <c r="K950" s="10" t="str">
        <f t="shared" si="116"/>
        <v>&lt;50%</v>
      </c>
      <c r="L950" s="10" t="str">
        <f t="shared" si="117"/>
        <v>26-50%</v>
      </c>
      <c r="M950" s="10">
        <v>4.2</v>
      </c>
      <c r="N950" s="11">
        <v>39724</v>
      </c>
      <c r="O950" s="10">
        <f t="shared" si="118"/>
        <v>33.6</v>
      </c>
      <c r="P950" s="4" t="s">
        <v>2846</v>
      </c>
      <c r="Q950" s="13">
        <f t="shared" si="119"/>
        <v>8</v>
      </c>
    </row>
    <row r="951" ht="15.75" spans="1:17">
      <c r="A951" s="4" t="s">
        <v>2847</v>
      </c>
      <c r="B951" s="4" t="s">
        <v>2848</v>
      </c>
      <c r="C951" s="4" t="str">
        <f t="shared" si="112"/>
        <v>Pigeon </v>
      </c>
      <c r="D951" s="4" t="s">
        <v>2736</v>
      </c>
      <c r="E951" s="4" t="str">
        <f t="shared" si="113"/>
        <v>Home&amp;Kitchen</v>
      </c>
      <c r="F951" s="5">
        <v>1799</v>
      </c>
      <c r="G951" s="5">
        <v>3595</v>
      </c>
      <c r="H951" s="5">
        <f t="shared" si="114"/>
        <v>35198645</v>
      </c>
      <c r="I951" s="9" t="str">
        <f t="shared" si="115"/>
        <v>&gt;₹500</v>
      </c>
      <c r="J951" s="9">
        <v>0.5</v>
      </c>
      <c r="K951" s="10" t="str">
        <f t="shared" si="116"/>
        <v>50% or more</v>
      </c>
      <c r="L951" s="10" t="str">
        <f t="shared" si="117"/>
        <v>26-50%</v>
      </c>
      <c r="M951" s="10">
        <v>3.8</v>
      </c>
      <c r="N951" s="11">
        <v>9791</v>
      </c>
      <c r="O951" s="10">
        <f t="shared" si="118"/>
        <v>30.4</v>
      </c>
      <c r="P951" s="4" t="s">
        <v>2849</v>
      </c>
      <c r="Q951" s="13">
        <f t="shared" si="119"/>
        <v>8</v>
      </c>
    </row>
    <row r="952" ht="15.75" spans="1:17">
      <c r="A952" s="4" t="s">
        <v>2850</v>
      </c>
      <c r="B952" s="4" t="s">
        <v>2851</v>
      </c>
      <c r="C952" s="4" t="str">
        <f t="shared" si="112"/>
        <v>AGARO </v>
      </c>
      <c r="D952" s="4" t="s">
        <v>2700</v>
      </c>
      <c r="E952" s="4" t="str">
        <f t="shared" si="113"/>
        <v>Home&amp;Kitchen</v>
      </c>
      <c r="F952" s="5">
        <v>1260</v>
      </c>
      <c r="G952" s="5">
        <v>1699</v>
      </c>
      <c r="H952" s="5">
        <f t="shared" si="114"/>
        <v>4911809</v>
      </c>
      <c r="I952" s="9" t="str">
        <f t="shared" si="115"/>
        <v>&gt;₹500</v>
      </c>
      <c r="J952" s="9">
        <v>0.26</v>
      </c>
      <c r="K952" s="10" t="str">
        <f t="shared" si="116"/>
        <v>&lt;50%</v>
      </c>
      <c r="L952" s="10" t="str">
        <f t="shared" si="117"/>
        <v>26-50%</v>
      </c>
      <c r="M952" s="10">
        <v>4.2</v>
      </c>
      <c r="N952" s="11">
        <v>2891</v>
      </c>
      <c r="O952" s="10">
        <f t="shared" si="118"/>
        <v>33.6</v>
      </c>
      <c r="P952" s="4" t="s">
        <v>2852</v>
      </c>
      <c r="Q952" s="13">
        <f t="shared" si="119"/>
        <v>8</v>
      </c>
    </row>
    <row r="953" ht="15.75" spans="1:17">
      <c r="A953" s="4" t="s">
        <v>2853</v>
      </c>
      <c r="B953" s="4" t="s">
        <v>2854</v>
      </c>
      <c r="C953" s="4" t="str">
        <f t="shared" si="112"/>
        <v>Bajaj </v>
      </c>
      <c r="D953" s="4" t="s">
        <v>2704</v>
      </c>
      <c r="E953" s="4" t="str">
        <f t="shared" si="113"/>
        <v>Home&amp;Kitchen</v>
      </c>
      <c r="F953" s="5">
        <v>749</v>
      </c>
      <c r="G953" s="5">
        <v>1129</v>
      </c>
      <c r="H953" s="5">
        <f t="shared" si="114"/>
        <v>2761534</v>
      </c>
      <c r="I953" s="9" t="str">
        <f t="shared" si="115"/>
        <v>&gt;₹500</v>
      </c>
      <c r="J953" s="9">
        <v>0.34</v>
      </c>
      <c r="K953" s="10" t="str">
        <f t="shared" si="116"/>
        <v>&lt;50%</v>
      </c>
      <c r="L953" s="10" t="str">
        <f t="shared" si="117"/>
        <v>26-50%</v>
      </c>
      <c r="M953" s="10">
        <v>4</v>
      </c>
      <c r="N953" s="11">
        <v>2446</v>
      </c>
      <c r="O953" s="10">
        <f t="shared" si="118"/>
        <v>32</v>
      </c>
      <c r="P953" s="4" t="s">
        <v>2855</v>
      </c>
      <c r="Q953" s="13">
        <f t="shared" si="119"/>
        <v>8</v>
      </c>
    </row>
    <row r="954" ht="15.75" spans="1:17">
      <c r="A954" s="4" t="s">
        <v>2856</v>
      </c>
      <c r="B954" s="4" t="s">
        <v>2857</v>
      </c>
      <c r="C954" s="4" t="str">
        <f t="shared" si="112"/>
        <v>Butterfly </v>
      </c>
      <c r="D954" s="4" t="s">
        <v>2757</v>
      </c>
      <c r="E954" s="4" t="str">
        <f t="shared" si="113"/>
        <v>Home&amp;Kitchen</v>
      </c>
      <c r="F954" s="5">
        <v>3499</v>
      </c>
      <c r="G954" s="5">
        <v>5795</v>
      </c>
      <c r="H954" s="5">
        <f t="shared" si="114"/>
        <v>146845300</v>
      </c>
      <c r="I954" s="9" t="str">
        <f t="shared" si="115"/>
        <v>&gt;₹500</v>
      </c>
      <c r="J954" s="9">
        <v>0.4</v>
      </c>
      <c r="K954" s="10" t="str">
        <f t="shared" si="116"/>
        <v>&lt;50%</v>
      </c>
      <c r="L954" s="10" t="str">
        <f t="shared" si="117"/>
        <v>26-50%</v>
      </c>
      <c r="M954" s="10">
        <v>3.9</v>
      </c>
      <c r="N954" s="11">
        <v>25340</v>
      </c>
      <c r="O954" s="10">
        <f t="shared" si="118"/>
        <v>31.2</v>
      </c>
      <c r="P954" s="4" t="s">
        <v>2858</v>
      </c>
      <c r="Q954" s="13">
        <f t="shared" si="119"/>
        <v>8</v>
      </c>
    </row>
    <row r="955" ht="15.75" spans="1:17">
      <c r="A955" s="4" t="s">
        <v>2859</v>
      </c>
      <c r="B955" s="4" t="s">
        <v>2860</v>
      </c>
      <c r="C955" s="4" t="str">
        <f t="shared" si="112"/>
        <v>SOFLIN </v>
      </c>
      <c r="D955" s="4" t="s">
        <v>2861</v>
      </c>
      <c r="E955" s="4" t="str">
        <f t="shared" si="113"/>
        <v>Home&amp;Kitchen</v>
      </c>
      <c r="F955" s="5">
        <v>379</v>
      </c>
      <c r="G955" s="5">
        <v>999</v>
      </c>
      <c r="H955" s="5">
        <f t="shared" si="114"/>
        <v>3092904</v>
      </c>
      <c r="I955" s="9" t="str">
        <f t="shared" si="115"/>
        <v>₹200–₹500</v>
      </c>
      <c r="J955" s="9">
        <v>0.62</v>
      </c>
      <c r="K955" s="10" t="str">
        <f t="shared" si="116"/>
        <v>50% or more</v>
      </c>
      <c r="L955" s="10" t="str">
        <f t="shared" si="117"/>
        <v>51-75%</v>
      </c>
      <c r="M955" s="10">
        <v>4.3</v>
      </c>
      <c r="N955" s="11">
        <v>3096</v>
      </c>
      <c r="O955" s="10">
        <f t="shared" si="118"/>
        <v>34.4</v>
      </c>
      <c r="P955" s="4" t="s">
        <v>2862</v>
      </c>
      <c r="Q955" s="13">
        <f t="shared" si="119"/>
        <v>8</v>
      </c>
    </row>
    <row r="956" ht="15.75" spans="1:17">
      <c r="A956" s="4" t="s">
        <v>2863</v>
      </c>
      <c r="B956" s="4" t="s">
        <v>2864</v>
      </c>
      <c r="C956" s="4" t="str">
        <f t="shared" si="112"/>
        <v>Lifelong </v>
      </c>
      <c r="D956" s="4" t="s">
        <v>2704</v>
      </c>
      <c r="E956" s="4" t="str">
        <f t="shared" si="113"/>
        <v>Home&amp;Kitchen</v>
      </c>
      <c r="F956" s="5">
        <v>1099</v>
      </c>
      <c r="G956" s="5">
        <v>2400</v>
      </c>
      <c r="H956" s="5">
        <f t="shared" si="114"/>
        <v>9600</v>
      </c>
      <c r="I956" s="9" t="str">
        <f t="shared" si="115"/>
        <v>&gt;₹500</v>
      </c>
      <c r="J956" s="9">
        <v>0.54</v>
      </c>
      <c r="K956" s="10" t="str">
        <f t="shared" si="116"/>
        <v>50% or more</v>
      </c>
      <c r="L956" s="10" t="str">
        <f t="shared" si="117"/>
        <v>51-75%</v>
      </c>
      <c r="M956" s="10">
        <v>3.8</v>
      </c>
      <c r="N956" s="11">
        <v>4</v>
      </c>
      <c r="O956" s="10">
        <f t="shared" si="118"/>
        <v>11.4</v>
      </c>
      <c r="P956" s="4" t="s">
        <v>2865</v>
      </c>
      <c r="Q956" s="13">
        <f t="shared" si="119"/>
        <v>3</v>
      </c>
    </row>
    <row r="957" ht="15.75" spans="1:17">
      <c r="A957" s="4" t="s">
        <v>2866</v>
      </c>
      <c r="B957" s="4" t="s">
        <v>2867</v>
      </c>
      <c r="C957" s="4" t="str">
        <f t="shared" si="112"/>
        <v>Amazon </v>
      </c>
      <c r="D957" s="4" t="s">
        <v>2775</v>
      </c>
      <c r="E957" s="4" t="str">
        <f t="shared" si="113"/>
        <v>Home&amp;Kitchen</v>
      </c>
      <c r="F957" s="5">
        <v>749</v>
      </c>
      <c r="G957" s="5">
        <v>1299</v>
      </c>
      <c r="H957" s="5">
        <f t="shared" si="114"/>
        <v>154581</v>
      </c>
      <c r="I957" s="9" t="str">
        <f t="shared" si="115"/>
        <v>&gt;₹500</v>
      </c>
      <c r="J957" s="9">
        <v>0.42</v>
      </c>
      <c r="K957" s="10" t="str">
        <f t="shared" si="116"/>
        <v>&lt;50%</v>
      </c>
      <c r="L957" s="10" t="str">
        <f t="shared" si="117"/>
        <v>26-50%</v>
      </c>
      <c r="M957" s="10">
        <v>4</v>
      </c>
      <c r="N957" s="11">
        <v>119</v>
      </c>
      <c r="O957" s="10">
        <f t="shared" si="118"/>
        <v>32</v>
      </c>
      <c r="P957" s="4" t="s">
        <v>2868</v>
      </c>
      <c r="Q957" s="13">
        <f t="shared" si="119"/>
        <v>8</v>
      </c>
    </row>
    <row r="958" ht="15.75" spans="1:17">
      <c r="A958" s="4" t="s">
        <v>2869</v>
      </c>
      <c r="B958" s="4" t="s">
        <v>2870</v>
      </c>
      <c r="C958" s="4" t="str">
        <f t="shared" si="112"/>
        <v>Prestige </v>
      </c>
      <c r="D958" s="4" t="s">
        <v>2871</v>
      </c>
      <c r="E958" s="4" t="str">
        <f t="shared" si="113"/>
        <v>Home&amp;Kitchen</v>
      </c>
      <c r="F958" s="5">
        <v>1299</v>
      </c>
      <c r="G958" s="5">
        <v>1299</v>
      </c>
      <c r="H958" s="5">
        <f t="shared" si="114"/>
        <v>52097694</v>
      </c>
      <c r="I958" s="9" t="str">
        <f t="shared" si="115"/>
        <v>&gt;₹500</v>
      </c>
      <c r="J958" s="9">
        <v>0</v>
      </c>
      <c r="K958" s="10" t="str">
        <f t="shared" si="116"/>
        <v>&lt;50%</v>
      </c>
      <c r="L958" s="10" t="str">
        <f t="shared" si="117"/>
        <v>0-25%</v>
      </c>
      <c r="M958" s="10">
        <v>4.2</v>
      </c>
      <c r="N958" s="11">
        <v>40106</v>
      </c>
      <c r="O958" s="10">
        <f t="shared" si="118"/>
        <v>33.6</v>
      </c>
      <c r="P958" s="4" t="s">
        <v>2872</v>
      </c>
      <c r="Q958" s="13">
        <f t="shared" si="119"/>
        <v>8</v>
      </c>
    </row>
    <row r="959" ht="15.75" spans="1:17">
      <c r="A959" s="4" t="s">
        <v>2873</v>
      </c>
      <c r="B959" s="4" t="s">
        <v>2874</v>
      </c>
      <c r="C959" s="4" t="str">
        <f t="shared" si="112"/>
        <v>Orient </v>
      </c>
      <c r="D959" s="4" t="s">
        <v>2753</v>
      </c>
      <c r="E959" s="4" t="str">
        <f t="shared" si="113"/>
        <v>Home&amp;Kitchen</v>
      </c>
      <c r="F959" s="5">
        <v>549</v>
      </c>
      <c r="G959" s="5">
        <v>1090</v>
      </c>
      <c r="H959" s="5">
        <f t="shared" si="114"/>
        <v>14201610</v>
      </c>
      <c r="I959" s="9" t="str">
        <f t="shared" si="115"/>
        <v>&gt;₹500</v>
      </c>
      <c r="J959" s="9">
        <v>0.5</v>
      </c>
      <c r="K959" s="10" t="str">
        <f t="shared" si="116"/>
        <v>50% or more</v>
      </c>
      <c r="L959" s="10" t="str">
        <f t="shared" si="117"/>
        <v>26-50%</v>
      </c>
      <c r="M959" s="10">
        <v>4.2</v>
      </c>
      <c r="N959" s="11">
        <v>13029</v>
      </c>
      <c r="O959" s="10">
        <f t="shared" si="118"/>
        <v>33.6</v>
      </c>
      <c r="P959" s="4" t="s">
        <v>2875</v>
      </c>
      <c r="Q959" s="13">
        <f t="shared" si="119"/>
        <v>8</v>
      </c>
    </row>
    <row r="960" ht="15.75" spans="1:17">
      <c r="A960" s="4" t="s">
        <v>2876</v>
      </c>
      <c r="B960" s="4" t="s">
        <v>2877</v>
      </c>
      <c r="C960" s="4" t="str">
        <f t="shared" si="112"/>
        <v>Lifelong </v>
      </c>
      <c r="D960" s="4" t="s">
        <v>2708</v>
      </c>
      <c r="E960" s="4" t="str">
        <f t="shared" si="113"/>
        <v>Home&amp;Kitchen</v>
      </c>
      <c r="F960" s="5">
        <v>899</v>
      </c>
      <c r="G960" s="5">
        <v>2000</v>
      </c>
      <c r="H960" s="5">
        <f t="shared" si="114"/>
        <v>582000</v>
      </c>
      <c r="I960" s="9" t="str">
        <f t="shared" si="115"/>
        <v>&gt;₹500</v>
      </c>
      <c r="J960" s="9">
        <v>0.55</v>
      </c>
      <c r="K960" s="10" t="str">
        <f t="shared" si="116"/>
        <v>50% or more</v>
      </c>
      <c r="L960" s="10" t="str">
        <f t="shared" si="117"/>
        <v>51-75%</v>
      </c>
      <c r="M960" s="10">
        <v>3.6</v>
      </c>
      <c r="N960" s="11">
        <v>291</v>
      </c>
      <c r="O960" s="10">
        <f t="shared" si="118"/>
        <v>28.8</v>
      </c>
      <c r="P960" s="4" t="s">
        <v>2878</v>
      </c>
      <c r="Q960" s="13">
        <f t="shared" si="119"/>
        <v>8</v>
      </c>
    </row>
    <row r="961" ht="15.75" spans="1:17">
      <c r="A961" s="4" t="s">
        <v>2879</v>
      </c>
      <c r="B961" s="4" t="s">
        <v>2880</v>
      </c>
      <c r="C961" s="4" t="str">
        <f t="shared" si="112"/>
        <v>Philips </v>
      </c>
      <c r="D961" s="4" t="s">
        <v>2753</v>
      </c>
      <c r="E961" s="4" t="str">
        <f t="shared" si="113"/>
        <v>Home&amp;Kitchen</v>
      </c>
      <c r="F961" s="5">
        <v>1321</v>
      </c>
      <c r="G961" s="5">
        <v>1545</v>
      </c>
      <c r="H961" s="5">
        <f t="shared" si="114"/>
        <v>23874885</v>
      </c>
      <c r="I961" s="9" t="str">
        <f t="shared" si="115"/>
        <v>&gt;₹500</v>
      </c>
      <c r="J961" s="9">
        <v>0.14</v>
      </c>
      <c r="K961" s="10" t="str">
        <f t="shared" si="116"/>
        <v>&lt;50%</v>
      </c>
      <c r="L961" s="10" t="str">
        <f t="shared" si="117"/>
        <v>0-25%</v>
      </c>
      <c r="M961" s="10">
        <v>4.3</v>
      </c>
      <c r="N961" s="11">
        <v>15453</v>
      </c>
      <c r="O961" s="10">
        <f t="shared" si="118"/>
        <v>34.4</v>
      </c>
      <c r="P961" s="4" t="s">
        <v>2881</v>
      </c>
      <c r="Q961" s="13">
        <f t="shared" si="119"/>
        <v>8</v>
      </c>
    </row>
    <row r="962" ht="15.75" spans="1:17">
      <c r="A962" s="4" t="s">
        <v>2882</v>
      </c>
      <c r="B962" s="4" t="s">
        <v>2883</v>
      </c>
      <c r="C962" s="4" t="str">
        <f t="shared" ref="C962:C1025" si="120">LEFT(B962,FIND(" ",B962))</f>
        <v>Bulfyss </v>
      </c>
      <c r="D962" s="4" t="s">
        <v>2712</v>
      </c>
      <c r="E962" s="4" t="str">
        <f t="shared" ref="E962:E1025" si="121">LEFT(D962,FIND("|",D962)-1)</f>
        <v>Home&amp;Kitchen</v>
      </c>
      <c r="F962" s="5">
        <v>1099</v>
      </c>
      <c r="G962" s="5">
        <v>1999</v>
      </c>
      <c r="H962" s="5">
        <f t="shared" ref="H962:H1025" si="122">G962*N962</f>
        <v>1207396</v>
      </c>
      <c r="I962" s="9" t="str">
        <f t="shared" ref="I962:I1025" si="123">IF(F962&lt;200," &lt;₹200",IF(F962&lt;=500,"₹200–₹500","&gt;₹500"))</f>
        <v>&gt;₹500</v>
      </c>
      <c r="J962" s="9">
        <v>0.45</v>
      </c>
      <c r="K962" s="10" t="str">
        <f t="shared" ref="K962:K1025" si="124">IF(J962&gt;=50%,"50% or more","&lt;50%")</f>
        <v>&lt;50%</v>
      </c>
      <c r="L962" s="10" t="str">
        <f t="shared" ref="L962:L1025" si="125">IF(J962&lt;=25%,"0-25%",IF(J962&lt;=50%,"26-50%",IF(J962&lt;=75%,"51-75%","76-100%")))</f>
        <v>26-50%</v>
      </c>
      <c r="M962" s="10">
        <v>4</v>
      </c>
      <c r="N962" s="11">
        <v>604</v>
      </c>
      <c r="O962" s="10">
        <f t="shared" ref="O962:O1025" si="126">M962*Q962</f>
        <v>32</v>
      </c>
      <c r="P962" s="4" t="s">
        <v>2884</v>
      </c>
      <c r="Q962" s="13">
        <f t="shared" ref="Q962:Q1025" si="127">COUNTA(_xlfn.TEXTSPLIT(P962,,","))</f>
        <v>8</v>
      </c>
    </row>
    <row r="963" ht="15.75" spans="1:17">
      <c r="A963" s="4" t="s">
        <v>2885</v>
      </c>
      <c r="B963" s="4" t="s">
        <v>2886</v>
      </c>
      <c r="C963" s="4" t="str">
        <f t="shared" si="120"/>
        <v>Bajaj </v>
      </c>
      <c r="D963" s="4" t="s">
        <v>2753</v>
      </c>
      <c r="E963" s="4" t="str">
        <f t="shared" si="121"/>
        <v>Home&amp;Kitchen</v>
      </c>
      <c r="F963" s="5">
        <v>775</v>
      </c>
      <c r="G963" s="5">
        <v>875</v>
      </c>
      <c r="H963" s="5">
        <f t="shared" si="122"/>
        <v>40816125</v>
      </c>
      <c r="I963" s="9" t="str">
        <f t="shared" si="123"/>
        <v>&gt;₹500</v>
      </c>
      <c r="J963" s="9">
        <v>0.11</v>
      </c>
      <c r="K963" s="10" t="str">
        <f t="shared" si="124"/>
        <v>&lt;50%</v>
      </c>
      <c r="L963" s="10" t="str">
        <f t="shared" si="125"/>
        <v>0-25%</v>
      </c>
      <c r="M963" s="10">
        <v>4.2</v>
      </c>
      <c r="N963" s="11">
        <v>46647</v>
      </c>
      <c r="O963" s="10">
        <f t="shared" si="126"/>
        <v>33.6</v>
      </c>
      <c r="P963" s="4" t="s">
        <v>2887</v>
      </c>
      <c r="Q963" s="13">
        <f t="shared" si="127"/>
        <v>8</v>
      </c>
    </row>
    <row r="964" ht="15.75" spans="1:17">
      <c r="A964" s="4" t="s">
        <v>2888</v>
      </c>
      <c r="B964" s="4" t="s">
        <v>2889</v>
      </c>
      <c r="C964" s="4" t="str">
        <f t="shared" si="120"/>
        <v>Bajaj </v>
      </c>
      <c r="D964" s="4" t="s">
        <v>2779</v>
      </c>
      <c r="E964" s="4" t="str">
        <f t="shared" si="121"/>
        <v>Home&amp;Kitchen</v>
      </c>
      <c r="F964" s="5">
        <v>6299</v>
      </c>
      <c r="G964" s="5">
        <v>15270</v>
      </c>
      <c r="H964" s="5">
        <f t="shared" si="122"/>
        <v>49367910</v>
      </c>
      <c r="I964" s="9" t="str">
        <f t="shared" si="123"/>
        <v>&gt;₹500</v>
      </c>
      <c r="J964" s="9">
        <v>0.59</v>
      </c>
      <c r="K964" s="10" t="str">
        <f t="shared" si="124"/>
        <v>50% or more</v>
      </c>
      <c r="L964" s="10" t="str">
        <f t="shared" si="125"/>
        <v>51-75%</v>
      </c>
      <c r="M964" s="10">
        <v>4.1</v>
      </c>
      <c r="N964" s="11">
        <v>3233</v>
      </c>
      <c r="O964" s="10">
        <f t="shared" si="126"/>
        <v>32.8</v>
      </c>
      <c r="P964" s="4" t="s">
        <v>2890</v>
      </c>
      <c r="Q964" s="13">
        <f t="shared" si="127"/>
        <v>8</v>
      </c>
    </row>
    <row r="965" ht="15.75" spans="1:17">
      <c r="A965" s="4" t="s">
        <v>2891</v>
      </c>
      <c r="B965" s="4" t="s">
        <v>2892</v>
      </c>
      <c r="C965" s="4" t="str">
        <f t="shared" si="120"/>
        <v>PHILIPS </v>
      </c>
      <c r="D965" s="4" t="s">
        <v>2819</v>
      </c>
      <c r="E965" s="4" t="str">
        <f t="shared" si="121"/>
        <v>Home&amp;Kitchen</v>
      </c>
      <c r="F965" s="5">
        <v>3190</v>
      </c>
      <c r="G965" s="5">
        <v>4195</v>
      </c>
      <c r="H965" s="5">
        <f t="shared" si="122"/>
        <v>5377990</v>
      </c>
      <c r="I965" s="9" t="str">
        <f t="shared" si="123"/>
        <v>&gt;₹500</v>
      </c>
      <c r="J965" s="9">
        <v>0.24</v>
      </c>
      <c r="K965" s="10" t="str">
        <f t="shared" si="124"/>
        <v>&lt;50%</v>
      </c>
      <c r="L965" s="10" t="str">
        <f t="shared" si="125"/>
        <v>0-25%</v>
      </c>
      <c r="M965" s="10">
        <v>4</v>
      </c>
      <c r="N965" s="11">
        <v>1282</v>
      </c>
      <c r="O965" s="10">
        <f t="shared" si="126"/>
        <v>32</v>
      </c>
      <c r="P965" s="4" t="s">
        <v>2893</v>
      </c>
      <c r="Q965" s="13">
        <f t="shared" si="127"/>
        <v>8</v>
      </c>
    </row>
    <row r="966" ht="15.75" spans="1:17">
      <c r="A966" s="4" t="s">
        <v>2894</v>
      </c>
      <c r="B966" s="4" t="s">
        <v>2895</v>
      </c>
      <c r="C966" s="4" t="str">
        <f t="shared" si="120"/>
        <v>Room </v>
      </c>
      <c r="D966" s="4" t="s">
        <v>2704</v>
      </c>
      <c r="E966" s="4" t="str">
        <f t="shared" si="121"/>
        <v>Home&amp;Kitchen</v>
      </c>
      <c r="F966" s="5">
        <v>799</v>
      </c>
      <c r="G966" s="5">
        <v>1989</v>
      </c>
      <c r="H966" s="5">
        <f t="shared" si="122"/>
        <v>139230</v>
      </c>
      <c r="I966" s="9" t="str">
        <f t="shared" si="123"/>
        <v>&gt;₹500</v>
      </c>
      <c r="J966" s="9">
        <v>0.6</v>
      </c>
      <c r="K966" s="10" t="str">
        <f t="shared" si="124"/>
        <v>50% or more</v>
      </c>
      <c r="L966" s="10" t="str">
        <f t="shared" si="125"/>
        <v>51-75%</v>
      </c>
      <c r="M966" s="10">
        <v>4.3</v>
      </c>
      <c r="N966" s="11">
        <v>70</v>
      </c>
      <c r="O966" s="10">
        <f t="shared" si="126"/>
        <v>34.4</v>
      </c>
      <c r="P966" s="4" t="s">
        <v>2896</v>
      </c>
      <c r="Q966" s="13">
        <f t="shared" si="127"/>
        <v>8</v>
      </c>
    </row>
    <row r="967" ht="15.75" spans="1:17">
      <c r="A967" s="4" t="s">
        <v>2897</v>
      </c>
      <c r="B967" s="4" t="s">
        <v>2898</v>
      </c>
      <c r="C967" s="4" t="str">
        <f t="shared" si="120"/>
        <v>Wonderchef </v>
      </c>
      <c r="D967" s="4" t="s">
        <v>2832</v>
      </c>
      <c r="E967" s="4" t="str">
        <f t="shared" si="121"/>
        <v>Home&amp;Kitchen</v>
      </c>
      <c r="F967" s="5">
        <v>2699</v>
      </c>
      <c r="G967" s="5">
        <v>5000</v>
      </c>
      <c r="H967" s="5">
        <f t="shared" si="122"/>
        <v>130820000</v>
      </c>
      <c r="I967" s="9" t="str">
        <f t="shared" si="123"/>
        <v>&gt;₹500</v>
      </c>
      <c r="J967" s="9">
        <v>0.46</v>
      </c>
      <c r="K967" s="10" t="str">
        <f t="shared" si="124"/>
        <v>&lt;50%</v>
      </c>
      <c r="L967" s="10" t="str">
        <f t="shared" si="125"/>
        <v>26-50%</v>
      </c>
      <c r="M967" s="10">
        <v>4</v>
      </c>
      <c r="N967" s="11">
        <v>26164</v>
      </c>
      <c r="O967" s="10">
        <f t="shared" si="126"/>
        <v>32</v>
      </c>
      <c r="P967" s="4" t="s">
        <v>2899</v>
      </c>
      <c r="Q967" s="13">
        <f t="shared" si="127"/>
        <v>8</v>
      </c>
    </row>
    <row r="968" ht="15.75" spans="1:17">
      <c r="A968" s="4" t="s">
        <v>2900</v>
      </c>
      <c r="B968" s="4" t="s">
        <v>2901</v>
      </c>
      <c r="C968" s="4" t="str">
        <f t="shared" si="120"/>
        <v>USHA </v>
      </c>
      <c r="D968" s="4" t="s">
        <v>2753</v>
      </c>
      <c r="E968" s="4" t="str">
        <f t="shared" si="121"/>
        <v>Home&amp;Kitchen</v>
      </c>
      <c r="F968" s="5">
        <v>599</v>
      </c>
      <c r="G968" s="5">
        <v>990</v>
      </c>
      <c r="H968" s="5">
        <f t="shared" si="122"/>
        <v>16004340</v>
      </c>
      <c r="I968" s="9" t="str">
        <f t="shared" si="123"/>
        <v>&gt;₹500</v>
      </c>
      <c r="J968" s="9">
        <v>0.39</v>
      </c>
      <c r="K968" s="10" t="str">
        <f t="shared" si="124"/>
        <v>&lt;50%</v>
      </c>
      <c r="L968" s="10" t="str">
        <f t="shared" si="125"/>
        <v>26-50%</v>
      </c>
      <c r="M968" s="10">
        <v>3.9</v>
      </c>
      <c r="N968" s="11">
        <v>16166</v>
      </c>
      <c r="O968" s="10">
        <f t="shared" si="126"/>
        <v>31.2</v>
      </c>
      <c r="P968" s="4" t="s">
        <v>2902</v>
      </c>
      <c r="Q968" s="13">
        <f t="shared" si="127"/>
        <v>8</v>
      </c>
    </row>
    <row r="969" ht="15.75" spans="1:17">
      <c r="A969" s="4" t="s">
        <v>2903</v>
      </c>
      <c r="B969" s="4" t="s">
        <v>2904</v>
      </c>
      <c r="C969" s="4" t="str">
        <f t="shared" si="120"/>
        <v>Butterfly </v>
      </c>
      <c r="D969" s="4" t="s">
        <v>2775</v>
      </c>
      <c r="E969" s="4" t="str">
        <f t="shared" si="121"/>
        <v>Home&amp;Kitchen</v>
      </c>
      <c r="F969" s="5">
        <v>749</v>
      </c>
      <c r="G969" s="5">
        <v>1111</v>
      </c>
      <c r="H969" s="5">
        <f t="shared" si="122"/>
        <v>39654923</v>
      </c>
      <c r="I969" s="9" t="str">
        <f t="shared" si="123"/>
        <v>&gt;₹500</v>
      </c>
      <c r="J969" s="9">
        <v>0.33</v>
      </c>
      <c r="K969" s="10" t="str">
        <f t="shared" si="124"/>
        <v>&lt;50%</v>
      </c>
      <c r="L969" s="10" t="str">
        <f t="shared" si="125"/>
        <v>26-50%</v>
      </c>
      <c r="M969" s="10">
        <v>4.2</v>
      </c>
      <c r="N969" s="11">
        <v>35693</v>
      </c>
      <c r="O969" s="10">
        <f t="shared" si="126"/>
        <v>33.6</v>
      </c>
      <c r="P969" s="4" t="s">
        <v>2905</v>
      </c>
      <c r="Q969" s="13">
        <f t="shared" si="127"/>
        <v>8</v>
      </c>
    </row>
    <row r="970" ht="15.75" spans="1:17">
      <c r="A970" s="4" t="s">
        <v>2906</v>
      </c>
      <c r="B970" s="4" t="s">
        <v>2907</v>
      </c>
      <c r="C970" s="4" t="str">
        <f t="shared" si="120"/>
        <v>Crompton </v>
      </c>
      <c r="D970" s="4" t="s">
        <v>2779</v>
      </c>
      <c r="E970" s="4" t="str">
        <f t="shared" si="121"/>
        <v>Home&amp;Kitchen</v>
      </c>
      <c r="F970" s="5">
        <v>6199</v>
      </c>
      <c r="G970" s="5">
        <v>10400</v>
      </c>
      <c r="H970" s="5">
        <f t="shared" si="122"/>
        <v>149666400</v>
      </c>
      <c r="I970" s="9" t="str">
        <f t="shared" si="123"/>
        <v>&gt;₹500</v>
      </c>
      <c r="J970" s="9">
        <v>0.4</v>
      </c>
      <c r="K970" s="10" t="str">
        <f t="shared" si="124"/>
        <v>&lt;50%</v>
      </c>
      <c r="L970" s="10" t="str">
        <f t="shared" si="125"/>
        <v>26-50%</v>
      </c>
      <c r="M970" s="10">
        <v>4.1</v>
      </c>
      <c r="N970" s="11">
        <v>14391</v>
      </c>
      <c r="O970" s="10">
        <f t="shared" si="126"/>
        <v>32.8</v>
      </c>
      <c r="P970" s="4" t="s">
        <v>2908</v>
      </c>
      <c r="Q970" s="13">
        <f t="shared" si="127"/>
        <v>8</v>
      </c>
    </row>
    <row r="971" ht="15.75" spans="1:17">
      <c r="A971" s="4" t="s">
        <v>2909</v>
      </c>
      <c r="B971" s="4" t="s">
        <v>2910</v>
      </c>
      <c r="C971" s="4" t="str">
        <f t="shared" si="120"/>
        <v>Borosil </v>
      </c>
      <c r="D971" s="4" t="s">
        <v>2911</v>
      </c>
      <c r="E971" s="4" t="str">
        <f t="shared" si="121"/>
        <v>Home&amp;Kitchen</v>
      </c>
      <c r="F971" s="5">
        <v>1819</v>
      </c>
      <c r="G971" s="5">
        <v>2490</v>
      </c>
      <c r="H971" s="5">
        <f t="shared" si="122"/>
        <v>19785540</v>
      </c>
      <c r="I971" s="9" t="str">
        <f t="shared" si="123"/>
        <v>&gt;₹500</v>
      </c>
      <c r="J971" s="9">
        <v>0.27</v>
      </c>
      <c r="K971" s="10" t="str">
        <f t="shared" si="124"/>
        <v>&lt;50%</v>
      </c>
      <c r="L971" s="10" t="str">
        <f t="shared" si="125"/>
        <v>26-50%</v>
      </c>
      <c r="M971" s="10">
        <v>4.4</v>
      </c>
      <c r="N971" s="11">
        <v>7946</v>
      </c>
      <c r="O971" s="10">
        <f t="shared" si="126"/>
        <v>35.2</v>
      </c>
      <c r="P971" s="4" t="s">
        <v>2912</v>
      </c>
      <c r="Q971" s="13">
        <f t="shared" si="127"/>
        <v>8</v>
      </c>
    </row>
    <row r="972" ht="15.75" spans="1:17">
      <c r="A972" s="4" t="s">
        <v>2913</v>
      </c>
      <c r="B972" s="4" t="s">
        <v>2914</v>
      </c>
      <c r="C972" s="4" t="str">
        <f t="shared" si="120"/>
        <v>KENT </v>
      </c>
      <c r="D972" s="4" t="s">
        <v>2775</v>
      </c>
      <c r="E972" s="4" t="str">
        <f t="shared" si="121"/>
        <v>Home&amp;Kitchen</v>
      </c>
      <c r="F972" s="5">
        <v>1199</v>
      </c>
      <c r="G972" s="5">
        <v>1900</v>
      </c>
      <c r="H972" s="5">
        <f t="shared" si="122"/>
        <v>3353500</v>
      </c>
      <c r="I972" s="9" t="str">
        <f t="shared" si="123"/>
        <v>&gt;₹500</v>
      </c>
      <c r="J972" s="9">
        <v>0.37</v>
      </c>
      <c r="K972" s="10" t="str">
        <f t="shared" si="124"/>
        <v>&lt;50%</v>
      </c>
      <c r="L972" s="10" t="str">
        <f t="shared" si="125"/>
        <v>26-50%</v>
      </c>
      <c r="M972" s="10">
        <v>4</v>
      </c>
      <c r="N972" s="11">
        <v>1765</v>
      </c>
      <c r="O972" s="10">
        <f t="shared" si="126"/>
        <v>32</v>
      </c>
      <c r="P972" s="4" t="s">
        <v>2915</v>
      </c>
      <c r="Q972" s="13">
        <f t="shared" si="127"/>
        <v>8</v>
      </c>
    </row>
    <row r="973" ht="15.75" spans="1:17">
      <c r="A973" s="4" t="s">
        <v>2916</v>
      </c>
      <c r="B973" s="4" t="s">
        <v>2917</v>
      </c>
      <c r="C973" s="4" t="str">
        <f t="shared" si="120"/>
        <v>Prestige </v>
      </c>
      <c r="D973" s="4" t="s">
        <v>2757</v>
      </c>
      <c r="E973" s="4" t="str">
        <f t="shared" si="121"/>
        <v>Home&amp;Kitchen</v>
      </c>
      <c r="F973" s="5">
        <v>3249</v>
      </c>
      <c r="G973" s="5">
        <v>6295</v>
      </c>
      <c r="H973" s="5">
        <f t="shared" si="122"/>
        <v>88520290</v>
      </c>
      <c r="I973" s="9" t="str">
        <f t="shared" si="123"/>
        <v>&gt;₹500</v>
      </c>
      <c r="J973" s="9">
        <v>0.48</v>
      </c>
      <c r="K973" s="10" t="str">
        <f t="shared" si="124"/>
        <v>&lt;50%</v>
      </c>
      <c r="L973" s="10" t="str">
        <f t="shared" si="125"/>
        <v>26-50%</v>
      </c>
      <c r="M973" s="10">
        <v>3.8</v>
      </c>
      <c r="N973" s="11">
        <v>14062</v>
      </c>
      <c r="O973" s="10">
        <f t="shared" si="126"/>
        <v>30.4</v>
      </c>
      <c r="P973" s="4" t="s">
        <v>2918</v>
      </c>
      <c r="Q973" s="13">
        <f t="shared" si="127"/>
        <v>8</v>
      </c>
    </row>
    <row r="974" ht="15.75" spans="1:17">
      <c r="A974" s="4" t="s">
        <v>2919</v>
      </c>
      <c r="B974" s="4" t="s">
        <v>2920</v>
      </c>
      <c r="C974" s="4" t="str">
        <f t="shared" si="120"/>
        <v>Simxen </v>
      </c>
      <c r="D974" s="4" t="s">
        <v>2861</v>
      </c>
      <c r="E974" s="4" t="str">
        <f t="shared" si="121"/>
        <v>Home&amp;Kitchen</v>
      </c>
      <c r="F974" s="5">
        <v>349</v>
      </c>
      <c r="G974" s="5">
        <v>999</v>
      </c>
      <c r="H974" s="5">
        <f t="shared" si="122"/>
        <v>15630354</v>
      </c>
      <c r="I974" s="9" t="str">
        <f t="shared" si="123"/>
        <v>₹200–₹500</v>
      </c>
      <c r="J974" s="9">
        <v>0.65</v>
      </c>
      <c r="K974" s="10" t="str">
        <f t="shared" si="124"/>
        <v>50% or more</v>
      </c>
      <c r="L974" s="10" t="str">
        <f t="shared" si="125"/>
        <v>51-75%</v>
      </c>
      <c r="M974" s="10">
        <v>4</v>
      </c>
      <c r="N974" s="11">
        <v>15646</v>
      </c>
      <c r="O974" s="10">
        <f t="shared" si="126"/>
        <v>32</v>
      </c>
      <c r="P974" s="4" t="s">
        <v>2921</v>
      </c>
      <c r="Q974" s="13">
        <f t="shared" si="127"/>
        <v>8</v>
      </c>
    </row>
    <row r="975" ht="15.75" spans="1:17">
      <c r="A975" s="4" t="s">
        <v>2922</v>
      </c>
      <c r="B975" s="4" t="s">
        <v>2923</v>
      </c>
      <c r="C975" s="4" t="str">
        <f t="shared" si="120"/>
        <v>Amazon </v>
      </c>
      <c r="D975" s="4" t="s">
        <v>2708</v>
      </c>
      <c r="E975" s="4" t="str">
        <f t="shared" si="121"/>
        <v>Home&amp;Kitchen</v>
      </c>
      <c r="F975" s="5">
        <v>1049</v>
      </c>
      <c r="G975" s="5">
        <v>1699</v>
      </c>
      <c r="H975" s="5">
        <f t="shared" si="122"/>
        <v>188589</v>
      </c>
      <c r="I975" s="9" t="str">
        <f t="shared" si="123"/>
        <v>&gt;₹500</v>
      </c>
      <c r="J975" s="9">
        <v>0.38</v>
      </c>
      <c r="K975" s="10" t="str">
        <f t="shared" si="124"/>
        <v>&lt;50%</v>
      </c>
      <c r="L975" s="10" t="str">
        <f t="shared" si="125"/>
        <v>26-50%</v>
      </c>
      <c r="M975" s="10">
        <v>3.1</v>
      </c>
      <c r="N975" s="11">
        <v>111</v>
      </c>
      <c r="O975" s="10">
        <f t="shared" si="126"/>
        <v>24.8</v>
      </c>
      <c r="P975" s="4" t="s">
        <v>2924</v>
      </c>
      <c r="Q975" s="13">
        <f t="shared" si="127"/>
        <v>8</v>
      </c>
    </row>
    <row r="976" ht="15.75" spans="1:17">
      <c r="A976" s="4" t="s">
        <v>2925</v>
      </c>
      <c r="B976" s="4" t="s">
        <v>2926</v>
      </c>
      <c r="C976" s="4" t="str">
        <f t="shared" si="120"/>
        <v>HealthSense </v>
      </c>
      <c r="D976" s="4" t="s">
        <v>2927</v>
      </c>
      <c r="E976" s="4" t="str">
        <f t="shared" si="121"/>
        <v>Home&amp;Kitchen</v>
      </c>
      <c r="F976" s="5">
        <v>799</v>
      </c>
      <c r="G976" s="5">
        <v>1500</v>
      </c>
      <c r="H976" s="5">
        <f t="shared" si="122"/>
        <v>14542500</v>
      </c>
      <c r="I976" s="9" t="str">
        <f t="shared" si="123"/>
        <v>&gt;₹500</v>
      </c>
      <c r="J976" s="9">
        <v>0.47</v>
      </c>
      <c r="K976" s="10" t="str">
        <f t="shared" si="124"/>
        <v>&lt;50%</v>
      </c>
      <c r="L976" s="10" t="str">
        <f t="shared" si="125"/>
        <v>26-50%</v>
      </c>
      <c r="M976" s="10">
        <v>4.3</v>
      </c>
      <c r="N976" s="11">
        <v>9695</v>
      </c>
      <c r="O976" s="10">
        <f t="shared" si="126"/>
        <v>34.4</v>
      </c>
      <c r="P976" s="4" t="s">
        <v>2928</v>
      </c>
      <c r="Q976" s="13">
        <f t="shared" si="127"/>
        <v>8</v>
      </c>
    </row>
    <row r="977" ht="15.75" spans="1:17">
      <c r="A977" s="4" t="s">
        <v>2929</v>
      </c>
      <c r="B977" s="4" t="s">
        <v>2930</v>
      </c>
      <c r="C977" s="4" t="str">
        <f t="shared" si="120"/>
        <v>Bajaj </v>
      </c>
      <c r="D977" s="4" t="s">
        <v>2779</v>
      </c>
      <c r="E977" s="4" t="str">
        <f t="shared" si="121"/>
        <v>Home&amp;Kitchen</v>
      </c>
      <c r="F977" s="5">
        <v>4999</v>
      </c>
      <c r="G977" s="5">
        <v>9650</v>
      </c>
      <c r="H977" s="5">
        <f t="shared" si="122"/>
        <v>17099800</v>
      </c>
      <c r="I977" s="9" t="str">
        <f t="shared" si="123"/>
        <v>&gt;₹500</v>
      </c>
      <c r="J977" s="9">
        <v>0.48</v>
      </c>
      <c r="K977" s="10" t="str">
        <f t="shared" si="124"/>
        <v>&lt;50%</v>
      </c>
      <c r="L977" s="10" t="str">
        <f t="shared" si="125"/>
        <v>26-50%</v>
      </c>
      <c r="M977" s="10">
        <v>4.2</v>
      </c>
      <c r="N977" s="11">
        <v>1772</v>
      </c>
      <c r="O977" s="10">
        <f t="shared" si="126"/>
        <v>33.6</v>
      </c>
      <c r="P977" s="4" t="s">
        <v>2931</v>
      </c>
      <c r="Q977" s="13">
        <f t="shared" si="127"/>
        <v>8</v>
      </c>
    </row>
    <row r="978" ht="15.75" spans="1:17">
      <c r="A978" s="4" t="s">
        <v>2932</v>
      </c>
      <c r="B978" s="4" t="s">
        <v>2933</v>
      </c>
      <c r="C978" s="4" t="str">
        <f t="shared" si="120"/>
        <v>Bosch </v>
      </c>
      <c r="D978" s="4" t="s">
        <v>2757</v>
      </c>
      <c r="E978" s="4" t="str">
        <f t="shared" si="121"/>
        <v>Home&amp;Kitchen</v>
      </c>
      <c r="F978" s="5">
        <v>6999</v>
      </c>
      <c r="G978" s="5">
        <v>10590</v>
      </c>
      <c r="H978" s="5">
        <f t="shared" si="122"/>
        <v>121774410</v>
      </c>
      <c r="I978" s="9" t="str">
        <f t="shared" si="123"/>
        <v>&gt;₹500</v>
      </c>
      <c r="J978" s="9">
        <v>0.34</v>
      </c>
      <c r="K978" s="10" t="str">
        <f t="shared" si="124"/>
        <v>&lt;50%</v>
      </c>
      <c r="L978" s="10" t="str">
        <f t="shared" si="125"/>
        <v>26-50%</v>
      </c>
      <c r="M978" s="10">
        <v>4.4</v>
      </c>
      <c r="N978" s="11">
        <v>11499</v>
      </c>
      <c r="O978" s="10">
        <f t="shared" si="126"/>
        <v>35.2</v>
      </c>
      <c r="P978" s="4" t="s">
        <v>2934</v>
      </c>
      <c r="Q978" s="13">
        <f t="shared" si="127"/>
        <v>8</v>
      </c>
    </row>
    <row r="979" ht="15.75" spans="1:17">
      <c r="A979" s="4" t="s">
        <v>2935</v>
      </c>
      <c r="B979" s="4" t="s">
        <v>2936</v>
      </c>
      <c r="C979" s="4" t="str">
        <f t="shared" si="120"/>
        <v>Bulfyss </v>
      </c>
      <c r="D979" s="4" t="s">
        <v>2716</v>
      </c>
      <c r="E979" s="4" t="str">
        <f t="shared" si="121"/>
        <v>Home&amp;Kitchen</v>
      </c>
      <c r="F979" s="5">
        <v>799</v>
      </c>
      <c r="G979" s="5">
        <v>1999</v>
      </c>
      <c r="H979" s="5">
        <f t="shared" si="122"/>
        <v>4321838</v>
      </c>
      <c r="I979" s="9" t="str">
        <f t="shared" si="123"/>
        <v>&gt;₹500</v>
      </c>
      <c r="J979" s="9">
        <v>0.6</v>
      </c>
      <c r="K979" s="10" t="str">
        <f t="shared" si="124"/>
        <v>50% or more</v>
      </c>
      <c r="L979" s="10" t="str">
        <f t="shared" si="125"/>
        <v>51-75%</v>
      </c>
      <c r="M979" s="10">
        <v>4.1</v>
      </c>
      <c r="N979" s="11">
        <v>2162</v>
      </c>
      <c r="O979" s="10">
        <f t="shared" si="126"/>
        <v>32.8</v>
      </c>
      <c r="P979" s="4" t="s">
        <v>2937</v>
      </c>
      <c r="Q979" s="13">
        <f t="shared" si="127"/>
        <v>8</v>
      </c>
    </row>
    <row r="980" ht="15.75" spans="1:17">
      <c r="A980" s="4" t="s">
        <v>2938</v>
      </c>
      <c r="B980" s="4" t="s">
        <v>2939</v>
      </c>
      <c r="C980" s="4" t="str">
        <f t="shared" si="120"/>
        <v>VR </v>
      </c>
      <c r="D980" s="4" t="s">
        <v>2940</v>
      </c>
      <c r="E980" s="4" t="str">
        <f t="shared" si="121"/>
        <v>Home&amp;Kitchen</v>
      </c>
      <c r="F980" s="5">
        <v>89</v>
      </c>
      <c r="G980" s="5">
        <v>89</v>
      </c>
      <c r="H980" s="5">
        <f t="shared" si="122"/>
        <v>1746269</v>
      </c>
      <c r="I980" s="9" t="str">
        <f t="shared" si="123"/>
        <v> &lt;₹200</v>
      </c>
      <c r="J980" s="9">
        <v>0</v>
      </c>
      <c r="K980" s="10" t="str">
        <f t="shared" si="124"/>
        <v>&lt;50%</v>
      </c>
      <c r="L980" s="10" t="str">
        <f t="shared" si="125"/>
        <v>0-25%</v>
      </c>
      <c r="M980" s="10">
        <v>4.2</v>
      </c>
      <c r="N980" s="11">
        <v>19621</v>
      </c>
      <c r="O980" s="10">
        <f t="shared" si="126"/>
        <v>33.6</v>
      </c>
      <c r="P980" s="4" t="s">
        <v>2941</v>
      </c>
      <c r="Q980" s="13">
        <f t="shared" si="127"/>
        <v>8</v>
      </c>
    </row>
    <row r="981" ht="15.75" spans="1:17">
      <c r="A981" s="4" t="s">
        <v>2942</v>
      </c>
      <c r="B981" s="4" t="s">
        <v>2943</v>
      </c>
      <c r="C981" s="4" t="str">
        <f t="shared" si="120"/>
        <v>Orient </v>
      </c>
      <c r="D981" s="4" t="s">
        <v>2944</v>
      </c>
      <c r="E981" s="4" t="str">
        <f t="shared" si="121"/>
        <v>Home&amp;Kitchen</v>
      </c>
      <c r="F981" s="5">
        <v>1400</v>
      </c>
      <c r="G981" s="5">
        <v>2485</v>
      </c>
      <c r="H981" s="5">
        <f t="shared" si="122"/>
        <v>49695030</v>
      </c>
      <c r="I981" s="9" t="str">
        <f t="shared" si="123"/>
        <v>&gt;₹500</v>
      </c>
      <c r="J981" s="9">
        <v>0.44</v>
      </c>
      <c r="K981" s="10" t="str">
        <f t="shared" si="124"/>
        <v>&lt;50%</v>
      </c>
      <c r="L981" s="10" t="str">
        <f t="shared" si="125"/>
        <v>26-50%</v>
      </c>
      <c r="M981" s="10">
        <v>4.1</v>
      </c>
      <c r="N981" s="11">
        <v>19998</v>
      </c>
      <c r="O981" s="10">
        <f t="shared" si="126"/>
        <v>32.8</v>
      </c>
      <c r="P981" s="4" t="s">
        <v>2945</v>
      </c>
      <c r="Q981" s="13">
        <f t="shared" si="127"/>
        <v>8</v>
      </c>
    </row>
    <row r="982" ht="15.75" spans="1:17">
      <c r="A982" s="4" t="s">
        <v>2946</v>
      </c>
      <c r="B982" s="4" t="s">
        <v>2947</v>
      </c>
      <c r="C982" s="4" t="str">
        <f t="shared" si="120"/>
        <v>PrettyKrafts </v>
      </c>
      <c r="D982" s="4" t="s">
        <v>2815</v>
      </c>
      <c r="E982" s="4" t="str">
        <f t="shared" si="121"/>
        <v>Home&amp;Kitchen</v>
      </c>
      <c r="F982" s="5">
        <v>355</v>
      </c>
      <c r="G982" s="5">
        <v>899</v>
      </c>
      <c r="H982" s="5">
        <f t="shared" si="122"/>
        <v>944849</v>
      </c>
      <c r="I982" s="9" t="str">
        <f t="shared" si="123"/>
        <v>₹200–₹500</v>
      </c>
      <c r="J982" s="9">
        <v>0.61</v>
      </c>
      <c r="K982" s="10" t="str">
        <f t="shared" si="124"/>
        <v>50% or more</v>
      </c>
      <c r="L982" s="10" t="str">
        <f t="shared" si="125"/>
        <v>51-75%</v>
      </c>
      <c r="M982" s="10">
        <v>4.1</v>
      </c>
      <c r="N982" s="11">
        <v>1051</v>
      </c>
      <c r="O982" s="10">
        <f t="shared" si="126"/>
        <v>32.8</v>
      </c>
      <c r="P982" s="4" t="s">
        <v>2948</v>
      </c>
      <c r="Q982" s="13">
        <f t="shared" si="127"/>
        <v>8</v>
      </c>
    </row>
    <row r="983" ht="15.75" spans="1:17">
      <c r="A983" s="4" t="s">
        <v>2949</v>
      </c>
      <c r="B983" s="4" t="s">
        <v>2950</v>
      </c>
      <c r="C983" s="4" t="str">
        <f t="shared" si="120"/>
        <v>Bajaj </v>
      </c>
      <c r="D983" s="4" t="s">
        <v>2704</v>
      </c>
      <c r="E983" s="4" t="str">
        <f t="shared" si="121"/>
        <v>Home&amp;Kitchen</v>
      </c>
      <c r="F983" s="5">
        <v>2169</v>
      </c>
      <c r="G983" s="5">
        <v>3279</v>
      </c>
      <c r="H983" s="5">
        <f t="shared" si="122"/>
        <v>5626764</v>
      </c>
      <c r="I983" s="9" t="str">
        <f t="shared" si="123"/>
        <v>&gt;₹500</v>
      </c>
      <c r="J983" s="9">
        <v>0.34</v>
      </c>
      <c r="K983" s="10" t="str">
        <f t="shared" si="124"/>
        <v>&lt;50%</v>
      </c>
      <c r="L983" s="10" t="str">
        <f t="shared" si="125"/>
        <v>26-50%</v>
      </c>
      <c r="M983" s="10">
        <v>4.1</v>
      </c>
      <c r="N983" s="11">
        <v>1716</v>
      </c>
      <c r="O983" s="10">
        <f t="shared" si="126"/>
        <v>32.8</v>
      </c>
      <c r="P983" s="4" t="s">
        <v>2951</v>
      </c>
      <c r="Q983" s="13">
        <f t="shared" si="127"/>
        <v>8</v>
      </c>
    </row>
    <row r="984" ht="15.75" spans="1:17">
      <c r="A984" s="4" t="s">
        <v>2952</v>
      </c>
      <c r="B984" s="4" t="s">
        <v>2953</v>
      </c>
      <c r="C984" s="4" t="str">
        <f t="shared" si="120"/>
        <v>Eureka </v>
      </c>
      <c r="D984" s="4" t="s">
        <v>2954</v>
      </c>
      <c r="E984" s="4" t="str">
        <f t="shared" si="121"/>
        <v>Home&amp;Kitchen</v>
      </c>
      <c r="F984" s="5">
        <v>2799</v>
      </c>
      <c r="G984" s="5">
        <v>3799</v>
      </c>
      <c r="H984" s="5">
        <f t="shared" si="122"/>
        <v>125104869</v>
      </c>
      <c r="I984" s="9" t="str">
        <f t="shared" si="123"/>
        <v>&gt;₹500</v>
      </c>
      <c r="J984" s="9">
        <v>0.26</v>
      </c>
      <c r="K984" s="10" t="str">
        <f t="shared" si="124"/>
        <v>&lt;50%</v>
      </c>
      <c r="L984" s="10" t="str">
        <f t="shared" si="125"/>
        <v>26-50%</v>
      </c>
      <c r="M984" s="10">
        <v>3.9</v>
      </c>
      <c r="N984" s="11">
        <v>32931</v>
      </c>
      <c r="O984" s="10">
        <f t="shared" si="126"/>
        <v>31.2</v>
      </c>
      <c r="P984" s="4" t="s">
        <v>2955</v>
      </c>
      <c r="Q984" s="13">
        <f t="shared" si="127"/>
        <v>8</v>
      </c>
    </row>
    <row r="985" ht="15.75" spans="1:17">
      <c r="A985" s="4" t="s">
        <v>2956</v>
      </c>
      <c r="B985" s="4" t="s">
        <v>2957</v>
      </c>
      <c r="C985" s="4" t="str">
        <f t="shared" si="120"/>
        <v>Pigeon </v>
      </c>
      <c r="D985" s="4" t="s">
        <v>2700</v>
      </c>
      <c r="E985" s="4" t="str">
        <f t="shared" si="121"/>
        <v>Home&amp;Kitchen</v>
      </c>
      <c r="F985" s="5">
        <v>899</v>
      </c>
      <c r="G985" s="5">
        <v>1249</v>
      </c>
      <c r="H985" s="5">
        <f t="shared" si="122"/>
        <v>21762576</v>
      </c>
      <c r="I985" s="9" t="str">
        <f t="shared" si="123"/>
        <v>&gt;₹500</v>
      </c>
      <c r="J985" s="9">
        <v>0.28</v>
      </c>
      <c r="K985" s="10" t="str">
        <f t="shared" si="124"/>
        <v>&lt;50%</v>
      </c>
      <c r="L985" s="10" t="str">
        <f t="shared" si="125"/>
        <v>26-50%</v>
      </c>
      <c r="M985" s="10">
        <v>3.9</v>
      </c>
      <c r="N985" s="11">
        <v>17424</v>
      </c>
      <c r="O985" s="10">
        <f t="shared" si="126"/>
        <v>31.2</v>
      </c>
      <c r="P985" s="4" t="s">
        <v>2958</v>
      </c>
      <c r="Q985" s="13">
        <f t="shared" si="127"/>
        <v>8</v>
      </c>
    </row>
    <row r="986" ht="15.75" spans="1:17">
      <c r="A986" s="4" t="s">
        <v>2959</v>
      </c>
      <c r="B986" s="4" t="s">
        <v>2960</v>
      </c>
      <c r="C986" s="4" t="str">
        <f t="shared" si="120"/>
        <v>Maharaja </v>
      </c>
      <c r="D986" s="4" t="s">
        <v>2765</v>
      </c>
      <c r="E986" s="4" t="str">
        <f t="shared" si="121"/>
        <v>Home&amp;Kitchen</v>
      </c>
      <c r="F986" s="5">
        <v>2499</v>
      </c>
      <c r="G986" s="5">
        <v>5000</v>
      </c>
      <c r="H986" s="5">
        <f t="shared" si="122"/>
        <v>9445000</v>
      </c>
      <c r="I986" s="9" t="str">
        <f t="shared" si="123"/>
        <v>&gt;₹500</v>
      </c>
      <c r="J986" s="9">
        <v>0.5</v>
      </c>
      <c r="K986" s="10" t="str">
        <f t="shared" si="124"/>
        <v>50% or more</v>
      </c>
      <c r="L986" s="10" t="str">
        <f t="shared" si="125"/>
        <v>26-50%</v>
      </c>
      <c r="M986" s="10">
        <v>3.8</v>
      </c>
      <c r="N986" s="11">
        <v>1889</v>
      </c>
      <c r="O986" s="10">
        <f t="shared" si="126"/>
        <v>30.4</v>
      </c>
      <c r="P986" s="4" t="s">
        <v>2961</v>
      </c>
      <c r="Q986" s="13">
        <f t="shared" si="127"/>
        <v>8</v>
      </c>
    </row>
    <row r="987" ht="15.75" spans="1:17">
      <c r="A987" s="4" t="s">
        <v>2962</v>
      </c>
      <c r="B987" s="4" t="s">
        <v>2963</v>
      </c>
      <c r="C987" s="4" t="str">
        <f t="shared" si="120"/>
        <v>Crompton </v>
      </c>
      <c r="D987" s="4" t="s">
        <v>2761</v>
      </c>
      <c r="E987" s="4" t="str">
        <f t="shared" si="121"/>
        <v>Home&amp;Kitchen</v>
      </c>
      <c r="F987" s="5">
        <v>3599</v>
      </c>
      <c r="G987" s="5">
        <v>7299</v>
      </c>
      <c r="H987" s="5">
        <f t="shared" si="122"/>
        <v>75354876</v>
      </c>
      <c r="I987" s="9" t="str">
        <f t="shared" si="123"/>
        <v>&gt;₹500</v>
      </c>
      <c r="J987" s="9">
        <v>0.51</v>
      </c>
      <c r="K987" s="10" t="str">
        <f t="shared" si="124"/>
        <v>50% or more</v>
      </c>
      <c r="L987" s="10" t="str">
        <f t="shared" si="125"/>
        <v>51-75%</v>
      </c>
      <c r="M987" s="10">
        <v>4</v>
      </c>
      <c r="N987" s="11">
        <v>10324</v>
      </c>
      <c r="O987" s="10">
        <f t="shared" si="126"/>
        <v>32</v>
      </c>
      <c r="P987" s="4" t="s">
        <v>2964</v>
      </c>
      <c r="Q987" s="13">
        <f t="shared" si="127"/>
        <v>8</v>
      </c>
    </row>
    <row r="988" ht="15.75" spans="1:17">
      <c r="A988" s="4" t="s">
        <v>2965</v>
      </c>
      <c r="B988" s="4" t="s">
        <v>2966</v>
      </c>
      <c r="C988" s="4" t="str">
        <f t="shared" si="120"/>
        <v>Bajaj </v>
      </c>
      <c r="D988" s="4" t="s">
        <v>2753</v>
      </c>
      <c r="E988" s="4" t="str">
        <f t="shared" si="121"/>
        <v>Home&amp;Kitchen</v>
      </c>
      <c r="F988" s="5">
        <v>499</v>
      </c>
      <c r="G988" s="5">
        <v>625</v>
      </c>
      <c r="H988" s="5">
        <f t="shared" si="122"/>
        <v>3346875</v>
      </c>
      <c r="I988" s="9" t="str">
        <f t="shared" si="123"/>
        <v>₹200–₹500</v>
      </c>
      <c r="J988" s="9">
        <v>0.2</v>
      </c>
      <c r="K988" s="10" t="str">
        <f t="shared" si="124"/>
        <v>&lt;50%</v>
      </c>
      <c r="L988" s="10" t="str">
        <f t="shared" si="125"/>
        <v>0-25%</v>
      </c>
      <c r="M988" s="10">
        <v>4.2</v>
      </c>
      <c r="N988" s="11">
        <v>5355</v>
      </c>
      <c r="O988" s="10">
        <f t="shared" si="126"/>
        <v>33.6</v>
      </c>
      <c r="P988" s="4" t="s">
        <v>2967</v>
      </c>
      <c r="Q988" s="13">
        <f t="shared" si="127"/>
        <v>8</v>
      </c>
    </row>
    <row r="989" ht="15.75" spans="1:17">
      <c r="A989" s="4" t="s">
        <v>2968</v>
      </c>
      <c r="B989" s="4" t="s">
        <v>2969</v>
      </c>
      <c r="C989" s="4" t="str">
        <f t="shared" si="120"/>
        <v>Bajaj </v>
      </c>
      <c r="D989" s="4" t="s">
        <v>2801</v>
      </c>
      <c r="E989" s="4" t="str">
        <f t="shared" si="121"/>
        <v>Home&amp;Kitchen</v>
      </c>
      <c r="F989" s="5">
        <v>653</v>
      </c>
      <c r="G989" s="5">
        <v>1020</v>
      </c>
      <c r="H989" s="5">
        <f t="shared" si="122"/>
        <v>3433320</v>
      </c>
      <c r="I989" s="9" t="str">
        <f t="shared" si="123"/>
        <v>&gt;₹500</v>
      </c>
      <c r="J989" s="9">
        <v>0.36</v>
      </c>
      <c r="K989" s="10" t="str">
        <f t="shared" si="124"/>
        <v>&lt;50%</v>
      </c>
      <c r="L989" s="10" t="str">
        <f t="shared" si="125"/>
        <v>26-50%</v>
      </c>
      <c r="M989" s="10">
        <v>4.1</v>
      </c>
      <c r="N989" s="11">
        <v>3366</v>
      </c>
      <c r="O989" s="10">
        <f t="shared" si="126"/>
        <v>32.8</v>
      </c>
      <c r="P989" s="4" t="s">
        <v>2970</v>
      </c>
      <c r="Q989" s="13">
        <f t="shared" si="127"/>
        <v>8</v>
      </c>
    </row>
    <row r="990" ht="15.75" spans="1:17">
      <c r="A990" s="4" t="s">
        <v>2971</v>
      </c>
      <c r="B990" s="4" t="s">
        <v>2972</v>
      </c>
      <c r="C990" s="4" t="str">
        <f t="shared" si="120"/>
        <v>AGARO </v>
      </c>
      <c r="D990" s="4" t="s">
        <v>2973</v>
      </c>
      <c r="E990" s="4" t="str">
        <f t="shared" si="121"/>
        <v>Home&amp;Kitchen</v>
      </c>
      <c r="F990" s="5">
        <v>4789</v>
      </c>
      <c r="G990" s="5">
        <v>8990</v>
      </c>
      <c r="H990" s="5">
        <f t="shared" si="122"/>
        <v>9142830</v>
      </c>
      <c r="I990" s="9" t="str">
        <f t="shared" si="123"/>
        <v>&gt;₹500</v>
      </c>
      <c r="J990" s="9">
        <v>0.47</v>
      </c>
      <c r="K990" s="10" t="str">
        <f t="shared" si="124"/>
        <v>&lt;50%</v>
      </c>
      <c r="L990" s="10" t="str">
        <f t="shared" si="125"/>
        <v>26-50%</v>
      </c>
      <c r="M990" s="10">
        <v>4.3</v>
      </c>
      <c r="N990" s="11">
        <v>1017</v>
      </c>
      <c r="O990" s="10">
        <f t="shared" si="126"/>
        <v>34.4</v>
      </c>
      <c r="P990" s="4" t="s">
        <v>2974</v>
      </c>
      <c r="Q990" s="13">
        <f t="shared" si="127"/>
        <v>8</v>
      </c>
    </row>
    <row r="991" ht="15.75" spans="1:17">
      <c r="A991" s="4" t="s">
        <v>2975</v>
      </c>
      <c r="B991" s="4" t="s">
        <v>2976</v>
      </c>
      <c r="C991" s="4" t="str">
        <f t="shared" si="120"/>
        <v>Bajaj </v>
      </c>
      <c r="D991" s="4" t="s">
        <v>2977</v>
      </c>
      <c r="E991" s="4" t="str">
        <f t="shared" si="121"/>
        <v>Home&amp;Kitchen</v>
      </c>
      <c r="F991" s="5">
        <v>1409</v>
      </c>
      <c r="G991" s="5">
        <v>1639</v>
      </c>
      <c r="H991" s="5">
        <f t="shared" si="122"/>
        <v>1289893</v>
      </c>
      <c r="I991" s="9" t="str">
        <f t="shared" si="123"/>
        <v>&gt;₹500</v>
      </c>
      <c r="J991" s="9">
        <v>0.14</v>
      </c>
      <c r="K991" s="10" t="str">
        <f t="shared" si="124"/>
        <v>&lt;50%</v>
      </c>
      <c r="L991" s="10" t="str">
        <f t="shared" si="125"/>
        <v>0-25%</v>
      </c>
      <c r="M991" s="10">
        <v>3.7</v>
      </c>
      <c r="N991" s="11">
        <v>787</v>
      </c>
      <c r="O991" s="10">
        <f t="shared" si="126"/>
        <v>29.6</v>
      </c>
      <c r="P991" s="4" t="s">
        <v>2978</v>
      </c>
      <c r="Q991" s="13">
        <f t="shared" si="127"/>
        <v>8</v>
      </c>
    </row>
    <row r="992" ht="15.75" spans="1:17">
      <c r="A992" s="4" t="s">
        <v>2979</v>
      </c>
      <c r="B992" s="4" t="s">
        <v>2980</v>
      </c>
      <c r="C992" s="4" t="str">
        <f t="shared" si="120"/>
        <v>Orpat </v>
      </c>
      <c r="D992" s="4" t="s">
        <v>2749</v>
      </c>
      <c r="E992" s="4" t="str">
        <f t="shared" si="121"/>
        <v>Home&amp;Kitchen</v>
      </c>
      <c r="F992" s="5">
        <v>753</v>
      </c>
      <c r="G992" s="5">
        <v>899</v>
      </c>
      <c r="H992" s="5">
        <f t="shared" si="122"/>
        <v>16597338</v>
      </c>
      <c r="I992" s="9" t="str">
        <f t="shared" si="123"/>
        <v>&gt;₹500</v>
      </c>
      <c r="J992" s="9">
        <v>0.16</v>
      </c>
      <c r="K992" s="10" t="str">
        <f t="shared" si="124"/>
        <v>&lt;50%</v>
      </c>
      <c r="L992" s="10" t="str">
        <f t="shared" si="125"/>
        <v>0-25%</v>
      </c>
      <c r="M992" s="10">
        <v>4.2</v>
      </c>
      <c r="N992" s="11">
        <v>18462</v>
      </c>
      <c r="O992" s="10">
        <f t="shared" si="126"/>
        <v>33.6</v>
      </c>
      <c r="P992" s="4" t="s">
        <v>2981</v>
      </c>
      <c r="Q992" s="13">
        <f t="shared" si="127"/>
        <v>8</v>
      </c>
    </row>
    <row r="993" ht="15.75" spans="1:17">
      <c r="A993" s="4" t="s">
        <v>2982</v>
      </c>
      <c r="B993" s="4" t="s">
        <v>2983</v>
      </c>
      <c r="C993" s="4" t="str">
        <f t="shared" si="120"/>
        <v>GILTON </v>
      </c>
      <c r="D993" s="4" t="s">
        <v>2861</v>
      </c>
      <c r="E993" s="4" t="str">
        <f t="shared" si="121"/>
        <v>Home&amp;Kitchen</v>
      </c>
      <c r="F993" s="5">
        <v>353</v>
      </c>
      <c r="G993" s="5">
        <v>1199</v>
      </c>
      <c r="H993" s="5">
        <f t="shared" si="122"/>
        <v>754171</v>
      </c>
      <c r="I993" s="9" t="str">
        <f t="shared" si="123"/>
        <v>₹200–₹500</v>
      </c>
      <c r="J993" s="9">
        <v>0.71</v>
      </c>
      <c r="K993" s="10" t="str">
        <f t="shared" si="124"/>
        <v>50% or more</v>
      </c>
      <c r="L993" s="10" t="str">
        <f t="shared" si="125"/>
        <v>51-75%</v>
      </c>
      <c r="M993" s="10">
        <v>4.3</v>
      </c>
      <c r="N993" s="11">
        <v>629</v>
      </c>
      <c r="O993" s="10">
        <f t="shared" si="126"/>
        <v>34.4</v>
      </c>
      <c r="P993" s="4" t="s">
        <v>2984</v>
      </c>
      <c r="Q993" s="13">
        <f t="shared" si="127"/>
        <v>8</v>
      </c>
    </row>
    <row r="994" ht="15.75" spans="1:17">
      <c r="A994" s="4" t="s">
        <v>2985</v>
      </c>
      <c r="B994" s="4" t="s">
        <v>2986</v>
      </c>
      <c r="C994" s="4" t="str">
        <f t="shared" si="120"/>
        <v>HealthSense </v>
      </c>
      <c r="D994" s="4" t="s">
        <v>2716</v>
      </c>
      <c r="E994" s="4" t="str">
        <f t="shared" si="121"/>
        <v>Home&amp;Kitchen</v>
      </c>
      <c r="F994" s="5">
        <v>1099</v>
      </c>
      <c r="G994" s="5">
        <v>1899</v>
      </c>
      <c r="H994" s="5">
        <f t="shared" si="122"/>
        <v>29009124</v>
      </c>
      <c r="I994" s="9" t="str">
        <f t="shared" si="123"/>
        <v>&gt;₹500</v>
      </c>
      <c r="J994" s="9">
        <v>0.42</v>
      </c>
      <c r="K994" s="10" t="str">
        <f t="shared" si="124"/>
        <v>&lt;50%</v>
      </c>
      <c r="L994" s="10" t="str">
        <f t="shared" si="125"/>
        <v>26-50%</v>
      </c>
      <c r="M994" s="10">
        <v>4.3</v>
      </c>
      <c r="N994" s="11">
        <v>15276</v>
      </c>
      <c r="O994" s="10">
        <f t="shared" si="126"/>
        <v>34.4</v>
      </c>
      <c r="P994" s="4" t="s">
        <v>2987</v>
      </c>
      <c r="Q994" s="13">
        <f t="shared" si="127"/>
        <v>8</v>
      </c>
    </row>
    <row r="995" ht="15.75" spans="1:17">
      <c r="A995" s="4" t="s">
        <v>2988</v>
      </c>
      <c r="B995" s="4" t="s">
        <v>2989</v>
      </c>
      <c r="C995" s="4" t="str">
        <f t="shared" si="120"/>
        <v>PHILIPS </v>
      </c>
      <c r="D995" s="4" t="s">
        <v>2811</v>
      </c>
      <c r="E995" s="4" t="str">
        <f t="shared" si="121"/>
        <v>Home&amp;Kitchen</v>
      </c>
      <c r="F995" s="5">
        <v>8799</v>
      </c>
      <c r="G995" s="5">
        <v>11595</v>
      </c>
      <c r="H995" s="5">
        <f t="shared" si="122"/>
        <v>34564695</v>
      </c>
      <c r="I995" s="9" t="str">
        <f t="shared" si="123"/>
        <v>&gt;₹500</v>
      </c>
      <c r="J995" s="9">
        <v>0.24</v>
      </c>
      <c r="K995" s="10" t="str">
        <f t="shared" si="124"/>
        <v>&lt;50%</v>
      </c>
      <c r="L995" s="10" t="str">
        <f t="shared" si="125"/>
        <v>0-25%</v>
      </c>
      <c r="M995" s="10">
        <v>4.4</v>
      </c>
      <c r="N995" s="11">
        <v>2981</v>
      </c>
      <c r="O995" s="10">
        <f t="shared" si="126"/>
        <v>35.2</v>
      </c>
      <c r="P995" s="4" t="s">
        <v>2990</v>
      </c>
      <c r="Q995" s="13">
        <f t="shared" si="127"/>
        <v>8</v>
      </c>
    </row>
    <row r="996" ht="15.75" spans="1:17">
      <c r="A996" s="4" t="s">
        <v>2991</v>
      </c>
      <c r="B996" s="4" t="s">
        <v>2992</v>
      </c>
      <c r="C996" s="4" t="str">
        <f t="shared" si="120"/>
        <v>Milton </v>
      </c>
      <c r="D996" s="4" t="s">
        <v>2700</v>
      </c>
      <c r="E996" s="4" t="str">
        <f t="shared" si="121"/>
        <v>Home&amp;Kitchen</v>
      </c>
      <c r="F996" s="5">
        <v>1345</v>
      </c>
      <c r="G996" s="5">
        <v>1750</v>
      </c>
      <c r="H996" s="5">
        <f t="shared" si="122"/>
        <v>4315500</v>
      </c>
      <c r="I996" s="9" t="str">
        <f t="shared" si="123"/>
        <v>&gt;₹500</v>
      </c>
      <c r="J996" s="9">
        <v>0.23</v>
      </c>
      <c r="K996" s="10" t="str">
        <f t="shared" si="124"/>
        <v>&lt;50%</v>
      </c>
      <c r="L996" s="10" t="str">
        <f t="shared" si="125"/>
        <v>0-25%</v>
      </c>
      <c r="M996" s="10">
        <v>3.8</v>
      </c>
      <c r="N996" s="11">
        <v>2466</v>
      </c>
      <c r="O996" s="10">
        <f t="shared" si="126"/>
        <v>30.4</v>
      </c>
      <c r="P996" s="4" t="s">
        <v>2993</v>
      </c>
      <c r="Q996" s="13">
        <f t="shared" si="127"/>
        <v>8</v>
      </c>
    </row>
    <row r="997" ht="15.75" spans="1:17">
      <c r="A997" s="4" t="s">
        <v>2994</v>
      </c>
      <c r="B997" s="4" t="s">
        <v>2995</v>
      </c>
      <c r="C997" s="4" t="str">
        <f t="shared" si="120"/>
        <v>Philips </v>
      </c>
      <c r="D997" s="4" t="s">
        <v>2996</v>
      </c>
      <c r="E997" s="4" t="str">
        <f t="shared" si="121"/>
        <v>Home&amp;Kitchen</v>
      </c>
      <c r="F997" s="5">
        <v>2095</v>
      </c>
      <c r="G997" s="5">
        <v>2095</v>
      </c>
      <c r="H997" s="5">
        <f t="shared" si="122"/>
        <v>16653155</v>
      </c>
      <c r="I997" s="9" t="str">
        <f t="shared" si="123"/>
        <v>&gt;₹500</v>
      </c>
      <c r="J997" s="9">
        <v>0</v>
      </c>
      <c r="K997" s="10" t="str">
        <f t="shared" si="124"/>
        <v>&lt;50%</v>
      </c>
      <c r="L997" s="10" t="str">
        <f t="shared" si="125"/>
        <v>0-25%</v>
      </c>
      <c r="M997" s="10">
        <v>4.5</v>
      </c>
      <c r="N997" s="11">
        <v>7949</v>
      </c>
      <c r="O997" s="10">
        <f t="shared" si="126"/>
        <v>36</v>
      </c>
      <c r="P997" s="4" t="s">
        <v>2997</v>
      </c>
      <c r="Q997" s="13">
        <f t="shared" si="127"/>
        <v>8</v>
      </c>
    </row>
    <row r="998" ht="15.75" spans="1:17">
      <c r="A998" s="4" t="s">
        <v>2998</v>
      </c>
      <c r="B998" s="4" t="s">
        <v>2999</v>
      </c>
      <c r="C998" s="4" t="str">
        <f t="shared" si="120"/>
        <v>Crompton </v>
      </c>
      <c r="D998" s="4" t="s">
        <v>2704</v>
      </c>
      <c r="E998" s="4" t="str">
        <f t="shared" si="121"/>
        <v>Home&amp;Kitchen</v>
      </c>
      <c r="F998" s="5">
        <v>1498</v>
      </c>
      <c r="G998" s="5">
        <v>2300</v>
      </c>
      <c r="H998" s="5">
        <f t="shared" si="122"/>
        <v>218500</v>
      </c>
      <c r="I998" s="9" t="str">
        <f t="shared" si="123"/>
        <v>&gt;₹500</v>
      </c>
      <c r="J998" s="9">
        <v>0.35</v>
      </c>
      <c r="K998" s="10" t="str">
        <f t="shared" si="124"/>
        <v>&lt;50%</v>
      </c>
      <c r="L998" s="10" t="str">
        <f t="shared" si="125"/>
        <v>26-50%</v>
      </c>
      <c r="M998" s="10">
        <v>3.8</v>
      </c>
      <c r="N998" s="11">
        <v>95</v>
      </c>
      <c r="O998" s="10">
        <f t="shared" si="126"/>
        <v>30.4</v>
      </c>
      <c r="P998" s="4" t="s">
        <v>3000</v>
      </c>
      <c r="Q998" s="13">
        <f t="shared" si="127"/>
        <v>8</v>
      </c>
    </row>
    <row r="999" ht="15.75" spans="1:17">
      <c r="A999" s="4" t="s">
        <v>3001</v>
      </c>
      <c r="B999" s="4" t="s">
        <v>3002</v>
      </c>
      <c r="C999" s="4" t="str">
        <f t="shared" si="120"/>
        <v>USHA </v>
      </c>
      <c r="D999" s="4" t="s">
        <v>3003</v>
      </c>
      <c r="E999" s="4" t="str">
        <f t="shared" si="121"/>
        <v>Home&amp;Kitchen</v>
      </c>
      <c r="F999" s="5">
        <v>2199</v>
      </c>
      <c r="G999" s="5">
        <v>2990</v>
      </c>
      <c r="H999" s="5">
        <f t="shared" si="122"/>
        <v>4658420</v>
      </c>
      <c r="I999" s="9" t="str">
        <f t="shared" si="123"/>
        <v>&gt;₹500</v>
      </c>
      <c r="J999" s="9">
        <v>0.26</v>
      </c>
      <c r="K999" s="10" t="str">
        <f t="shared" si="124"/>
        <v>&lt;50%</v>
      </c>
      <c r="L999" s="10" t="str">
        <f t="shared" si="125"/>
        <v>26-50%</v>
      </c>
      <c r="M999" s="10">
        <v>3.8</v>
      </c>
      <c r="N999" s="11">
        <v>1558</v>
      </c>
      <c r="O999" s="10">
        <f t="shared" si="126"/>
        <v>30.4</v>
      </c>
      <c r="P999" s="4" t="s">
        <v>3004</v>
      </c>
      <c r="Q999" s="13">
        <f t="shared" si="127"/>
        <v>8</v>
      </c>
    </row>
    <row r="1000" ht="15.75" spans="1:17">
      <c r="A1000" s="4" t="s">
        <v>3005</v>
      </c>
      <c r="B1000" s="4" t="s">
        <v>3006</v>
      </c>
      <c r="C1000" s="4" t="str">
        <f t="shared" si="120"/>
        <v>Philips </v>
      </c>
      <c r="D1000" s="4" t="s">
        <v>2757</v>
      </c>
      <c r="E1000" s="4" t="str">
        <f t="shared" si="121"/>
        <v>Home&amp;Kitchen</v>
      </c>
      <c r="F1000" s="5">
        <v>3699</v>
      </c>
      <c r="G1000" s="5">
        <v>4295</v>
      </c>
      <c r="H1000" s="5">
        <f t="shared" si="122"/>
        <v>114002185</v>
      </c>
      <c r="I1000" s="9" t="str">
        <f t="shared" si="123"/>
        <v>&gt;₹500</v>
      </c>
      <c r="J1000" s="9">
        <v>0.14</v>
      </c>
      <c r="K1000" s="10" t="str">
        <f t="shared" si="124"/>
        <v>&lt;50%</v>
      </c>
      <c r="L1000" s="10" t="str">
        <f t="shared" si="125"/>
        <v>0-25%</v>
      </c>
      <c r="M1000" s="10">
        <v>4.1</v>
      </c>
      <c r="N1000" s="11">
        <v>26543</v>
      </c>
      <c r="O1000" s="10">
        <f t="shared" si="126"/>
        <v>32.8</v>
      </c>
      <c r="P1000" s="4" t="s">
        <v>3007</v>
      </c>
      <c r="Q1000" s="13">
        <f t="shared" si="127"/>
        <v>8</v>
      </c>
    </row>
    <row r="1001" ht="15.75" spans="1:17">
      <c r="A1001" s="4" t="s">
        <v>3008</v>
      </c>
      <c r="B1001" s="4" t="s">
        <v>3009</v>
      </c>
      <c r="C1001" s="4" t="str">
        <f t="shared" si="120"/>
        <v>Kuber </v>
      </c>
      <c r="D1001" s="4" t="s">
        <v>2815</v>
      </c>
      <c r="E1001" s="4" t="str">
        <f t="shared" si="121"/>
        <v>Home&amp;Kitchen</v>
      </c>
      <c r="F1001" s="5">
        <v>177</v>
      </c>
      <c r="G1001" s="5">
        <v>199</v>
      </c>
      <c r="H1001" s="5">
        <f t="shared" si="122"/>
        <v>733912</v>
      </c>
      <c r="I1001" s="9" t="str">
        <f t="shared" si="123"/>
        <v> &lt;₹200</v>
      </c>
      <c r="J1001" s="9">
        <v>0.11</v>
      </c>
      <c r="K1001" s="10" t="str">
        <f t="shared" si="124"/>
        <v>&lt;50%</v>
      </c>
      <c r="L1001" s="10" t="str">
        <f t="shared" si="125"/>
        <v>0-25%</v>
      </c>
      <c r="M1001" s="10">
        <v>4.1</v>
      </c>
      <c r="N1001" s="11">
        <v>3688</v>
      </c>
      <c r="O1001" s="10">
        <f t="shared" si="126"/>
        <v>32.8</v>
      </c>
      <c r="P1001" s="4" t="s">
        <v>3010</v>
      </c>
      <c r="Q1001" s="13">
        <f t="shared" si="127"/>
        <v>8</v>
      </c>
    </row>
    <row r="1002" ht="15.75" spans="1:17">
      <c r="A1002" s="4" t="s">
        <v>3011</v>
      </c>
      <c r="B1002" s="4" t="s">
        <v>3012</v>
      </c>
      <c r="C1002" s="4" t="str">
        <f t="shared" si="120"/>
        <v>Lifelong </v>
      </c>
      <c r="D1002" s="4" t="s">
        <v>2757</v>
      </c>
      <c r="E1002" s="4" t="str">
        <f t="shared" si="121"/>
        <v>Home&amp;Kitchen</v>
      </c>
      <c r="F1002" s="5">
        <v>1149</v>
      </c>
      <c r="G1002" s="5">
        <v>2499</v>
      </c>
      <c r="H1002" s="5">
        <f t="shared" si="122"/>
        <v>10953117</v>
      </c>
      <c r="I1002" s="9" t="str">
        <f t="shared" si="123"/>
        <v>&gt;₹500</v>
      </c>
      <c r="J1002" s="9">
        <v>0.54</v>
      </c>
      <c r="K1002" s="10" t="str">
        <f t="shared" si="124"/>
        <v>50% or more</v>
      </c>
      <c r="L1002" s="10" t="str">
        <f t="shared" si="125"/>
        <v>51-75%</v>
      </c>
      <c r="M1002" s="10">
        <v>3.8</v>
      </c>
      <c r="N1002" s="11">
        <v>4383</v>
      </c>
      <c r="O1002" s="10">
        <f t="shared" si="126"/>
        <v>30.4</v>
      </c>
      <c r="P1002" s="4" t="s">
        <v>3013</v>
      </c>
      <c r="Q1002" s="13">
        <f t="shared" si="127"/>
        <v>8</v>
      </c>
    </row>
    <row r="1003" ht="15.75" spans="1:17">
      <c r="A1003" s="4" t="s">
        <v>3014</v>
      </c>
      <c r="B1003" s="4" t="s">
        <v>3015</v>
      </c>
      <c r="C1003" s="4" t="str">
        <f t="shared" si="120"/>
        <v>IKEA </v>
      </c>
      <c r="D1003" s="4" t="s">
        <v>3016</v>
      </c>
      <c r="E1003" s="4" t="str">
        <f t="shared" si="121"/>
        <v>Home&amp;Kitchen</v>
      </c>
      <c r="F1003" s="5">
        <v>244</v>
      </c>
      <c r="G1003" s="5">
        <v>499</v>
      </c>
      <c r="H1003" s="5">
        <f t="shared" si="122"/>
        <v>238522</v>
      </c>
      <c r="I1003" s="9" t="str">
        <f t="shared" si="123"/>
        <v>₹200–₹500</v>
      </c>
      <c r="J1003" s="9">
        <v>0.51</v>
      </c>
      <c r="K1003" s="10" t="str">
        <f t="shared" si="124"/>
        <v>50% or more</v>
      </c>
      <c r="L1003" s="10" t="str">
        <f t="shared" si="125"/>
        <v>51-75%</v>
      </c>
      <c r="M1003" s="10">
        <v>3.3</v>
      </c>
      <c r="N1003" s="11">
        <v>478</v>
      </c>
      <c r="O1003" s="10">
        <f t="shared" si="126"/>
        <v>26.4</v>
      </c>
      <c r="P1003" s="4" t="s">
        <v>3017</v>
      </c>
      <c r="Q1003" s="13">
        <f t="shared" si="127"/>
        <v>8</v>
      </c>
    </row>
    <row r="1004" ht="15.75" spans="1:17">
      <c r="A1004" s="4" t="s">
        <v>3018</v>
      </c>
      <c r="B1004" s="4" t="s">
        <v>3019</v>
      </c>
      <c r="C1004" s="4" t="str">
        <f t="shared" si="120"/>
        <v>Crompton </v>
      </c>
      <c r="D1004" s="4" t="s">
        <v>2704</v>
      </c>
      <c r="E1004" s="4" t="str">
        <f t="shared" si="121"/>
        <v>Home&amp;Kitchen</v>
      </c>
      <c r="F1004" s="5">
        <v>1959</v>
      </c>
      <c r="G1004" s="5">
        <v>2400</v>
      </c>
      <c r="H1004" s="5">
        <f t="shared" si="122"/>
        <v>568800</v>
      </c>
      <c r="I1004" s="9" t="str">
        <f t="shared" si="123"/>
        <v>&gt;₹500</v>
      </c>
      <c r="J1004" s="9">
        <v>0.18</v>
      </c>
      <c r="K1004" s="10" t="str">
        <f t="shared" si="124"/>
        <v>&lt;50%</v>
      </c>
      <c r="L1004" s="10" t="str">
        <f t="shared" si="125"/>
        <v>0-25%</v>
      </c>
      <c r="M1004" s="10">
        <v>4</v>
      </c>
      <c r="N1004" s="11">
        <v>237</v>
      </c>
      <c r="O1004" s="10">
        <f t="shared" si="126"/>
        <v>32</v>
      </c>
      <c r="P1004" s="4" t="s">
        <v>3020</v>
      </c>
      <c r="Q1004" s="13">
        <f t="shared" si="127"/>
        <v>8</v>
      </c>
    </row>
    <row r="1005" ht="15.75" spans="1:17">
      <c r="A1005" s="4" t="s">
        <v>3021</v>
      </c>
      <c r="B1005" s="4" t="s">
        <v>3022</v>
      </c>
      <c r="C1005" s="4" t="str">
        <f t="shared" si="120"/>
        <v>Lint </v>
      </c>
      <c r="D1005" s="4" t="s">
        <v>2712</v>
      </c>
      <c r="E1005" s="4" t="str">
        <f t="shared" si="121"/>
        <v>Home&amp;Kitchen</v>
      </c>
      <c r="F1005" s="5">
        <v>319</v>
      </c>
      <c r="G1005" s="5">
        <v>749</v>
      </c>
      <c r="H1005" s="5">
        <f t="shared" si="122"/>
        <v>92876</v>
      </c>
      <c r="I1005" s="9" t="str">
        <f t="shared" si="123"/>
        <v>₹200–₹500</v>
      </c>
      <c r="J1005" s="9">
        <v>0.57</v>
      </c>
      <c r="K1005" s="10" t="str">
        <f t="shared" si="124"/>
        <v>50% or more</v>
      </c>
      <c r="L1005" s="10" t="str">
        <f t="shared" si="125"/>
        <v>51-75%</v>
      </c>
      <c r="M1005" s="10">
        <v>4.6</v>
      </c>
      <c r="N1005" s="11">
        <v>124</v>
      </c>
      <c r="O1005" s="10">
        <f t="shared" si="126"/>
        <v>36.8</v>
      </c>
      <c r="P1005" s="4" t="s">
        <v>3023</v>
      </c>
      <c r="Q1005" s="13">
        <f t="shared" si="127"/>
        <v>8</v>
      </c>
    </row>
    <row r="1006" ht="15.75" spans="1:17">
      <c r="A1006" s="4" t="s">
        <v>3024</v>
      </c>
      <c r="B1006" s="4" t="s">
        <v>3025</v>
      </c>
      <c r="C1006" s="4" t="str">
        <f t="shared" si="120"/>
        <v>Pigeon </v>
      </c>
      <c r="D1006" s="4" t="s">
        <v>2700</v>
      </c>
      <c r="E1006" s="4" t="str">
        <f t="shared" si="121"/>
        <v>Home&amp;Kitchen</v>
      </c>
      <c r="F1006" s="5">
        <v>1499</v>
      </c>
      <c r="G1006" s="5">
        <v>1775</v>
      </c>
      <c r="H1006" s="5">
        <f t="shared" si="122"/>
        <v>26033925</v>
      </c>
      <c r="I1006" s="9" t="str">
        <f t="shared" si="123"/>
        <v>&gt;₹500</v>
      </c>
      <c r="J1006" s="9">
        <v>0.16</v>
      </c>
      <c r="K1006" s="10" t="str">
        <f t="shared" si="124"/>
        <v>&lt;50%</v>
      </c>
      <c r="L1006" s="10" t="str">
        <f t="shared" si="125"/>
        <v>0-25%</v>
      </c>
      <c r="M1006" s="10">
        <v>3.9</v>
      </c>
      <c r="N1006" s="11">
        <v>14667</v>
      </c>
      <c r="O1006" s="10">
        <f t="shared" si="126"/>
        <v>31.2</v>
      </c>
      <c r="P1006" s="4" t="s">
        <v>3026</v>
      </c>
      <c r="Q1006" s="13">
        <f t="shared" si="127"/>
        <v>8</v>
      </c>
    </row>
    <row r="1007" ht="15.75" spans="1:17">
      <c r="A1007" s="4" t="s">
        <v>3027</v>
      </c>
      <c r="B1007" s="4" t="s">
        <v>3028</v>
      </c>
      <c r="C1007" s="4" t="str">
        <f t="shared" si="120"/>
        <v>C </v>
      </c>
      <c r="D1007" s="4" t="s">
        <v>2712</v>
      </c>
      <c r="E1007" s="4" t="str">
        <f t="shared" si="121"/>
        <v>Home&amp;Kitchen</v>
      </c>
      <c r="F1007" s="5">
        <v>469</v>
      </c>
      <c r="G1007" s="5">
        <v>1599</v>
      </c>
      <c r="H1007" s="5">
        <f t="shared" si="122"/>
        <v>9594</v>
      </c>
      <c r="I1007" s="9" t="str">
        <f t="shared" si="123"/>
        <v>₹200–₹500</v>
      </c>
      <c r="J1007" s="9">
        <v>0.71</v>
      </c>
      <c r="K1007" s="10" t="str">
        <f t="shared" si="124"/>
        <v>50% or more</v>
      </c>
      <c r="L1007" s="10" t="str">
        <f t="shared" si="125"/>
        <v>51-75%</v>
      </c>
      <c r="M1007" s="10">
        <v>3.7</v>
      </c>
      <c r="N1007" s="11">
        <v>6</v>
      </c>
      <c r="O1007" s="10">
        <f t="shared" si="126"/>
        <v>7.4</v>
      </c>
      <c r="P1007" s="4" t="s">
        <v>3029</v>
      </c>
      <c r="Q1007" s="13">
        <f t="shared" si="127"/>
        <v>2</v>
      </c>
    </row>
    <row r="1008" ht="15.75" spans="1:17">
      <c r="A1008" s="4" t="s">
        <v>3030</v>
      </c>
      <c r="B1008" s="4" t="s">
        <v>3031</v>
      </c>
      <c r="C1008" s="4" t="str">
        <f t="shared" si="120"/>
        <v>Pigeon </v>
      </c>
      <c r="D1008" s="4" t="s">
        <v>2996</v>
      </c>
      <c r="E1008" s="4" t="str">
        <f t="shared" si="121"/>
        <v>Home&amp;Kitchen</v>
      </c>
      <c r="F1008" s="5">
        <v>1099</v>
      </c>
      <c r="G1008" s="5">
        <v>1795</v>
      </c>
      <c r="H1008" s="5">
        <f t="shared" si="122"/>
        <v>7617980</v>
      </c>
      <c r="I1008" s="9" t="str">
        <f t="shared" si="123"/>
        <v>&gt;₹500</v>
      </c>
      <c r="J1008" s="9">
        <v>0.39</v>
      </c>
      <c r="K1008" s="10" t="str">
        <f t="shared" si="124"/>
        <v>&lt;50%</v>
      </c>
      <c r="L1008" s="10" t="str">
        <f t="shared" si="125"/>
        <v>26-50%</v>
      </c>
      <c r="M1008" s="10">
        <v>4.2</v>
      </c>
      <c r="N1008" s="11">
        <v>4244</v>
      </c>
      <c r="O1008" s="10">
        <f t="shared" si="126"/>
        <v>33.6</v>
      </c>
      <c r="P1008" s="4" t="s">
        <v>3032</v>
      </c>
      <c r="Q1008" s="13">
        <f t="shared" si="127"/>
        <v>8</v>
      </c>
    </row>
    <row r="1009" ht="15.75" spans="1:17">
      <c r="A1009" s="4" t="s">
        <v>3033</v>
      </c>
      <c r="B1009" s="4" t="s">
        <v>3034</v>
      </c>
      <c r="C1009" s="4" t="str">
        <f t="shared" si="120"/>
        <v>Bajaj </v>
      </c>
      <c r="D1009" s="4" t="s">
        <v>2708</v>
      </c>
      <c r="E1009" s="4" t="str">
        <f t="shared" si="121"/>
        <v>Home&amp;Kitchen</v>
      </c>
      <c r="F1009" s="5">
        <v>9590</v>
      </c>
      <c r="G1009" s="5">
        <v>15999</v>
      </c>
      <c r="H1009" s="5">
        <f t="shared" si="122"/>
        <v>16270983</v>
      </c>
      <c r="I1009" s="9" t="str">
        <f t="shared" si="123"/>
        <v>&gt;₹500</v>
      </c>
      <c r="J1009" s="9">
        <v>0.4</v>
      </c>
      <c r="K1009" s="10" t="str">
        <f t="shared" si="124"/>
        <v>&lt;50%</v>
      </c>
      <c r="L1009" s="10" t="str">
        <f t="shared" si="125"/>
        <v>26-50%</v>
      </c>
      <c r="M1009" s="10">
        <v>4.1</v>
      </c>
      <c r="N1009" s="11">
        <v>1017</v>
      </c>
      <c r="O1009" s="10">
        <f t="shared" si="126"/>
        <v>32.8</v>
      </c>
      <c r="P1009" s="4" t="s">
        <v>3035</v>
      </c>
      <c r="Q1009" s="13">
        <f t="shared" si="127"/>
        <v>8</v>
      </c>
    </row>
    <row r="1010" ht="15.75" spans="1:17">
      <c r="A1010" s="4" t="s">
        <v>3036</v>
      </c>
      <c r="B1010" s="4" t="s">
        <v>3037</v>
      </c>
      <c r="C1010" s="4" t="str">
        <f t="shared" si="120"/>
        <v>Luminous </v>
      </c>
      <c r="D1010" s="4" t="s">
        <v>3038</v>
      </c>
      <c r="E1010" s="4" t="str">
        <f t="shared" si="121"/>
        <v>Home&amp;Kitchen</v>
      </c>
      <c r="F1010" s="5">
        <v>999</v>
      </c>
      <c r="G1010" s="5">
        <v>1490</v>
      </c>
      <c r="H1010" s="5">
        <f t="shared" si="122"/>
        <v>19368510</v>
      </c>
      <c r="I1010" s="9" t="str">
        <f t="shared" si="123"/>
        <v>&gt;₹500</v>
      </c>
      <c r="J1010" s="9">
        <v>0.33</v>
      </c>
      <c r="K1010" s="10" t="str">
        <f t="shared" si="124"/>
        <v>&lt;50%</v>
      </c>
      <c r="L1010" s="10" t="str">
        <f t="shared" si="125"/>
        <v>26-50%</v>
      </c>
      <c r="M1010" s="10">
        <v>4.1</v>
      </c>
      <c r="N1010" s="11">
        <v>12999</v>
      </c>
      <c r="O1010" s="10">
        <f t="shared" si="126"/>
        <v>32.8</v>
      </c>
      <c r="P1010" s="4" t="s">
        <v>3039</v>
      </c>
      <c r="Q1010" s="13">
        <f t="shared" si="127"/>
        <v>8</v>
      </c>
    </row>
    <row r="1011" ht="15.75" spans="1:17">
      <c r="A1011" s="4" t="s">
        <v>3040</v>
      </c>
      <c r="B1011" s="4" t="s">
        <v>3041</v>
      </c>
      <c r="C1011" s="4" t="str">
        <f t="shared" si="120"/>
        <v>Wipro </v>
      </c>
      <c r="D1011" s="4" t="s">
        <v>2775</v>
      </c>
      <c r="E1011" s="4" t="str">
        <f t="shared" si="121"/>
        <v>Home&amp;Kitchen</v>
      </c>
      <c r="F1011" s="5">
        <v>1299</v>
      </c>
      <c r="G1011" s="5">
        <v>1999</v>
      </c>
      <c r="H1011" s="5">
        <f t="shared" si="122"/>
        <v>621689</v>
      </c>
      <c r="I1011" s="9" t="str">
        <f t="shared" si="123"/>
        <v>&gt;₹500</v>
      </c>
      <c r="J1011" s="9">
        <v>0.35</v>
      </c>
      <c r="K1011" s="10" t="str">
        <f t="shared" si="124"/>
        <v>&lt;50%</v>
      </c>
      <c r="L1011" s="10" t="str">
        <f t="shared" si="125"/>
        <v>26-50%</v>
      </c>
      <c r="M1011" s="10">
        <v>3.8</v>
      </c>
      <c r="N1011" s="11">
        <v>311</v>
      </c>
      <c r="O1011" s="10">
        <f t="shared" si="126"/>
        <v>30.4</v>
      </c>
      <c r="P1011" s="4" t="s">
        <v>3042</v>
      </c>
      <c r="Q1011" s="13">
        <f t="shared" si="127"/>
        <v>8</v>
      </c>
    </row>
    <row r="1012" ht="15.75" spans="1:17">
      <c r="A1012" s="4" t="s">
        <v>3043</v>
      </c>
      <c r="B1012" s="4" t="s">
        <v>3044</v>
      </c>
      <c r="C1012" s="4" t="str">
        <f t="shared" si="120"/>
        <v>Kitchen </v>
      </c>
      <c r="D1012" s="4" t="s">
        <v>3045</v>
      </c>
      <c r="E1012" s="4" t="str">
        <f t="shared" si="121"/>
        <v>Home&amp;Kitchen</v>
      </c>
      <c r="F1012" s="5">
        <v>292</v>
      </c>
      <c r="G1012" s="5">
        <v>499</v>
      </c>
      <c r="H1012" s="5">
        <f t="shared" si="122"/>
        <v>2114762</v>
      </c>
      <c r="I1012" s="9" t="str">
        <f t="shared" si="123"/>
        <v>₹200–₹500</v>
      </c>
      <c r="J1012" s="9">
        <v>0.41</v>
      </c>
      <c r="K1012" s="10" t="str">
        <f t="shared" si="124"/>
        <v>&lt;50%</v>
      </c>
      <c r="L1012" s="10" t="str">
        <f t="shared" si="125"/>
        <v>26-50%</v>
      </c>
      <c r="M1012" s="10">
        <v>4.1</v>
      </c>
      <c r="N1012" s="11">
        <v>4238</v>
      </c>
      <c r="O1012" s="10">
        <f t="shared" si="126"/>
        <v>32.8</v>
      </c>
      <c r="P1012" s="4" t="s">
        <v>3046</v>
      </c>
      <c r="Q1012" s="13">
        <f t="shared" si="127"/>
        <v>8</v>
      </c>
    </row>
    <row r="1013" ht="15.75" spans="1:17">
      <c r="A1013" s="4" t="s">
        <v>3047</v>
      </c>
      <c r="B1013" s="4" t="s">
        <v>3048</v>
      </c>
      <c r="C1013" s="4" t="str">
        <f t="shared" si="120"/>
        <v>Ikea </v>
      </c>
      <c r="D1013" s="4" t="s">
        <v>2940</v>
      </c>
      <c r="E1013" s="4" t="str">
        <f t="shared" si="121"/>
        <v>Home&amp;Kitchen</v>
      </c>
      <c r="F1013" s="5">
        <v>160</v>
      </c>
      <c r="G1013" s="5">
        <v>299</v>
      </c>
      <c r="H1013" s="5">
        <f t="shared" si="122"/>
        <v>831519</v>
      </c>
      <c r="I1013" s="9" t="str">
        <f t="shared" si="123"/>
        <v> &lt;₹200</v>
      </c>
      <c r="J1013" s="9">
        <v>0.46</v>
      </c>
      <c r="K1013" s="10" t="str">
        <f t="shared" si="124"/>
        <v>&lt;50%</v>
      </c>
      <c r="L1013" s="10" t="str">
        <f t="shared" si="125"/>
        <v>26-50%</v>
      </c>
      <c r="M1013" s="10">
        <v>4.6</v>
      </c>
      <c r="N1013" s="11">
        <v>2781</v>
      </c>
      <c r="O1013" s="10">
        <f t="shared" si="126"/>
        <v>36.8</v>
      </c>
      <c r="P1013" s="4" t="s">
        <v>3049</v>
      </c>
      <c r="Q1013" s="13">
        <f t="shared" si="127"/>
        <v>8</v>
      </c>
    </row>
    <row r="1014" ht="15.75" spans="1:17">
      <c r="A1014" s="4" t="s">
        <v>3050</v>
      </c>
      <c r="B1014" s="4" t="s">
        <v>3051</v>
      </c>
      <c r="C1014" s="4" t="str">
        <f t="shared" si="120"/>
        <v>HUL </v>
      </c>
      <c r="D1014" s="4" t="s">
        <v>3052</v>
      </c>
      <c r="E1014" s="4" t="str">
        <f t="shared" si="121"/>
        <v>Home&amp;Kitchen</v>
      </c>
      <c r="F1014" s="5">
        <v>600</v>
      </c>
      <c r="G1014" s="5">
        <v>600</v>
      </c>
      <c r="H1014" s="5">
        <f t="shared" si="122"/>
        <v>6544200</v>
      </c>
      <c r="I1014" s="9" t="str">
        <f t="shared" si="123"/>
        <v>&gt;₹500</v>
      </c>
      <c r="J1014" s="9">
        <v>0</v>
      </c>
      <c r="K1014" s="10" t="str">
        <f t="shared" si="124"/>
        <v>&lt;50%</v>
      </c>
      <c r="L1014" s="10" t="str">
        <f t="shared" si="125"/>
        <v>0-25%</v>
      </c>
      <c r="M1014" s="10">
        <v>4.1</v>
      </c>
      <c r="N1014" s="11">
        <v>10907</v>
      </c>
      <c r="O1014" s="10">
        <f t="shared" si="126"/>
        <v>32.8</v>
      </c>
      <c r="P1014" s="4" t="s">
        <v>3053</v>
      </c>
      <c r="Q1014" s="13">
        <f t="shared" si="127"/>
        <v>8</v>
      </c>
    </row>
    <row r="1015" ht="15.75" spans="1:17">
      <c r="A1015" s="4" t="s">
        <v>3054</v>
      </c>
      <c r="B1015" s="4" t="s">
        <v>3055</v>
      </c>
      <c r="C1015" s="4" t="str">
        <f t="shared" si="120"/>
        <v>HUL </v>
      </c>
      <c r="D1015" s="4" t="s">
        <v>3056</v>
      </c>
      <c r="E1015" s="4" t="str">
        <f t="shared" si="121"/>
        <v>Home&amp;Kitchen</v>
      </c>
      <c r="F1015" s="5">
        <v>1130</v>
      </c>
      <c r="G1015" s="5">
        <v>1130</v>
      </c>
      <c r="H1015" s="5">
        <f t="shared" si="122"/>
        <v>14972500</v>
      </c>
      <c r="I1015" s="9" t="str">
        <f t="shared" si="123"/>
        <v>&gt;₹500</v>
      </c>
      <c r="J1015" s="9">
        <v>0</v>
      </c>
      <c r="K1015" s="10" t="str">
        <f t="shared" si="124"/>
        <v>&lt;50%</v>
      </c>
      <c r="L1015" s="10" t="str">
        <f t="shared" si="125"/>
        <v>0-25%</v>
      </c>
      <c r="M1015" s="10">
        <v>4.2</v>
      </c>
      <c r="N1015" s="11">
        <v>13250</v>
      </c>
      <c r="O1015" s="10">
        <f t="shared" si="126"/>
        <v>33.6</v>
      </c>
      <c r="P1015" s="4" t="s">
        <v>3057</v>
      </c>
      <c r="Q1015" s="13">
        <f t="shared" si="127"/>
        <v>8</v>
      </c>
    </row>
    <row r="1016" ht="15.75" spans="1:17">
      <c r="A1016" s="4" t="s">
        <v>3058</v>
      </c>
      <c r="B1016" s="4" t="s">
        <v>3059</v>
      </c>
      <c r="C1016" s="4" t="str">
        <f t="shared" si="120"/>
        <v>Prestige </v>
      </c>
      <c r="D1016" s="4" t="s">
        <v>2757</v>
      </c>
      <c r="E1016" s="4" t="str">
        <f t="shared" si="121"/>
        <v>Home&amp;Kitchen</v>
      </c>
      <c r="F1016" s="5">
        <v>3249</v>
      </c>
      <c r="G1016" s="5">
        <v>6295</v>
      </c>
      <c r="H1016" s="5">
        <f t="shared" si="122"/>
        <v>271125650</v>
      </c>
      <c r="I1016" s="9" t="str">
        <f t="shared" si="123"/>
        <v>&gt;₹500</v>
      </c>
      <c r="J1016" s="9">
        <v>0.48</v>
      </c>
      <c r="K1016" s="10" t="str">
        <f t="shared" si="124"/>
        <v>&lt;50%</v>
      </c>
      <c r="L1016" s="10" t="str">
        <f t="shared" si="125"/>
        <v>26-50%</v>
      </c>
      <c r="M1016" s="10">
        <v>3.9</v>
      </c>
      <c r="N1016" s="11">
        <v>43070</v>
      </c>
      <c r="O1016" s="10">
        <f t="shared" si="126"/>
        <v>31.2</v>
      </c>
      <c r="P1016" s="4" t="s">
        <v>3060</v>
      </c>
      <c r="Q1016" s="13">
        <f t="shared" si="127"/>
        <v>8</v>
      </c>
    </row>
    <row r="1017" ht="15.75" spans="1:17">
      <c r="A1017" s="4" t="s">
        <v>3061</v>
      </c>
      <c r="B1017" s="4" t="s">
        <v>3062</v>
      </c>
      <c r="C1017" s="4" t="str">
        <f t="shared" si="120"/>
        <v>Preethi </v>
      </c>
      <c r="D1017" s="4" t="s">
        <v>2757</v>
      </c>
      <c r="E1017" s="4" t="str">
        <f t="shared" si="121"/>
        <v>Home&amp;Kitchen</v>
      </c>
      <c r="F1017" s="5">
        <v>3599</v>
      </c>
      <c r="G1017" s="5">
        <v>9455</v>
      </c>
      <c r="H1017" s="5">
        <f t="shared" si="122"/>
        <v>111833740</v>
      </c>
      <c r="I1017" s="9" t="str">
        <f t="shared" si="123"/>
        <v>&gt;₹500</v>
      </c>
      <c r="J1017" s="9">
        <v>0.62</v>
      </c>
      <c r="K1017" s="10" t="str">
        <f t="shared" si="124"/>
        <v>50% or more</v>
      </c>
      <c r="L1017" s="10" t="str">
        <f t="shared" si="125"/>
        <v>51-75%</v>
      </c>
      <c r="M1017" s="10">
        <v>4.1</v>
      </c>
      <c r="N1017" s="11">
        <v>11828</v>
      </c>
      <c r="O1017" s="10">
        <f t="shared" si="126"/>
        <v>32.8</v>
      </c>
      <c r="P1017" s="4" t="s">
        <v>3063</v>
      </c>
      <c r="Q1017" s="13">
        <f t="shared" si="127"/>
        <v>8</v>
      </c>
    </row>
    <row r="1018" ht="15.75" spans="1:17">
      <c r="A1018" s="4" t="s">
        <v>3064</v>
      </c>
      <c r="B1018" s="4" t="s">
        <v>3065</v>
      </c>
      <c r="C1018" s="4" t="str">
        <f t="shared" si="120"/>
        <v>Themisto </v>
      </c>
      <c r="D1018" s="4" t="s">
        <v>2861</v>
      </c>
      <c r="E1018" s="4" t="str">
        <f t="shared" si="121"/>
        <v>Home&amp;Kitchen</v>
      </c>
      <c r="F1018" s="5">
        <v>368</v>
      </c>
      <c r="G1018" s="5">
        <v>699</v>
      </c>
      <c r="H1018" s="5">
        <f t="shared" si="122"/>
        <v>866760</v>
      </c>
      <c r="I1018" s="9" t="str">
        <f t="shared" si="123"/>
        <v>₹200–₹500</v>
      </c>
      <c r="J1018" s="9">
        <v>0.47</v>
      </c>
      <c r="K1018" s="10" t="str">
        <f t="shared" si="124"/>
        <v>&lt;50%</v>
      </c>
      <c r="L1018" s="10" t="str">
        <f t="shared" si="125"/>
        <v>26-50%</v>
      </c>
      <c r="M1018" s="10">
        <v>4.1</v>
      </c>
      <c r="N1018" s="11">
        <v>1240</v>
      </c>
      <c r="O1018" s="10">
        <f t="shared" si="126"/>
        <v>32.8</v>
      </c>
      <c r="P1018" s="4" t="s">
        <v>3066</v>
      </c>
      <c r="Q1018" s="13">
        <f t="shared" si="127"/>
        <v>8</v>
      </c>
    </row>
    <row r="1019" ht="15.75" spans="1:17">
      <c r="A1019" s="4" t="s">
        <v>3067</v>
      </c>
      <c r="B1019" s="4" t="s">
        <v>3068</v>
      </c>
      <c r="C1019" s="4" t="str">
        <f t="shared" si="120"/>
        <v>Butterfly </v>
      </c>
      <c r="D1019" s="4" t="s">
        <v>2757</v>
      </c>
      <c r="E1019" s="4" t="str">
        <f t="shared" si="121"/>
        <v>Home&amp;Kitchen</v>
      </c>
      <c r="F1019" s="5">
        <v>3199</v>
      </c>
      <c r="G1019" s="5">
        <v>4999</v>
      </c>
      <c r="H1019" s="5">
        <f t="shared" si="122"/>
        <v>104324131</v>
      </c>
      <c r="I1019" s="9" t="str">
        <f t="shared" si="123"/>
        <v>&gt;₹500</v>
      </c>
      <c r="J1019" s="9">
        <v>0.36</v>
      </c>
      <c r="K1019" s="10" t="str">
        <f t="shared" si="124"/>
        <v>&lt;50%</v>
      </c>
      <c r="L1019" s="10" t="str">
        <f t="shared" si="125"/>
        <v>26-50%</v>
      </c>
      <c r="M1019" s="10">
        <v>4</v>
      </c>
      <c r="N1019" s="11">
        <v>20869</v>
      </c>
      <c r="O1019" s="10">
        <f t="shared" si="126"/>
        <v>32</v>
      </c>
      <c r="P1019" s="4" t="s">
        <v>3069</v>
      </c>
      <c r="Q1019" s="13">
        <f t="shared" si="127"/>
        <v>8</v>
      </c>
    </row>
    <row r="1020" ht="15.75" spans="1:17">
      <c r="A1020" s="4" t="s">
        <v>3070</v>
      </c>
      <c r="B1020" s="4" t="s">
        <v>3071</v>
      </c>
      <c r="C1020" s="4" t="str">
        <f t="shared" si="120"/>
        <v>KENT </v>
      </c>
      <c r="D1020" s="4" t="s">
        <v>3072</v>
      </c>
      <c r="E1020" s="4" t="str">
        <f t="shared" si="121"/>
        <v>Home&amp;Kitchen</v>
      </c>
      <c r="F1020" s="5">
        <v>1599</v>
      </c>
      <c r="G1020" s="5">
        <v>2900</v>
      </c>
      <c r="H1020" s="5">
        <f t="shared" si="122"/>
        <v>1278900</v>
      </c>
      <c r="I1020" s="9" t="str">
        <f t="shared" si="123"/>
        <v>&gt;₹500</v>
      </c>
      <c r="J1020" s="9">
        <v>0.45</v>
      </c>
      <c r="K1020" s="10" t="str">
        <f t="shared" si="124"/>
        <v>&lt;50%</v>
      </c>
      <c r="L1020" s="10" t="str">
        <f t="shared" si="125"/>
        <v>26-50%</v>
      </c>
      <c r="M1020" s="10">
        <v>3.7</v>
      </c>
      <c r="N1020" s="11">
        <v>441</v>
      </c>
      <c r="O1020" s="10">
        <f t="shared" si="126"/>
        <v>29.6</v>
      </c>
      <c r="P1020" s="4" t="s">
        <v>3073</v>
      </c>
      <c r="Q1020" s="13">
        <f t="shared" si="127"/>
        <v>8</v>
      </c>
    </row>
    <row r="1021" ht="15.75" spans="1:17">
      <c r="A1021" s="4" t="s">
        <v>3074</v>
      </c>
      <c r="B1021" s="4" t="s">
        <v>3075</v>
      </c>
      <c r="C1021" s="4" t="str">
        <f t="shared" si="120"/>
        <v>InstaCuppa </v>
      </c>
      <c r="D1021" s="4" t="s">
        <v>2749</v>
      </c>
      <c r="E1021" s="4" t="str">
        <f t="shared" si="121"/>
        <v>Home&amp;Kitchen</v>
      </c>
      <c r="F1021" s="5">
        <v>1999</v>
      </c>
      <c r="G1021" s="5">
        <v>2499</v>
      </c>
      <c r="H1021" s="5">
        <f t="shared" si="122"/>
        <v>2583966</v>
      </c>
      <c r="I1021" s="9" t="str">
        <f t="shared" si="123"/>
        <v>&gt;₹500</v>
      </c>
      <c r="J1021" s="9">
        <v>0.2</v>
      </c>
      <c r="K1021" s="10" t="str">
        <f t="shared" si="124"/>
        <v>&lt;50%</v>
      </c>
      <c r="L1021" s="10" t="str">
        <f t="shared" si="125"/>
        <v>0-25%</v>
      </c>
      <c r="M1021" s="10">
        <v>4.1</v>
      </c>
      <c r="N1021" s="11">
        <v>1034</v>
      </c>
      <c r="O1021" s="10">
        <f t="shared" si="126"/>
        <v>32.8</v>
      </c>
      <c r="P1021" s="4" t="s">
        <v>3076</v>
      </c>
      <c r="Q1021" s="13">
        <f t="shared" si="127"/>
        <v>8</v>
      </c>
    </row>
    <row r="1022" ht="15.75" spans="1:17">
      <c r="A1022" s="4" t="s">
        <v>3077</v>
      </c>
      <c r="B1022" s="4" t="s">
        <v>3078</v>
      </c>
      <c r="C1022" s="4" t="str">
        <f t="shared" si="120"/>
        <v>USHA </v>
      </c>
      <c r="D1022" s="4" t="s">
        <v>2753</v>
      </c>
      <c r="E1022" s="4" t="str">
        <f t="shared" si="121"/>
        <v>Home&amp;Kitchen</v>
      </c>
      <c r="F1022" s="5">
        <v>616</v>
      </c>
      <c r="G1022" s="5">
        <v>1190</v>
      </c>
      <c r="H1022" s="5">
        <f t="shared" si="122"/>
        <v>44179940</v>
      </c>
      <c r="I1022" s="9" t="str">
        <f t="shared" si="123"/>
        <v>&gt;₹500</v>
      </c>
      <c r="J1022" s="9">
        <v>0.48</v>
      </c>
      <c r="K1022" s="10" t="str">
        <f t="shared" si="124"/>
        <v>&lt;50%</v>
      </c>
      <c r="L1022" s="10" t="str">
        <f t="shared" si="125"/>
        <v>26-50%</v>
      </c>
      <c r="M1022" s="10">
        <v>4.1</v>
      </c>
      <c r="N1022" s="11">
        <v>37126</v>
      </c>
      <c r="O1022" s="10">
        <f t="shared" si="126"/>
        <v>32.8</v>
      </c>
      <c r="P1022" s="4" t="s">
        <v>3079</v>
      </c>
      <c r="Q1022" s="13">
        <f t="shared" si="127"/>
        <v>8</v>
      </c>
    </row>
    <row r="1023" ht="15.75" spans="1:17">
      <c r="A1023" s="4" t="s">
        <v>3080</v>
      </c>
      <c r="B1023" s="4" t="s">
        <v>3081</v>
      </c>
      <c r="C1023" s="4" t="str">
        <f t="shared" si="120"/>
        <v>KENT </v>
      </c>
      <c r="D1023" s="4" t="s">
        <v>2749</v>
      </c>
      <c r="E1023" s="4" t="str">
        <f t="shared" si="121"/>
        <v>Home&amp;Kitchen</v>
      </c>
      <c r="F1023" s="5">
        <v>1499</v>
      </c>
      <c r="G1023" s="5">
        <v>2100</v>
      </c>
      <c r="H1023" s="5">
        <f t="shared" si="122"/>
        <v>13345500</v>
      </c>
      <c r="I1023" s="9" t="str">
        <f t="shared" si="123"/>
        <v>&gt;₹500</v>
      </c>
      <c r="J1023" s="9">
        <v>0.29</v>
      </c>
      <c r="K1023" s="10" t="str">
        <f t="shared" si="124"/>
        <v>&lt;50%</v>
      </c>
      <c r="L1023" s="10" t="str">
        <f t="shared" si="125"/>
        <v>26-50%</v>
      </c>
      <c r="M1023" s="10">
        <v>4.1</v>
      </c>
      <c r="N1023" s="11">
        <v>6355</v>
      </c>
      <c r="O1023" s="10">
        <f t="shared" si="126"/>
        <v>32.8</v>
      </c>
      <c r="P1023" s="4" t="s">
        <v>3082</v>
      </c>
      <c r="Q1023" s="13">
        <f t="shared" si="127"/>
        <v>8</v>
      </c>
    </row>
    <row r="1024" ht="15.75" spans="1:17">
      <c r="A1024" s="4" t="s">
        <v>3083</v>
      </c>
      <c r="B1024" s="4" t="s">
        <v>3084</v>
      </c>
      <c r="C1024" s="4" t="str">
        <f t="shared" si="120"/>
        <v>White </v>
      </c>
      <c r="D1024" s="4" t="s">
        <v>2940</v>
      </c>
      <c r="E1024" s="4" t="str">
        <f t="shared" si="121"/>
        <v>Home&amp;Kitchen</v>
      </c>
      <c r="F1024" s="5">
        <v>199</v>
      </c>
      <c r="G1024" s="5">
        <v>499</v>
      </c>
      <c r="H1024" s="5">
        <f t="shared" si="122"/>
        <v>5988</v>
      </c>
      <c r="I1024" s="9" t="str">
        <f t="shared" si="123"/>
        <v> &lt;₹200</v>
      </c>
      <c r="J1024" s="9">
        <v>0.6</v>
      </c>
      <c r="K1024" s="10" t="str">
        <f t="shared" si="124"/>
        <v>50% or more</v>
      </c>
      <c r="L1024" s="10" t="str">
        <f t="shared" si="125"/>
        <v>51-75%</v>
      </c>
      <c r="M1024" s="10">
        <v>3.3</v>
      </c>
      <c r="N1024" s="11">
        <v>12</v>
      </c>
      <c r="O1024" s="10">
        <f t="shared" si="126"/>
        <v>19.8</v>
      </c>
      <c r="P1024" s="4" t="s">
        <v>3085</v>
      </c>
      <c r="Q1024" s="13">
        <f t="shared" si="127"/>
        <v>6</v>
      </c>
    </row>
    <row r="1025" ht="15.75" spans="1:17">
      <c r="A1025" s="4" t="s">
        <v>3086</v>
      </c>
      <c r="B1025" s="4" t="s">
        <v>3087</v>
      </c>
      <c r="C1025" s="4" t="str">
        <f t="shared" si="120"/>
        <v>Crompton </v>
      </c>
      <c r="D1025" s="4" t="s">
        <v>2801</v>
      </c>
      <c r="E1025" s="4" t="str">
        <f t="shared" si="121"/>
        <v>Home&amp;Kitchen</v>
      </c>
      <c r="F1025" s="5">
        <v>610</v>
      </c>
      <c r="G1025" s="5">
        <v>825</v>
      </c>
      <c r="H1025" s="5">
        <f t="shared" si="122"/>
        <v>10861125</v>
      </c>
      <c r="I1025" s="9" t="str">
        <f t="shared" si="123"/>
        <v>&gt;₹500</v>
      </c>
      <c r="J1025" s="9">
        <v>0.26</v>
      </c>
      <c r="K1025" s="10" t="str">
        <f t="shared" si="124"/>
        <v>&lt;50%</v>
      </c>
      <c r="L1025" s="10" t="str">
        <f t="shared" si="125"/>
        <v>26-50%</v>
      </c>
      <c r="M1025" s="10">
        <v>4.1</v>
      </c>
      <c r="N1025" s="11">
        <v>13165</v>
      </c>
      <c r="O1025" s="10">
        <f t="shared" si="126"/>
        <v>32.8</v>
      </c>
      <c r="P1025" s="4" t="s">
        <v>3088</v>
      </c>
      <c r="Q1025" s="13">
        <f t="shared" si="127"/>
        <v>8</v>
      </c>
    </row>
    <row r="1026" ht="15.75" spans="1:17">
      <c r="A1026" s="4" t="s">
        <v>3089</v>
      </c>
      <c r="B1026" s="4" t="s">
        <v>3090</v>
      </c>
      <c r="C1026" s="4" t="str">
        <f t="shared" ref="C1026:C1089" si="128">LEFT(B1026,FIND(" ",B1026))</f>
        <v>InstaCuppa </v>
      </c>
      <c r="D1026" s="4" t="s">
        <v>2911</v>
      </c>
      <c r="E1026" s="4" t="str">
        <f t="shared" ref="E1026:E1089" si="129">LEFT(D1026,FIND("|",D1026)-1)</f>
        <v>Home&amp;Kitchen</v>
      </c>
      <c r="F1026" s="5">
        <v>999</v>
      </c>
      <c r="G1026" s="5">
        <v>1499</v>
      </c>
      <c r="H1026" s="5">
        <f t="shared" ref="H1026:H1089" si="130">G1026*N1026</f>
        <v>2467354</v>
      </c>
      <c r="I1026" s="9" t="str">
        <f t="shared" ref="I1026:I1089" si="131">IF(F1026&lt;200," &lt;₹200",IF(F1026&lt;=500,"₹200–₹500","&gt;₹500"))</f>
        <v>&gt;₹500</v>
      </c>
      <c r="J1026" s="9">
        <v>0.33</v>
      </c>
      <c r="K1026" s="10" t="str">
        <f t="shared" ref="K1026:K1089" si="132">IF(J1026&gt;=50%,"50% or more","&lt;50%")</f>
        <v>&lt;50%</v>
      </c>
      <c r="L1026" s="10" t="str">
        <f t="shared" ref="L1026:L1089" si="133">IF(J1026&lt;=25%,"0-25%",IF(J1026&lt;=50%,"26-50%",IF(J1026&lt;=75%,"51-75%","76-100%")))</f>
        <v>26-50%</v>
      </c>
      <c r="M1026" s="10">
        <v>4.1</v>
      </c>
      <c r="N1026" s="11">
        <v>1646</v>
      </c>
      <c r="O1026" s="10">
        <f t="shared" ref="O1026:O1089" si="134">M1026*Q1026</f>
        <v>32.8</v>
      </c>
      <c r="P1026" s="4" t="s">
        <v>3091</v>
      </c>
      <c r="Q1026" s="13">
        <f t="shared" ref="Q1026:Q1089" si="135">COUNTA(_xlfn.TEXTSPLIT(P1026,,","))</f>
        <v>8</v>
      </c>
    </row>
    <row r="1027" ht="15.75" spans="1:17">
      <c r="A1027" s="4" t="s">
        <v>3092</v>
      </c>
      <c r="B1027" s="4" t="s">
        <v>3093</v>
      </c>
      <c r="C1027" s="4" t="str">
        <f t="shared" si="128"/>
        <v>Philips </v>
      </c>
      <c r="D1027" s="4" t="s">
        <v>2954</v>
      </c>
      <c r="E1027" s="4" t="str">
        <f t="shared" si="129"/>
        <v>Home&amp;Kitchen</v>
      </c>
      <c r="F1027" s="5">
        <v>8999</v>
      </c>
      <c r="G1027" s="5">
        <v>9995</v>
      </c>
      <c r="H1027" s="5">
        <f t="shared" si="130"/>
        <v>179850030</v>
      </c>
      <c r="I1027" s="9" t="str">
        <f t="shared" si="131"/>
        <v>&gt;₹500</v>
      </c>
      <c r="J1027" s="9">
        <v>0.1</v>
      </c>
      <c r="K1027" s="10" t="str">
        <f t="shared" si="132"/>
        <v>&lt;50%</v>
      </c>
      <c r="L1027" s="10" t="str">
        <f t="shared" si="133"/>
        <v>0-25%</v>
      </c>
      <c r="M1027" s="10">
        <v>4.4</v>
      </c>
      <c r="N1027" s="11">
        <v>17994</v>
      </c>
      <c r="O1027" s="10">
        <f t="shared" si="134"/>
        <v>35.2</v>
      </c>
      <c r="P1027" s="4" t="s">
        <v>3094</v>
      </c>
      <c r="Q1027" s="13">
        <f t="shared" si="135"/>
        <v>8</v>
      </c>
    </row>
    <row r="1028" ht="15.75" spans="1:17">
      <c r="A1028" s="4" t="s">
        <v>3095</v>
      </c>
      <c r="B1028" s="4" t="s">
        <v>3096</v>
      </c>
      <c r="C1028" s="4" t="str">
        <f t="shared" si="128"/>
        <v>SAIELLIN </v>
      </c>
      <c r="D1028" s="4" t="s">
        <v>2712</v>
      </c>
      <c r="E1028" s="4" t="str">
        <f t="shared" si="129"/>
        <v>Home&amp;Kitchen</v>
      </c>
      <c r="F1028" s="5">
        <v>453</v>
      </c>
      <c r="G1028" s="5">
        <v>999</v>
      </c>
      <c r="H1028" s="5">
        <f t="shared" si="130"/>
        <v>609390</v>
      </c>
      <c r="I1028" s="9" t="str">
        <f t="shared" si="131"/>
        <v>₹200–₹500</v>
      </c>
      <c r="J1028" s="9">
        <v>0.55</v>
      </c>
      <c r="K1028" s="10" t="str">
        <f t="shared" si="132"/>
        <v>50% or more</v>
      </c>
      <c r="L1028" s="10" t="str">
        <f t="shared" si="133"/>
        <v>51-75%</v>
      </c>
      <c r="M1028" s="10">
        <v>4.3</v>
      </c>
      <c r="N1028" s="11">
        <v>610</v>
      </c>
      <c r="O1028" s="10">
        <f t="shared" si="134"/>
        <v>34.4</v>
      </c>
      <c r="P1028" s="4" t="s">
        <v>3097</v>
      </c>
      <c r="Q1028" s="13">
        <f t="shared" si="135"/>
        <v>8</v>
      </c>
    </row>
    <row r="1029" ht="15.75" spans="1:17">
      <c r="A1029" s="4" t="s">
        <v>3098</v>
      </c>
      <c r="B1029" s="4" t="s">
        <v>3099</v>
      </c>
      <c r="C1029" s="4" t="str">
        <f t="shared" si="128"/>
        <v>Cookwell </v>
      </c>
      <c r="D1029" s="4" t="s">
        <v>2757</v>
      </c>
      <c r="E1029" s="4" t="str">
        <f t="shared" si="129"/>
        <v>Home&amp;Kitchen</v>
      </c>
      <c r="F1029" s="5">
        <v>2464</v>
      </c>
      <c r="G1029" s="5">
        <v>6000</v>
      </c>
      <c r="H1029" s="5">
        <f t="shared" si="130"/>
        <v>53196000</v>
      </c>
      <c r="I1029" s="9" t="str">
        <f t="shared" si="131"/>
        <v>&gt;₹500</v>
      </c>
      <c r="J1029" s="9">
        <v>0.59</v>
      </c>
      <c r="K1029" s="10" t="str">
        <f t="shared" si="132"/>
        <v>50% or more</v>
      </c>
      <c r="L1029" s="10" t="str">
        <f t="shared" si="133"/>
        <v>51-75%</v>
      </c>
      <c r="M1029" s="10">
        <v>4.1</v>
      </c>
      <c r="N1029" s="11">
        <v>8866</v>
      </c>
      <c r="O1029" s="10">
        <f t="shared" si="134"/>
        <v>32.8</v>
      </c>
      <c r="P1029" s="4" t="s">
        <v>3100</v>
      </c>
      <c r="Q1029" s="13">
        <f t="shared" si="135"/>
        <v>8</v>
      </c>
    </row>
    <row r="1030" ht="15.75" spans="1:17">
      <c r="A1030" s="4" t="s">
        <v>3101</v>
      </c>
      <c r="B1030" s="4" t="s">
        <v>3102</v>
      </c>
      <c r="C1030" s="4" t="str">
        <f t="shared" si="128"/>
        <v>Prestige </v>
      </c>
      <c r="D1030" s="4" t="s">
        <v>3072</v>
      </c>
      <c r="E1030" s="4" t="str">
        <f t="shared" si="129"/>
        <v>Home&amp;Kitchen</v>
      </c>
      <c r="F1030" s="5">
        <v>2719</v>
      </c>
      <c r="G1030" s="5">
        <v>3945</v>
      </c>
      <c r="H1030" s="5">
        <f t="shared" si="130"/>
        <v>52886670</v>
      </c>
      <c r="I1030" s="9" t="str">
        <f t="shared" si="131"/>
        <v>&gt;₹500</v>
      </c>
      <c r="J1030" s="9">
        <v>0.31</v>
      </c>
      <c r="K1030" s="10" t="str">
        <f t="shared" si="132"/>
        <v>&lt;50%</v>
      </c>
      <c r="L1030" s="10" t="str">
        <f t="shared" si="133"/>
        <v>26-50%</v>
      </c>
      <c r="M1030" s="10">
        <v>3.7</v>
      </c>
      <c r="N1030" s="11">
        <v>13406</v>
      </c>
      <c r="O1030" s="10">
        <f t="shared" si="134"/>
        <v>29.6</v>
      </c>
      <c r="P1030" s="4" t="s">
        <v>3103</v>
      </c>
      <c r="Q1030" s="13">
        <f t="shared" si="135"/>
        <v>8</v>
      </c>
    </row>
    <row r="1031" ht="15.75" spans="1:17">
      <c r="A1031" s="4" t="s">
        <v>3104</v>
      </c>
      <c r="B1031" s="4" t="s">
        <v>3105</v>
      </c>
      <c r="C1031" s="4" t="str">
        <f t="shared" si="128"/>
        <v>Swiffer </v>
      </c>
      <c r="D1031" s="4" t="s">
        <v>2761</v>
      </c>
      <c r="E1031" s="4" t="str">
        <f t="shared" si="129"/>
        <v>Home&amp;Kitchen</v>
      </c>
      <c r="F1031" s="5">
        <v>1439</v>
      </c>
      <c r="G1031" s="5">
        <v>1999</v>
      </c>
      <c r="H1031" s="5">
        <f t="shared" si="130"/>
        <v>107552197</v>
      </c>
      <c r="I1031" s="9" t="str">
        <f t="shared" si="131"/>
        <v>&gt;₹500</v>
      </c>
      <c r="J1031" s="9">
        <v>0.28</v>
      </c>
      <c r="K1031" s="10" t="str">
        <f t="shared" si="132"/>
        <v>&lt;50%</v>
      </c>
      <c r="L1031" s="10" t="str">
        <f t="shared" si="133"/>
        <v>26-50%</v>
      </c>
      <c r="M1031" s="10">
        <v>4.8</v>
      </c>
      <c r="N1031" s="11">
        <v>53803</v>
      </c>
      <c r="O1031" s="10">
        <f t="shared" si="134"/>
        <v>14.4</v>
      </c>
      <c r="P1031" s="4" t="s">
        <v>3106</v>
      </c>
      <c r="Q1031" s="13">
        <f t="shared" si="135"/>
        <v>3</v>
      </c>
    </row>
    <row r="1032" ht="15.75" spans="1:17">
      <c r="A1032" s="4" t="s">
        <v>3107</v>
      </c>
      <c r="B1032" s="4" t="s">
        <v>3108</v>
      </c>
      <c r="C1032" s="4" t="str">
        <f t="shared" si="128"/>
        <v>InstaCuppa </v>
      </c>
      <c r="D1032" s="4" t="s">
        <v>2749</v>
      </c>
      <c r="E1032" s="4" t="str">
        <f t="shared" si="129"/>
        <v>Home&amp;Kitchen</v>
      </c>
      <c r="F1032" s="5">
        <v>2799</v>
      </c>
      <c r="G1032" s="5">
        <v>3499</v>
      </c>
      <c r="H1032" s="5">
        <f t="shared" si="130"/>
        <v>1910454</v>
      </c>
      <c r="I1032" s="9" t="str">
        <f t="shared" si="131"/>
        <v>&gt;₹500</v>
      </c>
      <c r="J1032" s="9">
        <v>0.2</v>
      </c>
      <c r="K1032" s="10" t="str">
        <f t="shared" si="132"/>
        <v>&lt;50%</v>
      </c>
      <c r="L1032" s="10" t="str">
        <f t="shared" si="133"/>
        <v>0-25%</v>
      </c>
      <c r="M1032" s="10">
        <v>4.5</v>
      </c>
      <c r="N1032" s="11">
        <v>546</v>
      </c>
      <c r="O1032" s="10">
        <f t="shared" si="134"/>
        <v>36</v>
      </c>
      <c r="P1032" s="4" t="s">
        <v>3109</v>
      </c>
      <c r="Q1032" s="13">
        <f t="shared" si="135"/>
        <v>8</v>
      </c>
    </row>
    <row r="1033" ht="15.75" spans="1:17">
      <c r="A1033" s="4" t="s">
        <v>3110</v>
      </c>
      <c r="B1033" s="4" t="s">
        <v>3111</v>
      </c>
      <c r="C1033" s="4" t="str">
        <f t="shared" si="128"/>
        <v>Lifelong </v>
      </c>
      <c r="D1033" s="4" t="s">
        <v>2761</v>
      </c>
      <c r="E1033" s="4" t="str">
        <f t="shared" si="129"/>
        <v>Home&amp;Kitchen</v>
      </c>
      <c r="F1033" s="5">
        <v>2088</v>
      </c>
      <c r="G1033" s="5">
        <v>5550</v>
      </c>
      <c r="H1033" s="5">
        <f t="shared" si="130"/>
        <v>29370600</v>
      </c>
      <c r="I1033" s="9" t="str">
        <f t="shared" si="131"/>
        <v>&gt;₹500</v>
      </c>
      <c r="J1033" s="9">
        <v>0.62</v>
      </c>
      <c r="K1033" s="10" t="str">
        <f t="shared" si="132"/>
        <v>50% or more</v>
      </c>
      <c r="L1033" s="10" t="str">
        <f t="shared" si="133"/>
        <v>51-75%</v>
      </c>
      <c r="M1033" s="10">
        <v>4</v>
      </c>
      <c r="N1033" s="11">
        <v>5292</v>
      </c>
      <c r="O1033" s="10">
        <f t="shared" si="134"/>
        <v>32</v>
      </c>
      <c r="P1033" s="4" t="s">
        <v>3112</v>
      </c>
      <c r="Q1033" s="13">
        <f t="shared" si="135"/>
        <v>8</v>
      </c>
    </row>
    <row r="1034" ht="15.75" spans="1:17">
      <c r="A1034" s="4" t="s">
        <v>3113</v>
      </c>
      <c r="B1034" s="4" t="s">
        <v>3114</v>
      </c>
      <c r="C1034" s="4" t="str">
        <f t="shared" si="128"/>
        <v>Hindware </v>
      </c>
      <c r="D1034" s="4" t="s">
        <v>2761</v>
      </c>
      <c r="E1034" s="4" t="str">
        <f t="shared" si="129"/>
        <v>Home&amp;Kitchen</v>
      </c>
      <c r="F1034" s="5">
        <v>2399</v>
      </c>
      <c r="G1034" s="5">
        <v>4590</v>
      </c>
      <c r="H1034" s="5">
        <f t="shared" si="130"/>
        <v>2037960</v>
      </c>
      <c r="I1034" s="9" t="str">
        <f t="shared" si="131"/>
        <v>&gt;₹500</v>
      </c>
      <c r="J1034" s="9">
        <v>0.48</v>
      </c>
      <c r="K1034" s="10" t="str">
        <f t="shared" si="132"/>
        <v>&lt;50%</v>
      </c>
      <c r="L1034" s="10" t="str">
        <f t="shared" si="133"/>
        <v>26-50%</v>
      </c>
      <c r="M1034" s="10">
        <v>4.1</v>
      </c>
      <c r="N1034" s="11">
        <v>444</v>
      </c>
      <c r="O1034" s="10">
        <f t="shared" si="134"/>
        <v>32.8</v>
      </c>
      <c r="P1034" s="4" t="s">
        <v>3115</v>
      </c>
      <c r="Q1034" s="13">
        <f t="shared" si="135"/>
        <v>8</v>
      </c>
    </row>
    <row r="1035" ht="15.75" spans="1:17">
      <c r="A1035" s="4" t="s">
        <v>3116</v>
      </c>
      <c r="B1035" s="4" t="s">
        <v>3117</v>
      </c>
      <c r="C1035" s="4" t="str">
        <f t="shared" si="128"/>
        <v>ATOM </v>
      </c>
      <c r="D1035" s="4" t="s">
        <v>2716</v>
      </c>
      <c r="E1035" s="4" t="str">
        <f t="shared" si="129"/>
        <v>Home&amp;Kitchen</v>
      </c>
      <c r="F1035" s="5">
        <v>308</v>
      </c>
      <c r="G1035" s="5">
        <v>499</v>
      </c>
      <c r="H1035" s="5">
        <f t="shared" si="130"/>
        <v>2287416</v>
      </c>
      <c r="I1035" s="9" t="str">
        <f t="shared" si="131"/>
        <v>₹200–₹500</v>
      </c>
      <c r="J1035" s="9">
        <v>0.38</v>
      </c>
      <c r="K1035" s="10" t="str">
        <f t="shared" si="132"/>
        <v>&lt;50%</v>
      </c>
      <c r="L1035" s="10" t="str">
        <f t="shared" si="133"/>
        <v>26-50%</v>
      </c>
      <c r="M1035" s="10">
        <v>3.9</v>
      </c>
      <c r="N1035" s="11">
        <v>4584</v>
      </c>
      <c r="O1035" s="10">
        <f t="shared" si="134"/>
        <v>31.2</v>
      </c>
      <c r="P1035" s="4" t="s">
        <v>3118</v>
      </c>
      <c r="Q1035" s="13">
        <f t="shared" si="135"/>
        <v>8</v>
      </c>
    </row>
    <row r="1036" ht="15.75" spans="1:17">
      <c r="A1036" s="4" t="s">
        <v>3119</v>
      </c>
      <c r="B1036" s="4" t="s">
        <v>3120</v>
      </c>
      <c r="C1036" s="4" t="str">
        <f t="shared" si="128"/>
        <v>Crompton </v>
      </c>
      <c r="D1036" s="4" t="s">
        <v>2761</v>
      </c>
      <c r="E1036" s="4" t="str">
        <f t="shared" si="129"/>
        <v>Home&amp;Kitchen</v>
      </c>
      <c r="F1036" s="5">
        <v>2599</v>
      </c>
      <c r="G1036" s="5">
        <v>4400</v>
      </c>
      <c r="H1036" s="5">
        <f t="shared" si="130"/>
        <v>65766800</v>
      </c>
      <c r="I1036" s="9" t="str">
        <f t="shared" si="131"/>
        <v>&gt;₹500</v>
      </c>
      <c r="J1036" s="9">
        <v>0.41</v>
      </c>
      <c r="K1036" s="10" t="str">
        <f t="shared" si="132"/>
        <v>&lt;50%</v>
      </c>
      <c r="L1036" s="10" t="str">
        <f t="shared" si="133"/>
        <v>26-50%</v>
      </c>
      <c r="M1036" s="10">
        <v>4.1</v>
      </c>
      <c r="N1036" s="11">
        <v>14947</v>
      </c>
      <c r="O1036" s="10">
        <f t="shared" si="134"/>
        <v>32.8</v>
      </c>
      <c r="P1036" s="4" t="s">
        <v>3121</v>
      </c>
      <c r="Q1036" s="13">
        <f t="shared" si="135"/>
        <v>8</v>
      </c>
    </row>
    <row r="1037" ht="15.75" spans="1:17">
      <c r="A1037" s="4" t="s">
        <v>3122</v>
      </c>
      <c r="B1037" s="4" t="s">
        <v>3123</v>
      </c>
      <c r="C1037" s="4" t="str">
        <f t="shared" si="128"/>
        <v>Croma </v>
      </c>
      <c r="D1037" s="4" t="s">
        <v>2753</v>
      </c>
      <c r="E1037" s="4" t="str">
        <f t="shared" si="129"/>
        <v>Home&amp;Kitchen</v>
      </c>
      <c r="F1037" s="5">
        <v>479</v>
      </c>
      <c r="G1037" s="5">
        <v>1000</v>
      </c>
      <c r="H1037" s="5">
        <f t="shared" si="130"/>
        <v>1559000</v>
      </c>
      <c r="I1037" s="9" t="str">
        <f t="shared" si="131"/>
        <v>₹200–₹500</v>
      </c>
      <c r="J1037" s="9">
        <v>0.52</v>
      </c>
      <c r="K1037" s="10" t="str">
        <f t="shared" si="132"/>
        <v>50% or more</v>
      </c>
      <c r="L1037" s="10" t="str">
        <f t="shared" si="133"/>
        <v>51-75%</v>
      </c>
      <c r="M1037" s="10">
        <v>4.2</v>
      </c>
      <c r="N1037" s="11">
        <v>1559</v>
      </c>
      <c r="O1037" s="10">
        <f t="shared" si="134"/>
        <v>33.6</v>
      </c>
      <c r="P1037" s="4" t="s">
        <v>3124</v>
      </c>
      <c r="Q1037" s="13">
        <f t="shared" si="135"/>
        <v>8</v>
      </c>
    </row>
    <row r="1038" ht="15.75" spans="1:17">
      <c r="A1038" s="4" t="s">
        <v>3125</v>
      </c>
      <c r="B1038" s="4" t="s">
        <v>3126</v>
      </c>
      <c r="C1038" s="4" t="str">
        <f t="shared" si="128"/>
        <v>Lint </v>
      </c>
      <c r="D1038" s="4" t="s">
        <v>2712</v>
      </c>
      <c r="E1038" s="4" t="str">
        <f t="shared" si="129"/>
        <v>Home&amp;Kitchen</v>
      </c>
      <c r="F1038" s="5">
        <v>245</v>
      </c>
      <c r="G1038" s="5">
        <v>299</v>
      </c>
      <c r="H1038" s="5">
        <f t="shared" si="130"/>
        <v>496340</v>
      </c>
      <c r="I1038" s="9" t="str">
        <f t="shared" si="131"/>
        <v>₹200–₹500</v>
      </c>
      <c r="J1038" s="9">
        <v>0.18</v>
      </c>
      <c r="K1038" s="10" t="str">
        <f t="shared" si="132"/>
        <v>&lt;50%</v>
      </c>
      <c r="L1038" s="10" t="str">
        <f t="shared" si="133"/>
        <v>0-25%</v>
      </c>
      <c r="M1038" s="10">
        <v>4.1</v>
      </c>
      <c r="N1038" s="11">
        <v>1660</v>
      </c>
      <c r="O1038" s="10">
        <f t="shared" si="134"/>
        <v>32.8</v>
      </c>
      <c r="P1038" s="4" t="s">
        <v>3127</v>
      </c>
      <c r="Q1038" s="13">
        <f t="shared" si="135"/>
        <v>8</v>
      </c>
    </row>
    <row r="1039" ht="15.75" spans="1:17">
      <c r="A1039" s="4" t="s">
        <v>3128</v>
      </c>
      <c r="B1039" s="4" t="s">
        <v>3129</v>
      </c>
      <c r="C1039" s="4" t="str">
        <f t="shared" si="128"/>
        <v>Portable </v>
      </c>
      <c r="D1039" s="4" t="s">
        <v>2712</v>
      </c>
      <c r="E1039" s="4" t="str">
        <f t="shared" si="129"/>
        <v>Home&amp;Kitchen</v>
      </c>
      <c r="F1039" s="5">
        <v>179</v>
      </c>
      <c r="G1039" s="5">
        <v>799</v>
      </c>
      <c r="H1039" s="5">
        <f t="shared" si="130"/>
        <v>105468</v>
      </c>
      <c r="I1039" s="9" t="str">
        <f t="shared" si="131"/>
        <v> &lt;₹200</v>
      </c>
      <c r="J1039" s="9">
        <v>0.78</v>
      </c>
      <c r="K1039" s="10" t="str">
        <f t="shared" si="132"/>
        <v>50% or more</v>
      </c>
      <c r="L1039" s="10" t="str">
        <f t="shared" si="133"/>
        <v>76-100%</v>
      </c>
      <c r="M1039" s="10">
        <v>3.5</v>
      </c>
      <c r="N1039" s="11">
        <v>132</v>
      </c>
      <c r="O1039" s="10">
        <f t="shared" si="134"/>
        <v>28</v>
      </c>
      <c r="P1039" s="4" t="s">
        <v>3130</v>
      </c>
      <c r="Q1039" s="13">
        <f t="shared" si="135"/>
        <v>8</v>
      </c>
    </row>
    <row r="1040" ht="15.75" spans="1:17">
      <c r="A1040" s="4" t="s">
        <v>3131</v>
      </c>
      <c r="B1040" s="4" t="s">
        <v>3132</v>
      </c>
      <c r="C1040" s="4" t="str">
        <f t="shared" si="128"/>
        <v>atomberg </v>
      </c>
      <c r="D1040" s="4" t="s">
        <v>2944</v>
      </c>
      <c r="E1040" s="4" t="str">
        <f t="shared" si="129"/>
        <v>Home&amp;Kitchen</v>
      </c>
      <c r="F1040" s="5">
        <v>3569</v>
      </c>
      <c r="G1040" s="5">
        <v>5190</v>
      </c>
      <c r="H1040" s="5">
        <f t="shared" si="130"/>
        <v>148584510</v>
      </c>
      <c r="I1040" s="9" t="str">
        <f t="shared" si="131"/>
        <v>&gt;₹500</v>
      </c>
      <c r="J1040" s="9">
        <v>0.31</v>
      </c>
      <c r="K1040" s="10" t="str">
        <f t="shared" si="132"/>
        <v>&lt;50%</v>
      </c>
      <c r="L1040" s="10" t="str">
        <f t="shared" si="133"/>
        <v>26-50%</v>
      </c>
      <c r="M1040" s="10">
        <v>4.3</v>
      </c>
      <c r="N1040" s="11">
        <v>28629</v>
      </c>
      <c r="O1040" s="10">
        <f t="shared" si="134"/>
        <v>34.4</v>
      </c>
      <c r="P1040" s="4" t="s">
        <v>3133</v>
      </c>
      <c r="Q1040" s="13">
        <f t="shared" si="135"/>
        <v>8</v>
      </c>
    </row>
    <row r="1041" ht="15.75" spans="1:17">
      <c r="A1041" s="4" t="s">
        <v>3134</v>
      </c>
      <c r="B1041" s="4" t="s">
        <v>3135</v>
      </c>
      <c r="C1041" s="4" t="str">
        <f t="shared" si="128"/>
        <v>Pigeon </v>
      </c>
      <c r="D1041" s="4" t="s">
        <v>2700</v>
      </c>
      <c r="E1041" s="4" t="str">
        <f t="shared" si="129"/>
        <v>Home&amp;Kitchen</v>
      </c>
      <c r="F1041" s="5">
        <v>699</v>
      </c>
      <c r="G1041" s="5">
        <v>1345</v>
      </c>
      <c r="H1041" s="5">
        <f t="shared" si="130"/>
        <v>11359870</v>
      </c>
      <c r="I1041" s="9" t="str">
        <f t="shared" si="131"/>
        <v>&gt;₹500</v>
      </c>
      <c r="J1041" s="9">
        <v>0.48</v>
      </c>
      <c r="K1041" s="10" t="str">
        <f t="shared" si="132"/>
        <v>&lt;50%</v>
      </c>
      <c r="L1041" s="10" t="str">
        <f t="shared" si="133"/>
        <v>26-50%</v>
      </c>
      <c r="M1041" s="10">
        <v>3.9</v>
      </c>
      <c r="N1041" s="11">
        <v>8446</v>
      </c>
      <c r="O1041" s="10">
        <f t="shared" si="134"/>
        <v>31.2</v>
      </c>
      <c r="P1041" s="4" t="s">
        <v>3136</v>
      </c>
      <c r="Q1041" s="13">
        <f t="shared" si="135"/>
        <v>8</v>
      </c>
    </row>
    <row r="1042" ht="15.75" spans="1:17">
      <c r="A1042" s="4" t="s">
        <v>3137</v>
      </c>
      <c r="B1042" s="4" t="s">
        <v>3138</v>
      </c>
      <c r="C1042" s="4" t="str">
        <f t="shared" si="128"/>
        <v>Usha </v>
      </c>
      <c r="D1042" s="4" t="s">
        <v>2736</v>
      </c>
      <c r="E1042" s="4" t="str">
        <f t="shared" si="129"/>
        <v>Home&amp;Kitchen</v>
      </c>
      <c r="F1042" s="5">
        <v>2089</v>
      </c>
      <c r="G1042" s="5">
        <v>4000</v>
      </c>
      <c r="H1042" s="5">
        <f t="shared" si="130"/>
        <v>44796000</v>
      </c>
      <c r="I1042" s="9" t="str">
        <f t="shared" si="131"/>
        <v>&gt;₹500</v>
      </c>
      <c r="J1042" s="9">
        <v>0.48</v>
      </c>
      <c r="K1042" s="10" t="str">
        <f t="shared" si="132"/>
        <v>&lt;50%</v>
      </c>
      <c r="L1042" s="10" t="str">
        <f t="shared" si="133"/>
        <v>26-50%</v>
      </c>
      <c r="M1042" s="10">
        <v>4.2</v>
      </c>
      <c r="N1042" s="11">
        <v>11199</v>
      </c>
      <c r="O1042" s="10">
        <f t="shared" si="134"/>
        <v>33.6</v>
      </c>
      <c r="P1042" s="4" t="s">
        <v>3139</v>
      </c>
      <c r="Q1042" s="13">
        <f t="shared" si="135"/>
        <v>8</v>
      </c>
    </row>
    <row r="1043" ht="15.75" spans="1:17">
      <c r="A1043" s="4" t="s">
        <v>3140</v>
      </c>
      <c r="B1043" s="4" t="s">
        <v>3141</v>
      </c>
      <c r="C1043" s="4" t="str">
        <f t="shared" si="128"/>
        <v>Reffair </v>
      </c>
      <c r="D1043" s="4" t="s">
        <v>3142</v>
      </c>
      <c r="E1043" s="4" t="str">
        <f t="shared" si="129"/>
        <v>Car&amp;Motorbike</v>
      </c>
      <c r="F1043" s="5">
        <v>2339</v>
      </c>
      <c r="G1043" s="5">
        <v>4000</v>
      </c>
      <c r="H1043" s="5">
        <f t="shared" si="130"/>
        <v>4472000</v>
      </c>
      <c r="I1043" s="9" t="str">
        <f t="shared" si="131"/>
        <v>&gt;₹500</v>
      </c>
      <c r="J1043" s="9">
        <v>0.42</v>
      </c>
      <c r="K1043" s="10" t="str">
        <f t="shared" si="132"/>
        <v>&lt;50%</v>
      </c>
      <c r="L1043" s="10" t="str">
        <f t="shared" si="133"/>
        <v>26-50%</v>
      </c>
      <c r="M1043" s="10">
        <v>3.8</v>
      </c>
      <c r="N1043" s="11">
        <v>1118</v>
      </c>
      <c r="O1043" s="10">
        <f t="shared" si="134"/>
        <v>30.4</v>
      </c>
      <c r="P1043" s="4" t="s">
        <v>3143</v>
      </c>
      <c r="Q1043" s="13">
        <f t="shared" si="135"/>
        <v>8</v>
      </c>
    </row>
    <row r="1044" ht="15.75" spans="1:17">
      <c r="A1044" s="4" t="s">
        <v>3144</v>
      </c>
      <c r="B1044" s="4" t="s">
        <v>3145</v>
      </c>
      <c r="C1044" s="4" t="str">
        <f t="shared" si="128"/>
        <v>!!1000 </v>
      </c>
      <c r="D1044" s="4" t="s">
        <v>2708</v>
      </c>
      <c r="E1044" s="4" t="str">
        <f t="shared" si="129"/>
        <v>Home&amp;Kitchen</v>
      </c>
      <c r="F1044" s="5">
        <v>784</v>
      </c>
      <c r="G1044" s="5">
        <v>1599</v>
      </c>
      <c r="H1044" s="5">
        <f t="shared" si="130"/>
        <v>17589</v>
      </c>
      <c r="I1044" s="9" t="str">
        <f t="shared" si="131"/>
        <v>&gt;₹500</v>
      </c>
      <c r="J1044" s="9">
        <v>0.51</v>
      </c>
      <c r="K1044" s="10" t="str">
        <f t="shared" si="132"/>
        <v>50% or more</v>
      </c>
      <c r="L1044" s="10" t="str">
        <f t="shared" si="133"/>
        <v>51-75%</v>
      </c>
      <c r="M1044" s="10">
        <v>4.5</v>
      </c>
      <c r="N1044" s="11">
        <v>11</v>
      </c>
      <c r="O1044" s="10">
        <f t="shared" si="134"/>
        <v>22.5</v>
      </c>
      <c r="P1044" s="4" t="s">
        <v>3146</v>
      </c>
      <c r="Q1044" s="13">
        <f t="shared" si="135"/>
        <v>5</v>
      </c>
    </row>
    <row r="1045" ht="15.75" spans="1:17">
      <c r="A1045" s="4" t="s">
        <v>3147</v>
      </c>
      <c r="B1045" s="4" t="s">
        <v>3148</v>
      </c>
      <c r="C1045" s="4" t="str">
        <f t="shared" si="128"/>
        <v>Eureka </v>
      </c>
      <c r="D1045" s="4" t="s">
        <v>3149</v>
      </c>
      <c r="E1045" s="4" t="str">
        <f t="shared" si="129"/>
        <v>Home&amp;Kitchen</v>
      </c>
      <c r="F1045" s="5">
        <v>5499</v>
      </c>
      <c r="G1045" s="5">
        <v>9999</v>
      </c>
      <c r="H1045" s="5">
        <f t="shared" si="130"/>
        <v>43525647</v>
      </c>
      <c r="I1045" s="9" t="str">
        <f t="shared" si="131"/>
        <v>&gt;₹500</v>
      </c>
      <c r="J1045" s="9">
        <v>0.45</v>
      </c>
      <c r="K1045" s="10" t="str">
        <f t="shared" si="132"/>
        <v>&lt;50%</v>
      </c>
      <c r="L1045" s="10" t="str">
        <f t="shared" si="133"/>
        <v>26-50%</v>
      </c>
      <c r="M1045" s="10">
        <v>3.8</v>
      </c>
      <c r="N1045" s="11">
        <v>4353</v>
      </c>
      <c r="O1045" s="10">
        <f t="shared" si="134"/>
        <v>30.4</v>
      </c>
      <c r="P1045" s="4" t="s">
        <v>3150</v>
      </c>
      <c r="Q1045" s="13">
        <f t="shared" si="135"/>
        <v>8</v>
      </c>
    </row>
    <row r="1046" ht="15.75" spans="1:17">
      <c r="A1046" s="4" t="s">
        <v>3151</v>
      </c>
      <c r="B1046" s="4" t="s">
        <v>3152</v>
      </c>
      <c r="C1046" s="4" t="str">
        <f t="shared" si="128"/>
        <v>Activa </v>
      </c>
      <c r="D1046" s="4" t="s">
        <v>2708</v>
      </c>
      <c r="E1046" s="4" t="str">
        <f t="shared" si="129"/>
        <v>Home&amp;Kitchen</v>
      </c>
      <c r="F1046" s="5">
        <v>899</v>
      </c>
      <c r="G1046" s="5">
        <v>1990</v>
      </c>
      <c r="H1046" s="5">
        <f t="shared" si="130"/>
        <v>368150</v>
      </c>
      <c r="I1046" s="9" t="str">
        <f t="shared" si="131"/>
        <v>&gt;₹500</v>
      </c>
      <c r="J1046" s="9">
        <v>0.55</v>
      </c>
      <c r="K1046" s="10" t="str">
        <f t="shared" si="132"/>
        <v>50% or more</v>
      </c>
      <c r="L1046" s="10" t="str">
        <f t="shared" si="133"/>
        <v>51-75%</v>
      </c>
      <c r="M1046" s="10">
        <v>4.1</v>
      </c>
      <c r="N1046" s="11">
        <v>185</v>
      </c>
      <c r="O1046" s="10">
        <f t="shared" si="134"/>
        <v>32.8</v>
      </c>
      <c r="P1046" s="4" t="s">
        <v>3153</v>
      </c>
      <c r="Q1046" s="13">
        <f t="shared" si="135"/>
        <v>8</v>
      </c>
    </row>
    <row r="1047" ht="15.75" spans="1:17">
      <c r="A1047" s="4" t="s">
        <v>3154</v>
      </c>
      <c r="B1047" s="4" t="s">
        <v>3155</v>
      </c>
      <c r="C1047" s="4" t="str">
        <f t="shared" si="128"/>
        <v>PHILIPS </v>
      </c>
      <c r="D1047" s="4" t="s">
        <v>2749</v>
      </c>
      <c r="E1047" s="4" t="str">
        <f t="shared" si="129"/>
        <v>Home&amp;Kitchen</v>
      </c>
      <c r="F1047" s="5">
        <v>1695</v>
      </c>
      <c r="G1047" s="5">
        <v>1695</v>
      </c>
      <c r="H1047" s="5">
        <f t="shared" si="130"/>
        <v>24221550</v>
      </c>
      <c r="I1047" s="9" t="str">
        <f t="shared" si="131"/>
        <v>&gt;₹500</v>
      </c>
      <c r="J1047" s="9">
        <v>0</v>
      </c>
      <c r="K1047" s="10" t="str">
        <f t="shared" si="132"/>
        <v>&lt;50%</v>
      </c>
      <c r="L1047" s="10" t="str">
        <f t="shared" si="133"/>
        <v>0-25%</v>
      </c>
      <c r="M1047" s="10">
        <v>4.2</v>
      </c>
      <c r="N1047" s="11">
        <v>14290</v>
      </c>
      <c r="O1047" s="10">
        <f t="shared" si="134"/>
        <v>33.6</v>
      </c>
      <c r="P1047" s="4" t="s">
        <v>3156</v>
      </c>
      <c r="Q1047" s="13">
        <f t="shared" si="135"/>
        <v>8</v>
      </c>
    </row>
    <row r="1048" ht="15.75" spans="1:17">
      <c r="A1048" s="4" t="s">
        <v>3157</v>
      </c>
      <c r="B1048" s="4" t="s">
        <v>3158</v>
      </c>
      <c r="C1048" s="4" t="str">
        <f t="shared" si="128"/>
        <v>Bajaj </v>
      </c>
      <c r="D1048" s="4" t="s">
        <v>2753</v>
      </c>
      <c r="E1048" s="4" t="str">
        <f t="shared" si="129"/>
        <v>Home&amp;Kitchen</v>
      </c>
      <c r="F1048" s="5">
        <v>499</v>
      </c>
      <c r="G1048" s="5">
        <v>940</v>
      </c>
      <c r="H1048" s="5">
        <f t="shared" si="130"/>
        <v>2853840</v>
      </c>
      <c r="I1048" s="9" t="str">
        <f t="shared" si="131"/>
        <v>₹200–₹500</v>
      </c>
      <c r="J1048" s="9">
        <v>0.47</v>
      </c>
      <c r="K1048" s="10" t="str">
        <f t="shared" si="132"/>
        <v>&lt;50%</v>
      </c>
      <c r="L1048" s="10" t="str">
        <f t="shared" si="133"/>
        <v>26-50%</v>
      </c>
      <c r="M1048" s="10">
        <v>4.1</v>
      </c>
      <c r="N1048" s="11">
        <v>3036</v>
      </c>
      <c r="O1048" s="10">
        <f t="shared" si="134"/>
        <v>32.8</v>
      </c>
      <c r="P1048" s="4" t="s">
        <v>3159</v>
      </c>
      <c r="Q1048" s="13">
        <f t="shared" si="135"/>
        <v>8</v>
      </c>
    </row>
    <row r="1049" ht="15.75" spans="1:17">
      <c r="A1049" s="4" t="s">
        <v>3160</v>
      </c>
      <c r="B1049" s="4" t="s">
        <v>3161</v>
      </c>
      <c r="C1049" s="4" t="str">
        <f t="shared" si="128"/>
        <v>V-Guard </v>
      </c>
      <c r="D1049" s="4" t="s">
        <v>2761</v>
      </c>
      <c r="E1049" s="4" t="str">
        <f t="shared" si="129"/>
        <v>Home&amp;Kitchen</v>
      </c>
      <c r="F1049" s="5">
        <v>2699</v>
      </c>
      <c r="G1049" s="5">
        <v>4700</v>
      </c>
      <c r="H1049" s="5">
        <f t="shared" si="130"/>
        <v>6091200</v>
      </c>
      <c r="I1049" s="9" t="str">
        <f t="shared" si="131"/>
        <v>&gt;₹500</v>
      </c>
      <c r="J1049" s="9">
        <v>0.43</v>
      </c>
      <c r="K1049" s="10" t="str">
        <f t="shared" si="132"/>
        <v>&lt;50%</v>
      </c>
      <c r="L1049" s="10" t="str">
        <f t="shared" si="133"/>
        <v>26-50%</v>
      </c>
      <c r="M1049" s="10">
        <v>4.2</v>
      </c>
      <c r="N1049" s="11">
        <v>1296</v>
      </c>
      <c r="O1049" s="10">
        <f t="shared" si="134"/>
        <v>33.6</v>
      </c>
      <c r="P1049" s="4" t="s">
        <v>3162</v>
      </c>
      <c r="Q1049" s="13">
        <f t="shared" si="135"/>
        <v>8</v>
      </c>
    </row>
    <row r="1050" ht="15.75" spans="1:17">
      <c r="A1050" s="4" t="s">
        <v>3163</v>
      </c>
      <c r="B1050" s="4" t="s">
        <v>3164</v>
      </c>
      <c r="C1050" s="4" t="str">
        <f t="shared" si="128"/>
        <v>Homeistic </v>
      </c>
      <c r="D1050" s="4" t="s">
        <v>2761</v>
      </c>
      <c r="E1050" s="4" t="str">
        <f t="shared" si="129"/>
        <v>Home&amp;Kitchen</v>
      </c>
      <c r="F1050" s="5">
        <v>1448</v>
      </c>
      <c r="G1050" s="5">
        <v>2999</v>
      </c>
      <c r="H1050" s="5">
        <f t="shared" si="130"/>
        <v>56981</v>
      </c>
      <c r="I1050" s="9" t="str">
        <f t="shared" si="131"/>
        <v>&gt;₹500</v>
      </c>
      <c r="J1050" s="9">
        <v>0.52</v>
      </c>
      <c r="K1050" s="10" t="str">
        <f t="shared" si="132"/>
        <v>50% or more</v>
      </c>
      <c r="L1050" s="10" t="str">
        <f t="shared" si="133"/>
        <v>51-75%</v>
      </c>
      <c r="M1050" s="10">
        <v>4.5</v>
      </c>
      <c r="N1050" s="11">
        <v>19</v>
      </c>
      <c r="O1050" s="10">
        <f t="shared" si="134"/>
        <v>36</v>
      </c>
      <c r="P1050" s="4" t="s">
        <v>3165</v>
      </c>
      <c r="Q1050" s="13">
        <f t="shared" si="135"/>
        <v>8</v>
      </c>
    </row>
    <row r="1051" ht="15.75" spans="1:17">
      <c r="A1051" s="4" t="s">
        <v>3166</v>
      </c>
      <c r="B1051" s="4" t="s">
        <v>3167</v>
      </c>
      <c r="C1051" s="4" t="str">
        <f t="shared" si="128"/>
        <v>Kitchenwell </v>
      </c>
      <c r="D1051" s="4" t="s">
        <v>2940</v>
      </c>
      <c r="E1051" s="4" t="str">
        <f t="shared" si="129"/>
        <v>Home&amp;Kitchen</v>
      </c>
      <c r="F1051" s="5">
        <v>79</v>
      </c>
      <c r="G1051" s="5">
        <v>79</v>
      </c>
      <c r="H1051" s="5">
        <f t="shared" si="130"/>
        <v>7663</v>
      </c>
      <c r="I1051" s="9" t="str">
        <f t="shared" si="131"/>
        <v> &lt;₹200</v>
      </c>
      <c r="J1051" s="9">
        <v>0</v>
      </c>
      <c r="K1051" s="10" t="str">
        <f t="shared" si="132"/>
        <v>&lt;50%</v>
      </c>
      <c r="L1051" s="10" t="str">
        <f t="shared" si="133"/>
        <v>0-25%</v>
      </c>
      <c r="M1051" s="10">
        <v>4</v>
      </c>
      <c r="N1051" s="11">
        <v>97</v>
      </c>
      <c r="O1051" s="10">
        <f t="shared" si="134"/>
        <v>32</v>
      </c>
      <c r="P1051" s="4" t="s">
        <v>3168</v>
      </c>
      <c r="Q1051" s="13">
        <f t="shared" si="135"/>
        <v>8</v>
      </c>
    </row>
    <row r="1052" ht="15.75" spans="1:17">
      <c r="A1052" s="4" t="s">
        <v>3169</v>
      </c>
      <c r="B1052" s="4" t="s">
        <v>3170</v>
      </c>
      <c r="C1052" s="4" t="str">
        <f t="shared" si="128"/>
        <v>Havells </v>
      </c>
      <c r="D1052" s="4" t="s">
        <v>2779</v>
      </c>
      <c r="E1052" s="4" t="str">
        <f t="shared" si="129"/>
        <v>Home&amp;Kitchen</v>
      </c>
      <c r="F1052" s="5">
        <v>6990</v>
      </c>
      <c r="G1052" s="5">
        <v>14290</v>
      </c>
      <c r="H1052" s="5">
        <f t="shared" si="130"/>
        <v>25307590</v>
      </c>
      <c r="I1052" s="9" t="str">
        <f t="shared" si="131"/>
        <v>&gt;₹500</v>
      </c>
      <c r="J1052" s="9">
        <v>0.51</v>
      </c>
      <c r="K1052" s="10" t="str">
        <f t="shared" si="132"/>
        <v>50% or more</v>
      </c>
      <c r="L1052" s="10" t="str">
        <f t="shared" si="133"/>
        <v>51-75%</v>
      </c>
      <c r="M1052" s="10">
        <v>4.4</v>
      </c>
      <c r="N1052" s="11">
        <v>1771</v>
      </c>
      <c r="O1052" s="10">
        <f t="shared" si="134"/>
        <v>35.2</v>
      </c>
      <c r="P1052" s="4" t="s">
        <v>3171</v>
      </c>
      <c r="Q1052" s="13">
        <f t="shared" si="135"/>
        <v>8</v>
      </c>
    </row>
    <row r="1053" ht="15.75" spans="1:17">
      <c r="A1053" s="4" t="s">
        <v>3172</v>
      </c>
      <c r="B1053" s="4" t="s">
        <v>3173</v>
      </c>
      <c r="C1053" s="4" t="str">
        <f t="shared" si="128"/>
        <v>Prestige </v>
      </c>
      <c r="D1053" s="4" t="s">
        <v>2736</v>
      </c>
      <c r="E1053" s="4" t="str">
        <f t="shared" si="129"/>
        <v>Home&amp;Kitchen</v>
      </c>
      <c r="F1053" s="5">
        <v>2698</v>
      </c>
      <c r="G1053" s="5">
        <v>3945</v>
      </c>
      <c r="H1053" s="5">
        <f t="shared" si="130"/>
        <v>59309130</v>
      </c>
      <c r="I1053" s="9" t="str">
        <f t="shared" si="131"/>
        <v>&gt;₹500</v>
      </c>
      <c r="J1053" s="9">
        <v>0.32</v>
      </c>
      <c r="K1053" s="10" t="str">
        <f t="shared" si="132"/>
        <v>&lt;50%</v>
      </c>
      <c r="L1053" s="10" t="str">
        <f t="shared" si="133"/>
        <v>26-50%</v>
      </c>
      <c r="M1053" s="10">
        <v>4</v>
      </c>
      <c r="N1053" s="11">
        <v>15034</v>
      </c>
      <c r="O1053" s="10">
        <f t="shared" si="134"/>
        <v>32</v>
      </c>
      <c r="P1053" s="4" t="s">
        <v>3174</v>
      </c>
      <c r="Q1053" s="13">
        <f t="shared" si="135"/>
        <v>8</v>
      </c>
    </row>
    <row r="1054" ht="15.75" spans="1:17">
      <c r="A1054" s="4" t="s">
        <v>3175</v>
      </c>
      <c r="B1054" s="4" t="s">
        <v>3176</v>
      </c>
      <c r="C1054" s="4" t="str">
        <f t="shared" si="128"/>
        <v>AGARO </v>
      </c>
      <c r="D1054" s="4" t="s">
        <v>3149</v>
      </c>
      <c r="E1054" s="4" t="str">
        <f t="shared" si="129"/>
        <v>Home&amp;Kitchen</v>
      </c>
      <c r="F1054" s="5">
        <v>3199</v>
      </c>
      <c r="G1054" s="5">
        <v>5999</v>
      </c>
      <c r="H1054" s="5">
        <f t="shared" si="130"/>
        <v>19448758</v>
      </c>
      <c r="I1054" s="9" t="str">
        <f t="shared" si="131"/>
        <v>&gt;₹500</v>
      </c>
      <c r="J1054" s="9">
        <v>0.47</v>
      </c>
      <c r="K1054" s="10" t="str">
        <f t="shared" si="132"/>
        <v>&lt;50%</v>
      </c>
      <c r="L1054" s="10" t="str">
        <f t="shared" si="133"/>
        <v>26-50%</v>
      </c>
      <c r="M1054" s="10">
        <v>4</v>
      </c>
      <c r="N1054" s="11">
        <v>3242</v>
      </c>
      <c r="O1054" s="10">
        <f t="shared" si="134"/>
        <v>32</v>
      </c>
      <c r="P1054" s="4" t="s">
        <v>3177</v>
      </c>
      <c r="Q1054" s="13">
        <f t="shared" si="135"/>
        <v>8</v>
      </c>
    </row>
    <row r="1055" ht="15.75" spans="1:17">
      <c r="A1055" s="4" t="s">
        <v>3178</v>
      </c>
      <c r="B1055" s="4" t="s">
        <v>3179</v>
      </c>
      <c r="C1055" s="4" t="str">
        <f t="shared" si="128"/>
        <v>KENT </v>
      </c>
      <c r="D1055" s="4" t="s">
        <v>2775</v>
      </c>
      <c r="E1055" s="4" t="str">
        <f t="shared" si="129"/>
        <v>Home&amp;Kitchen</v>
      </c>
      <c r="F1055" s="5">
        <v>1199</v>
      </c>
      <c r="G1055" s="5">
        <v>1950</v>
      </c>
      <c r="H1055" s="5">
        <f t="shared" si="130"/>
        <v>5522400</v>
      </c>
      <c r="I1055" s="9" t="str">
        <f t="shared" si="131"/>
        <v>&gt;₹500</v>
      </c>
      <c r="J1055" s="9">
        <v>0.39</v>
      </c>
      <c r="K1055" s="10" t="str">
        <f t="shared" si="132"/>
        <v>&lt;50%</v>
      </c>
      <c r="L1055" s="10" t="str">
        <f t="shared" si="133"/>
        <v>26-50%</v>
      </c>
      <c r="M1055" s="10">
        <v>3.9</v>
      </c>
      <c r="N1055" s="11">
        <v>2832</v>
      </c>
      <c r="O1055" s="10">
        <f t="shared" si="134"/>
        <v>31.2</v>
      </c>
      <c r="P1055" s="4" t="s">
        <v>3180</v>
      </c>
      <c r="Q1055" s="13">
        <f t="shared" si="135"/>
        <v>8</v>
      </c>
    </row>
    <row r="1056" ht="15.75" spans="1:17">
      <c r="A1056" s="4" t="s">
        <v>3181</v>
      </c>
      <c r="B1056" s="4" t="s">
        <v>3182</v>
      </c>
      <c r="C1056" s="4" t="str">
        <f t="shared" si="128"/>
        <v>SKYTONE </v>
      </c>
      <c r="D1056" s="4" t="s">
        <v>2911</v>
      </c>
      <c r="E1056" s="4" t="str">
        <f t="shared" si="129"/>
        <v>Home&amp;Kitchen</v>
      </c>
      <c r="F1056" s="5">
        <v>1414</v>
      </c>
      <c r="G1056" s="5">
        <v>2799</v>
      </c>
      <c r="H1056" s="5">
        <f t="shared" si="130"/>
        <v>4192902</v>
      </c>
      <c r="I1056" s="9" t="str">
        <f t="shared" si="131"/>
        <v>&gt;₹500</v>
      </c>
      <c r="J1056" s="9">
        <v>0.49</v>
      </c>
      <c r="K1056" s="10" t="str">
        <f t="shared" si="132"/>
        <v>&lt;50%</v>
      </c>
      <c r="L1056" s="10" t="str">
        <f t="shared" si="133"/>
        <v>26-50%</v>
      </c>
      <c r="M1056" s="10">
        <v>4</v>
      </c>
      <c r="N1056" s="11">
        <v>1498</v>
      </c>
      <c r="O1056" s="10">
        <f t="shared" si="134"/>
        <v>32</v>
      </c>
      <c r="P1056" s="4" t="s">
        <v>3183</v>
      </c>
      <c r="Q1056" s="13">
        <f t="shared" si="135"/>
        <v>8</v>
      </c>
    </row>
    <row r="1057" ht="15.75" spans="1:17">
      <c r="A1057" s="4" t="s">
        <v>3184</v>
      </c>
      <c r="B1057" s="4" t="s">
        <v>3185</v>
      </c>
      <c r="C1057" s="4" t="str">
        <f t="shared" si="128"/>
        <v>KENT </v>
      </c>
      <c r="D1057" s="4" t="s">
        <v>2700</v>
      </c>
      <c r="E1057" s="4" t="str">
        <f t="shared" si="129"/>
        <v>Home&amp;Kitchen</v>
      </c>
      <c r="F1057" s="5">
        <v>999</v>
      </c>
      <c r="G1057" s="5">
        <v>1950</v>
      </c>
      <c r="H1057" s="5">
        <f t="shared" si="130"/>
        <v>594750</v>
      </c>
      <c r="I1057" s="9" t="str">
        <f t="shared" si="131"/>
        <v>&gt;₹500</v>
      </c>
      <c r="J1057" s="9">
        <v>0.49</v>
      </c>
      <c r="K1057" s="10" t="str">
        <f t="shared" si="132"/>
        <v>&lt;50%</v>
      </c>
      <c r="L1057" s="10" t="str">
        <f t="shared" si="133"/>
        <v>26-50%</v>
      </c>
      <c r="M1057" s="10">
        <v>3.8</v>
      </c>
      <c r="N1057" s="11">
        <v>305</v>
      </c>
      <c r="O1057" s="10">
        <f t="shared" si="134"/>
        <v>30.4</v>
      </c>
      <c r="P1057" s="4" t="s">
        <v>3186</v>
      </c>
      <c r="Q1057" s="13">
        <f t="shared" si="135"/>
        <v>8</v>
      </c>
    </row>
    <row r="1058" ht="15.75" spans="1:17">
      <c r="A1058" s="4" t="s">
        <v>3187</v>
      </c>
      <c r="B1058" s="4" t="s">
        <v>3188</v>
      </c>
      <c r="C1058" s="4" t="str">
        <f t="shared" si="128"/>
        <v>Eureka </v>
      </c>
      <c r="D1058" s="4" t="s">
        <v>2954</v>
      </c>
      <c r="E1058" s="4" t="str">
        <f t="shared" si="129"/>
        <v>Home&amp;Kitchen</v>
      </c>
      <c r="F1058" s="5">
        <v>5999</v>
      </c>
      <c r="G1058" s="5">
        <v>9999</v>
      </c>
      <c r="H1058" s="5">
        <f t="shared" si="130"/>
        <v>11908809</v>
      </c>
      <c r="I1058" s="9" t="str">
        <f t="shared" si="131"/>
        <v>&gt;₹500</v>
      </c>
      <c r="J1058" s="9">
        <v>0.4</v>
      </c>
      <c r="K1058" s="10" t="str">
        <f t="shared" si="132"/>
        <v>&lt;50%</v>
      </c>
      <c r="L1058" s="10" t="str">
        <f t="shared" si="133"/>
        <v>26-50%</v>
      </c>
      <c r="M1058" s="10">
        <v>4.2</v>
      </c>
      <c r="N1058" s="11">
        <v>1191</v>
      </c>
      <c r="O1058" s="10">
        <f t="shared" si="134"/>
        <v>33.6</v>
      </c>
      <c r="P1058" s="4" t="s">
        <v>3189</v>
      </c>
      <c r="Q1058" s="13">
        <f t="shared" si="135"/>
        <v>8</v>
      </c>
    </row>
    <row r="1059" ht="15.75" spans="1:17">
      <c r="A1059" s="4" t="s">
        <v>3190</v>
      </c>
      <c r="B1059" s="4" t="s">
        <v>3191</v>
      </c>
      <c r="C1059" s="4" t="str">
        <f t="shared" si="128"/>
        <v>Mi </v>
      </c>
      <c r="D1059" s="4" t="s">
        <v>3192</v>
      </c>
      <c r="E1059" s="4" t="str">
        <f t="shared" si="129"/>
        <v>Home&amp;Kitchen</v>
      </c>
      <c r="F1059" s="5">
        <v>9970</v>
      </c>
      <c r="G1059" s="5">
        <v>12999</v>
      </c>
      <c r="H1059" s="5">
        <f t="shared" si="130"/>
        <v>52632951</v>
      </c>
      <c r="I1059" s="9" t="str">
        <f t="shared" si="131"/>
        <v>&gt;₹500</v>
      </c>
      <c r="J1059" s="9">
        <v>0.23</v>
      </c>
      <c r="K1059" s="10" t="str">
        <f t="shared" si="132"/>
        <v>&lt;50%</v>
      </c>
      <c r="L1059" s="10" t="str">
        <f t="shared" si="133"/>
        <v>0-25%</v>
      </c>
      <c r="M1059" s="10">
        <v>4.3</v>
      </c>
      <c r="N1059" s="11">
        <v>4049</v>
      </c>
      <c r="O1059" s="10">
        <f t="shared" si="134"/>
        <v>34.4</v>
      </c>
      <c r="P1059" s="4" t="s">
        <v>3193</v>
      </c>
      <c r="Q1059" s="13">
        <f t="shared" si="135"/>
        <v>8</v>
      </c>
    </row>
    <row r="1060" ht="15.75" spans="1:17">
      <c r="A1060" s="4" t="s">
        <v>3194</v>
      </c>
      <c r="B1060" s="4" t="s">
        <v>3195</v>
      </c>
      <c r="C1060" s="4" t="str">
        <f t="shared" si="128"/>
        <v>Tata </v>
      </c>
      <c r="D1060" s="4" t="s">
        <v>3196</v>
      </c>
      <c r="E1060" s="4" t="str">
        <f t="shared" si="129"/>
        <v>Home&amp;Kitchen</v>
      </c>
      <c r="F1060" s="5">
        <v>698</v>
      </c>
      <c r="G1060" s="5">
        <v>699</v>
      </c>
      <c r="H1060" s="5">
        <f t="shared" si="130"/>
        <v>2208840</v>
      </c>
      <c r="I1060" s="9" t="str">
        <f t="shared" si="131"/>
        <v>&gt;₹500</v>
      </c>
      <c r="J1060" s="9">
        <v>0</v>
      </c>
      <c r="K1060" s="10" t="str">
        <f t="shared" si="132"/>
        <v>&lt;50%</v>
      </c>
      <c r="L1060" s="10" t="str">
        <f t="shared" si="133"/>
        <v>0-25%</v>
      </c>
      <c r="M1060" s="10">
        <v>4.2</v>
      </c>
      <c r="N1060" s="11">
        <v>3160</v>
      </c>
      <c r="O1060" s="10">
        <f t="shared" si="134"/>
        <v>33.6</v>
      </c>
      <c r="P1060" s="4" t="s">
        <v>3197</v>
      </c>
      <c r="Q1060" s="13">
        <f t="shared" si="135"/>
        <v>8</v>
      </c>
    </row>
    <row r="1061" ht="15.75" spans="1:17">
      <c r="A1061" s="4" t="s">
        <v>3198</v>
      </c>
      <c r="B1061" s="4" t="s">
        <v>3199</v>
      </c>
      <c r="C1061" s="4" t="str">
        <f t="shared" si="128"/>
        <v>Havells </v>
      </c>
      <c r="D1061" s="4" t="s">
        <v>2944</v>
      </c>
      <c r="E1061" s="4" t="str">
        <f t="shared" si="129"/>
        <v>Home&amp;Kitchen</v>
      </c>
      <c r="F1061" s="5">
        <v>2199</v>
      </c>
      <c r="G1061" s="5">
        <v>3190</v>
      </c>
      <c r="H1061" s="5">
        <f t="shared" si="130"/>
        <v>30783500</v>
      </c>
      <c r="I1061" s="9" t="str">
        <f t="shared" si="131"/>
        <v>&gt;₹500</v>
      </c>
      <c r="J1061" s="9">
        <v>0.31</v>
      </c>
      <c r="K1061" s="10" t="str">
        <f t="shared" si="132"/>
        <v>&lt;50%</v>
      </c>
      <c r="L1061" s="10" t="str">
        <f t="shared" si="133"/>
        <v>26-50%</v>
      </c>
      <c r="M1061" s="10">
        <v>4.3</v>
      </c>
      <c r="N1061" s="11">
        <v>9650</v>
      </c>
      <c r="O1061" s="10">
        <f t="shared" si="134"/>
        <v>34.4</v>
      </c>
      <c r="P1061" s="4" t="s">
        <v>3200</v>
      </c>
      <c r="Q1061" s="13">
        <f t="shared" si="135"/>
        <v>8</v>
      </c>
    </row>
    <row r="1062" ht="15.75" spans="1:17">
      <c r="A1062" s="4" t="s">
        <v>3201</v>
      </c>
      <c r="B1062" s="4" t="s">
        <v>3202</v>
      </c>
      <c r="C1062" s="4" t="str">
        <f t="shared" si="128"/>
        <v>PrettyKrafts </v>
      </c>
      <c r="D1062" s="4" t="s">
        <v>3203</v>
      </c>
      <c r="E1062" s="4" t="str">
        <f t="shared" si="129"/>
        <v>Home&amp;Kitchen</v>
      </c>
      <c r="F1062" s="5">
        <v>320</v>
      </c>
      <c r="G1062" s="5">
        <v>799</v>
      </c>
      <c r="H1062" s="5">
        <f t="shared" si="130"/>
        <v>3072954</v>
      </c>
      <c r="I1062" s="9" t="str">
        <f t="shared" si="131"/>
        <v>₹200–₹500</v>
      </c>
      <c r="J1062" s="9">
        <v>0.6</v>
      </c>
      <c r="K1062" s="10" t="str">
        <f t="shared" si="132"/>
        <v>50% or more</v>
      </c>
      <c r="L1062" s="10" t="str">
        <f t="shared" si="133"/>
        <v>51-75%</v>
      </c>
      <c r="M1062" s="10">
        <v>4.2</v>
      </c>
      <c r="N1062" s="11">
        <v>3846</v>
      </c>
      <c r="O1062" s="10">
        <f t="shared" si="134"/>
        <v>33.6</v>
      </c>
      <c r="P1062" s="4" t="s">
        <v>3204</v>
      </c>
      <c r="Q1062" s="13">
        <f t="shared" si="135"/>
        <v>8</v>
      </c>
    </row>
    <row r="1063" ht="15.75" spans="1:17">
      <c r="A1063" s="4" t="s">
        <v>3205</v>
      </c>
      <c r="B1063" s="4" t="s">
        <v>3206</v>
      </c>
      <c r="C1063" s="4" t="str">
        <f t="shared" si="128"/>
        <v>FABWARE </v>
      </c>
      <c r="D1063" s="4" t="s">
        <v>2712</v>
      </c>
      <c r="E1063" s="4" t="str">
        <f t="shared" si="129"/>
        <v>Home&amp;Kitchen</v>
      </c>
      <c r="F1063" s="5">
        <v>298</v>
      </c>
      <c r="G1063" s="5">
        <v>499</v>
      </c>
      <c r="H1063" s="5">
        <f t="shared" si="130"/>
        <v>144710</v>
      </c>
      <c r="I1063" s="9" t="str">
        <f t="shared" si="131"/>
        <v>₹200–₹500</v>
      </c>
      <c r="J1063" s="9">
        <v>0.4</v>
      </c>
      <c r="K1063" s="10" t="str">
        <f t="shared" si="132"/>
        <v>&lt;50%</v>
      </c>
      <c r="L1063" s="10" t="str">
        <f t="shared" si="133"/>
        <v>26-50%</v>
      </c>
      <c r="M1063" s="10">
        <v>4.4</v>
      </c>
      <c r="N1063" s="11">
        <v>290</v>
      </c>
      <c r="O1063" s="10">
        <f t="shared" si="134"/>
        <v>35.2</v>
      </c>
      <c r="P1063" s="4" t="s">
        <v>3207</v>
      </c>
      <c r="Q1063" s="13">
        <f t="shared" si="135"/>
        <v>8</v>
      </c>
    </row>
    <row r="1064" ht="15.75" spans="1:17">
      <c r="A1064" s="4" t="s">
        <v>3208</v>
      </c>
      <c r="B1064" s="4" t="s">
        <v>3209</v>
      </c>
      <c r="C1064" s="4" t="str">
        <f t="shared" si="128"/>
        <v>Brayden </v>
      </c>
      <c r="D1064" s="4" t="s">
        <v>2832</v>
      </c>
      <c r="E1064" s="4" t="str">
        <f t="shared" si="129"/>
        <v>Home&amp;Kitchen</v>
      </c>
      <c r="F1064" s="5">
        <v>1199</v>
      </c>
      <c r="G1064" s="5">
        <v>1499</v>
      </c>
      <c r="H1064" s="5">
        <f t="shared" si="130"/>
        <v>3306794</v>
      </c>
      <c r="I1064" s="9" t="str">
        <f t="shared" si="131"/>
        <v>&gt;₹500</v>
      </c>
      <c r="J1064" s="9">
        <v>0.2</v>
      </c>
      <c r="K1064" s="10" t="str">
        <f t="shared" si="132"/>
        <v>&lt;50%</v>
      </c>
      <c r="L1064" s="10" t="str">
        <f t="shared" si="133"/>
        <v>0-25%</v>
      </c>
      <c r="M1064" s="10">
        <v>3.8</v>
      </c>
      <c r="N1064" s="11">
        <v>2206</v>
      </c>
      <c r="O1064" s="10">
        <f t="shared" si="134"/>
        <v>30.4</v>
      </c>
      <c r="P1064" s="4" t="s">
        <v>3210</v>
      </c>
      <c r="Q1064" s="13">
        <f t="shared" si="135"/>
        <v>8</v>
      </c>
    </row>
    <row r="1065" ht="15.75" spans="1:17">
      <c r="A1065" s="4" t="s">
        <v>3211</v>
      </c>
      <c r="B1065" s="4" t="s">
        <v>3212</v>
      </c>
      <c r="C1065" s="4" t="str">
        <f t="shared" si="128"/>
        <v>Bajaj </v>
      </c>
      <c r="D1065" s="4" t="s">
        <v>2944</v>
      </c>
      <c r="E1065" s="4" t="str">
        <f t="shared" si="129"/>
        <v>Home&amp;Kitchen</v>
      </c>
      <c r="F1065" s="5">
        <v>1399</v>
      </c>
      <c r="G1065" s="5">
        <v>2660</v>
      </c>
      <c r="H1065" s="5">
        <f t="shared" si="130"/>
        <v>24868340</v>
      </c>
      <c r="I1065" s="9" t="str">
        <f t="shared" si="131"/>
        <v>&gt;₹500</v>
      </c>
      <c r="J1065" s="9">
        <v>0.47</v>
      </c>
      <c r="K1065" s="10" t="str">
        <f t="shared" si="132"/>
        <v>&lt;50%</v>
      </c>
      <c r="L1065" s="10" t="str">
        <f t="shared" si="133"/>
        <v>26-50%</v>
      </c>
      <c r="M1065" s="10">
        <v>4.1</v>
      </c>
      <c r="N1065" s="11">
        <v>9349</v>
      </c>
      <c r="O1065" s="10">
        <f t="shared" si="134"/>
        <v>32.8</v>
      </c>
      <c r="P1065" s="4" t="s">
        <v>3213</v>
      </c>
      <c r="Q1065" s="13">
        <f t="shared" si="135"/>
        <v>8</v>
      </c>
    </row>
    <row r="1066" ht="15.75" spans="1:17">
      <c r="A1066" s="4" t="s">
        <v>3214</v>
      </c>
      <c r="B1066" s="4" t="s">
        <v>3215</v>
      </c>
      <c r="C1066" s="4" t="str">
        <f t="shared" si="128"/>
        <v>Venus </v>
      </c>
      <c r="D1066" s="4" t="s">
        <v>2716</v>
      </c>
      <c r="E1066" s="4" t="str">
        <f t="shared" si="129"/>
        <v>Home&amp;Kitchen</v>
      </c>
      <c r="F1066" s="5">
        <v>599</v>
      </c>
      <c r="G1066" s="5">
        <v>2799</v>
      </c>
      <c r="H1066" s="5">
        <f t="shared" si="130"/>
        <v>1617822</v>
      </c>
      <c r="I1066" s="9" t="str">
        <f t="shared" si="131"/>
        <v>&gt;₹500</v>
      </c>
      <c r="J1066" s="9">
        <v>0.79</v>
      </c>
      <c r="K1066" s="10" t="str">
        <f t="shared" si="132"/>
        <v>50% or more</v>
      </c>
      <c r="L1066" s="10" t="str">
        <f t="shared" si="133"/>
        <v>76-100%</v>
      </c>
      <c r="M1066" s="10">
        <v>3.9</v>
      </c>
      <c r="N1066" s="11">
        <v>578</v>
      </c>
      <c r="O1066" s="10">
        <f t="shared" si="134"/>
        <v>31.2</v>
      </c>
      <c r="P1066" s="4" t="s">
        <v>3216</v>
      </c>
      <c r="Q1066" s="13">
        <f t="shared" si="135"/>
        <v>8</v>
      </c>
    </row>
    <row r="1067" ht="15.75" spans="1:17">
      <c r="A1067" s="4" t="s">
        <v>3217</v>
      </c>
      <c r="B1067" s="4" t="s">
        <v>3218</v>
      </c>
      <c r="C1067" s="4" t="str">
        <f t="shared" si="128"/>
        <v>Bajaj </v>
      </c>
      <c r="D1067" s="4" t="s">
        <v>2996</v>
      </c>
      <c r="E1067" s="4" t="str">
        <f t="shared" si="129"/>
        <v>Home&amp;Kitchen</v>
      </c>
      <c r="F1067" s="5">
        <v>1499</v>
      </c>
      <c r="G1067" s="5">
        <v>1499</v>
      </c>
      <c r="H1067" s="5">
        <f t="shared" si="130"/>
        <v>13987169</v>
      </c>
      <c r="I1067" s="9" t="str">
        <f t="shared" si="131"/>
        <v>&gt;₹500</v>
      </c>
      <c r="J1067" s="9">
        <v>0</v>
      </c>
      <c r="K1067" s="10" t="str">
        <f t="shared" si="132"/>
        <v>&lt;50%</v>
      </c>
      <c r="L1067" s="10" t="str">
        <f t="shared" si="133"/>
        <v>0-25%</v>
      </c>
      <c r="M1067" s="10">
        <v>4.3</v>
      </c>
      <c r="N1067" s="11">
        <v>9331</v>
      </c>
      <c r="O1067" s="10">
        <f t="shared" si="134"/>
        <v>34.4</v>
      </c>
      <c r="P1067" s="4" t="s">
        <v>3219</v>
      </c>
      <c r="Q1067" s="13">
        <f t="shared" si="135"/>
        <v>8</v>
      </c>
    </row>
    <row r="1068" ht="15.75" spans="1:17">
      <c r="A1068" s="4" t="s">
        <v>3220</v>
      </c>
      <c r="B1068" s="4" t="s">
        <v>3221</v>
      </c>
      <c r="C1068" s="4" t="str">
        <f t="shared" si="128"/>
        <v>Coway </v>
      </c>
      <c r="D1068" s="4" t="s">
        <v>3192</v>
      </c>
      <c r="E1068" s="4" t="str">
        <f t="shared" si="129"/>
        <v>Home&amp;Kitchen</v>
      </c>
      <c r="F1068" s="5">
        <v>14400</v>
      </c>
      <c r="G1068" s="5">
        <v>59900</v>
      </c>
      <c r="H1068" s="5">
        <f t="shared" si="130"/>
        <v>229836300</v>
      </c>
      <c r="I1068" s="9" t="str">
        <f t="shared" si="131"/>
        <v>&gt;₹500</v>
      </c>
      <c r="J1068" s="9">
        <v>0.76</v>
      </c>
      <c r="K1068" s="10" t="str">
        <f t="shared" si="132"/>
        <v>50% or more</v>
      </c>
      <c r="L1068" s="10" t="str">
        <f t="shared" si="133"/>
        <v>76-100%</v>
      </c>
      <c r="M1068" s="10">
        <v>4.4</v>
      </c>
      <c r="N1068" s="11">
        <v>3837</v>
      </c>
      <c r="O1068" s="10">
        <f t="shared" si="134"/>
        <v>35.2</v>
      </c>
      <c r="P1068" s="4" t="s">
        <v>3222</v>
      </c>
      <c r="Q1068" s="13">
        <f t="shared" si="135"/>
        <v>8</v>
      </c>
    </row>
    <row r="1069" ht="15.75" spans="1:17">
      <c r="A1069" s="4" t="s">
        <v>3223</v>
      </c>
      <c r="B1069" s="4" t="s">
        <v>3224</v>
      </c>
      <c r="C1069" s="4" t="str">
        <f t="shared" si="128"/>
        <v>KENT </v>
      </c>
      <c r="D1069" s="4" t="s">
        <v>3196</v>
      </c>
      <c r="E1069" s="4" t="str">
        <f t="shared" si="129"/>
        <v>Home&amp;Kitchen</v>
      </c>
      <c r="F1069" s="5">
        <v>1699</v>
      </c>
      <c r="G1069" s="5">
        <v>1900</v>
      </c>
      <c r="H1069" s="5">
        <f t="shared" si="130"/>
        <v>21766400</v>
      </c>
      <c r="I1069" s="9" t="str">
        <f t="shared" si="131"/>
        <v>&gt;₹500</v>
      </c>
      <c r="J1069" s="9">
        <v>0.11</v>
      </c>
      <c r="K1069" s="10" t="str">
        <f t="shared" si="132"/>
        <v>&lt;50%</v>
      </c>
      <c r="L1069" s="10" t="str">
        <f t="shared" si="133"/>
        <v>0-25%</v>
      </c>
      <c r="M1069" s="10">
        <v>3.6</v>
      </c>
      <c r="N1069" s="11">
        <v>11456</v>
      </c>
      <c r="O1069" s="10">
        <f t="shared" si="134"/>
        <v>28.8</v>
      </c>
      <c r="P1069" s="4" t="s">
        <v>3225</v>
      </c>
      <c r="Q1069" s="13">
        <f t="shared" si="135"/>
        <v>8</v>
      </c>
    </row>
    <row r="1070" ht="15.75" spans="1:17">
      <c r="A1070" s="4" t="s">
        <v>3226</v>
      </c>
      <c r="B1070" s="4" t="s">
        <v>3227</v>
      </c>
      <c r="C1070" s="4" t="str">
        <f t="shared" si="128"/>
        <v>HOMEPACK </v>
      </c>
      <c r="D1070" s="4" t="s">
        <v>2704</v>
      </c>
      <c r="E1070" s="4" t="str">
        <f t="shared" si="129"/>
        <v>Home&amp;Kitchen</v>
      </c>
      <c r="F1070" s="5">
        <v>649</v>
      </c>
      <c r="G1070" s="5">
        <v>999</v>
      </c>
      <c r="H1070" s="5">
        <f t="shared" si="130"/>
        <v>48951</v>
      </c>
      <c r="I1070" s="9" t="str">
        <f t="shared" si="131"/>
        <v>&gt;₹500</v>
      </c>
      <c r="J1070" s="9">
        <v>0.35</v>
      </c>
      <c r="K1070" s="10" t="str">
        <f t="shared" si="132"/>
        <v>&lt;50%</v>
      </c>
      <c r="L1070" s="10" t="str">
        <f t="shared" si="133"/>
        <v>26-50%</v>
      </c>
      <c r="M1070" s="10">
        <v>3.8</v>
      </c>
      <c r="N1070" s="11">
        <v>49</v>
      </c>
      <c r="O1070" s="10">
        <f t="shared" si="134"/>
        <v>30.4</v>
      </c>
      <c r="P1070" s="4" t="s">
        <v>3228</v>
      </c>
      <c r="Q1070" s="13">
        <f t="shared" si="135"/>
        <v>8</v>
      </c>
    </row>
    <row r="1071" ht="15.75" spans="1:17">
      <c r="A1071" s="4" t="s">
        <v>3229</v>
      </c>
      <c r="B1071" s="4" t="s">
        <v>3230</v>
      </c>
      <c r="C1071" s="4" t="str">
        <f t="shared" si="128"/>
        <v>Bajaj </v>
      </c>
      <c r="D1071" s="4" t="s">
        <v>2757</v>
      </c>
      <c r="E1071" s="4" t="str">
        <f t="shared" si="129"/>
        <v>Home&amp;Kitchen</v>
      </c>
      <c r="F1071" s="5">
        <v>3249</v>
      </c>
      <c r="G1071" s="5">
        <v>6375</v>
      </c>
      <c r="H1071" s="5">
        <f t="shared" si="130"/>
        <v>31734750</v>
      </c>
      <c r="I1071" s="9" t="str">
        <f t="shared" si="131"/>
        <v>&gt;₹500</v>
      </c>
      <c r="J1071" s="9">
        <v>0.49</v>
      </c>
      <c r="K1071" s="10" t="str">
        <f t="shared" si="132"/>
        <v>&lt;50%</v>
      </c>
      <c r="L1071" s="10" t="str">
        <f t="shared" si="133"/>
        <v>26-50%</v>
      </c>
      <c r="M1071" s="10">
        <v>4</v>
      </c>
      <c r="N1071" s="11">
        <v>4978</v>
      </c>
      <c r="O1071" s="10">
        <f t="shared" si="134"/>
        <v>32</v>
      </c>
      <c r="P1071" s="4" t="s">
        <v>3231</v>
      </c>
      <c r="Q1071" s="13">
        <f t="shared" si="135"/>
        <v>8</v>
      </c>
    </row>
    <row r="1072" ht="15.75" spans="1:17">
      <c r="A1072" s="4" t="s">
        <v>3232</v>
      </c>
      <c r="B1072" s="4" t="s">
        <v>3233</v>
      </c>
      <c r="C1072" s="4" t="str">
        <f t="shared" si="128"/>
        <v>Heart </v>
      </c>
      <c r="D1072" s="4" t="s">
        <v>2815</v>
      </c>
      <c r="E1072" s="4" t="str">
        <f t="shared" si="129"/>
        <v>Home&amp;Kitchen</v>
      </c>
      <c r="F1072" s="5">
        <v>199</v>
      </c>
      <c r="G1072" s="5">
        <v>499</v>
      </c>
      <c r="H1072" s="5">
        <f t="shared" si="130"/>
        <v>996004</v>
      </c>
      <c r="I1072" s="9" t="str">
        <f t="shared" si="131"/>
        <v> &lt;₹200</v>
      </c>
      <c r="J1072" s="9">
        <v>0.6</v>
      </c>
      <c r="K1072" s="10" t="str">
        <f t="shared" si="132"/>
        <v>50% or more</v>
      </c>
      <c r="L1072" s="10" t="str">
        <f t="shared" si="133"/>
        <v>51-75%</v>
      </c>
      <c r="M1072" s="10">
        <v>4.1</v>
      </c>
      <c r="N1072" s="11">
        <v>1996</v>
      </c>
      <c r="O1072" s="10">
        <f t="shared" si="134"/>
        <v>32.8</v>
      </c>
      <c r="P1072" s="4" t="s">
        <v>3234</v>
      </c>
      <c r="Q1072" s="13">
        <f t="shared" si="135"/>
        <v>8</v>
      </c>
    </row>
    <row r="1073" ht="15.75" spans="1:17">
      <c r="A1073" s="4" t="s">
        <v>3235</v>
      </c>
      <c r="B1073" s="4" t="s">
        <v>3236</v>
      </c>
      <c r="C1073" s="4" t="str">
        <f t="shared" si="128"/>
        <v>MILTON </v>
      </c>
      <c r="D1073" s="4" t="s">
        <v>2861</v>
      </c>
      <c r="E1073" s="4" t="str">
        <f t="shared" si="129"/>
        <v>Home&amp;Kitchen</v>
      </c>
      <c r="F1073" s="5">
        <v>1099</v>
      </c>
      <c r="G1073" s="5">
        <v>1899</v>
      </c>
      <c r="H1073" s="5">
        <f t="shared" si="130"/>
        <v>3439089</v>
      </c>
      <c r="I1073" s="9" t="str">
        <f t="shared" si="131"/>
        <v>&gt;₹500</v>
      </c>
      <c r="J1073" s="9">
        <v>0.42</v>
      </c>
      <c r="K1073" s="10" t="str">
        <f t="shared" si="132"/>
        <v>&lt;50%</v>
      </c>
      <c r="L1073" s="10" t="str">
        <f t="shared" si="133"/>
        <v>26-50%</v>
      </c>
      <c r="M1073" s="10">
        <v>4.3</v>
      </c>
      <c r="N1073" s="11">
        <v>1811</v>
      </c>
      <c r="O1073" s="10">
        <f t="shared" si="134"/>
        <v>34.4</v>
      </c>
      <c r="P1073" s="4" t="s">
        <v>3237</v>
      </c>
      <c r="Q1073" s="13">
        <f t="shared" si="135"/>
        <v>8</v>
      </c>
    </row>
    <row r="1074" ht="15.75" spans="1:17">
      <c r="A1074" s="4" t="s">
        <v>3238</v>
      </c>
      <c r="B1074" s="4" t="s">
        <v>3239</v>
      </c>
      <c r="C1074" s="4" t="str">
        <f t="shared" si="128"/>
        <v>iBELL </v>
      </c>
      <c r="D1074" s="4" t="s">
        <v>2700</v>
      </c>
      <c r="E1074" s="4" t="str">
        <f t="shared" si="129"/>
        <v>Home&amp;Kitchen</v>
      </c>
      <c r="F1074" s="5">
        <v>664</v>
      </c>
      <c r="G1074" s="5">
        <v>1490</v>
      </c>
      <c r="H1074" s="5">
        <f t="shared" si="130"/>
        <v>3275020</v>
      </c>
      <c r="I1074" s="9" t="str">
        <f t="shared" si="131"/>
        <v>&gt;₹500</v>
      </c>
      <c r="J1074" s="9">
        <v>0.55</v>
      </c>
      <c r="K1074" s="10" t="str">
        <f t="shared" si="132"/>
        <v>50% or more</v>
      </c>
      <c r="L1074" s="10" t="str">
        <f t="shared" si="133"/>
        <v>51-75%</v>
      </c>
      <c r="M1074" s="10">
        <v>4</v>
      </c>
      <c r="N1074" s="11">
        <v>2198</v>
      </c>
      <c r="O1074" s="10">
        <f t="shared" si="134"/>
        <v>32</v>
      </c>
      <c r="P1074" s="4" t="s">
        <v>3240</v>
      </c>
      <c r="Q1074" s="13">
        <f t="shared" si="135"/>
        <v>8</v>
      </c>
    </row>
    <row r="1075" ht="15.75" spans="1:17">
      <c r="A1075" s="4" t="s">
        <v>3241</v>
      </c>
      <c r="B1075" s="4" t="s">
        <v>3242</v>
      </c>
      <c r="C1075" s="4" t="str">
        <f t="shared" si="128"/>
        <v>Tosaa </v>
      </c>
      <c r="D1075" s="4" t="s">
        <v>2871</v>
      </c>
      <c r="E1075" s="4" t="str">
        <f t="shared" si="129"/>
        <v>Home&amp;Kitchen</v>
      </c>
      <c r="F1075" s="5">
        <v>260</v>
      </c>
      <c r="G1075" s="5">
        <v>350</v>
      </c>
      <c r="H1075" s="5">
        <f t="shared" si="130"/>
        <v>4594450</v>
      </c>
      <c r="I1075" s="9" t="str">
        <f t="shared" si="131"/>
        <v>₹200–₹500</v>
      </c>
      <c r="J1075" s="9">
        <v>0.26</v>
      </c>
      <c r="K1075" s="10" t="str">
        <f t="shared" si="132"/>
        <v>&lt;50%</v>
      </c>
      <c r="L1075" s="10" t="str">
        <f t="shared" si="133"/>
        <v>26-50%</v>
      </c>
      <c r="M1075" s="10">
        <v>3.9</v>
      </c>
      <c r="N1075" s="11">
        <v>13127</v>
      </c>
      <c r="O1075" s="10">
        <f t="shared" si="134"/>
        <v>31.2</v>
      </c>
      <c r="P1075" s="4" t="s">
        <v>3243</v>
      </c>
      <c r="Q1075" s="13">
        <f t="shared" si="135"/>
        <v>8</v>
      </c>
    </row>
    <row r="1076" ht="15.75" spans="1:17">
      <c r="A1076" s="4" t="s">
        <v>3244</v>
      </c>
      <c r="B1076" s="4" t="s">
        <v>3245</v>
      </c>
      <c r="C1076" s="4" t="str">
        <f t="shared" si="128"/>
        <v>V-Guard </v>
      </c>
      <c r="D1076" s="4" t="s">
        <v>2779</v>
      </c>
      <c r="E1076" s="4" t="str">
        <f t="shared" si="129"/>
        <v>Home&amp;Kitchen</v>
      </c>
      <c r="F1076" s="5">
        <v>6499</v>
      </c>
      <c r="G1076" s="5">
        <v>8500</v>
      </c>
      <c r="H1076" s="5">
        <f t="shared" si="130"/>
        <v>49852500</v>
      </c>
      <c r="I1076" s="9" t="str">
        <f t="shared" si="131"/>
        <v>&gt;₹500</v>
      </c>
      <c r="J1076" s="9">
        <v>0.24</v>
      </c>
      <c r="K1076" s="10" t="str">
        <f t="shared" si="132"/>
        <v>&lt;50%</v>
      </c>
      <c r="L1076" s="10" t="str">
        <f t="shared" si="133"/>
        <v>0-25%</v>
      </c>
      <c r="M1076" s="10">
        <v>4.4</v>
      </c>
      <c r="N1076" s="11">
        <v>5865</v>
      </c>
      <c r="O1076" s="10">
        <f t="shared" si="134"/>
        <v>35.2</v>
      </c>
      <c r="P1076" s="4" t="s">
        <v>3246</v>
      </c>
      <c r="Q1076" s="13">
        <f t="shared" si="135"/>
        <v>8</v>
      </c>
    </row>
    <row r="1077" ht="15.75" spans="1:17">
      <c r="A1077" s="4" t="s">
        <v>3247</v>
      </c>
      <c r="B1077" s="4" t="s">
        <v>3248</v>
      </c>
      <c r="C1077" s="4" t="str">
        <f t="shared" si="128"/>
        <v>Akiara¬Æ </v>
      </c>
      <c r="D1077" s="4" t="s">
        <v>3249</v>
      </c>
      <c r="E1077" s="4" t="str">
        <f t="shared" si="129"/>
        <v>Home&amp;Kitchen</v>
      </c>
      <c r="F1077" s="5">
        <v>1484</v>
      </c>
      <c r="G1077" s="5">
        <v>2499</v>
      </c>
      <c r="H1077" s="5">
        <f t="shared" si="130"/>
        <v>2666433</v>
      </c>
      <c r="I1077" s="9" t="str">
        <f t="shared" si="131"/>
        <v>&gt;₹500</v>
      </c>
      <c r="J1077" s="9">
        <v>0.41</v>
      </c>
      <c r="K1077" s="10" t="str">
        <f t="shared" si="132"/>
        <v>&lt;50%</v>
      </c>
      <c r="L1077" s="10" t="str">
        <f t="shared" si="133"/>
        <v>26-50%</v>
      </c>
      <c r="M1077" s="10">
        <v>3.7</v>
      </c>
      <c r="N1077" s="11">
        <v>1067</v>
      </c>
      <c r="O1077" s="10">
        <f t="shared" si="134"/>
        <v>29.6</v>
      </c>
      <c r="P1077" s="4" t="s">
        <v>3250</v>
      </c>
      <c r="Q1077" s="13">
        <f t="shared" si="135"/>
        <v>8</v>
      </c>
    </row>
    <row r="1078" ht="15.75" spans="1:17">
      <c r="A1078" s="4" t="s">
        <v>3251</v>
      </c>
      <c r="B1078" s="4" t="s">
        <v>3252</v>
      </c>
      <c r="C1078" s="4" t="str">
        <f t="shared" si="128"/>
        <v>Usha </v>
      </c>
      <c r="D1078" s="4" t="s">
        <v>2819</v>
      </c>
      <c r="E1078" s="4" t="str">
        <f t="shared" si="129"/>
        <v>Home&amp;Kitchen</v>
      </c>
      <c r="F1078" s="5">
        <v>999</v>
      </c>
      <c r="G1078" s="5">
        <v>1560</v>
      </c>
      <c r="H1078" s="5">
        <f t="shared" si="130"/>
        <v>7614360</v>
      </c>
      <c r="I1078" s="9" t="str">
        <f t="shared" si="131"/>
        <v>&gt;₹500</v>
      </c>
      <c r="J1078" s="9">
        <v>0.36</v>
      </c>
      <c r="K1078" s="10" t="str">
        <f t="shared" si="132"/>
        <v>&lt;50%</v>
      </c>
      <c r="L1078" s="10" t="str">
        <f t="shared" si="133"/>
        <v>26-50%</v>
      </c>
      <c r="M1078" s="10">
        <v>3.6</v>
      </c>
      <c r="N1078" s="11">
        <v>4881</v>
      </c>
      <c r="O1078" s="10">
        <f t="shared" si="134"/>
        <v>28.8</v>
      </c>
      <c r="P1078" s="4" t="s">
        <v>3253</v>
      </c>
      <c r="Q1078" s="13">
        <f t="shared" si="135"/>
        <v>8</v>
      </c>
    </row>
    <row r="1079" ht="15.75" spans="1:17">
      <c r="A1079" s="4" t="s">
        <v>3254</v>
      </c>
      <c r="B1079" s="4" t="s">
        <v>3255</v>
      </c>
      <c r="C1079" s="4" t="str">
        <f t="shared" si="128"/>
        <v>Wonderchef </v>
      </c>
      <c r="D1079" s="4" t="s">
        <v>2832</v>
      </c>
      <c r="E1079" s="4" t="str">
        <f t="shared" si="129"/>
        <v>Home&amp;Kitchen</v>
      </c>
      <c r="F1079" s="5">
        <v>3299</v>
      </c>
      <c r="G1079" s="5">
        <v>6500</v>
      </c>
      <c r="H1079" s="5">
        <f t="shared" si="130"/>
        <v>72910500</v>
      </c>
      <c r="I1079" s="9" t="str">
        <f t="shared" si="131"/>
        <v>&gt;₹500</v>
      </c>
      <c r="J1079" s="9">
        <v>0.49</v>
      </c>
      <c r="K1079" s="10" t="str">
        <f t="shared" si="132"/>
        <v>&lt;50%</v>
      </c>
      <c r="L1079" s="10" t="str">
        <f t="shared" si="133"/>
        <v>26-50%</v>
      </c>
      <c r="M1079" s="10">
        <v>3.7</v>
      </c>
      <c r="N1079" s="11">
        <v>11217</v>
      </c>
      <c r="O1079" s="10">
        <f t="shared" si="134"/>
        <v>29.6</v>
      </c>
      <c r="P1079" s="4" t="s">
        <v>3256</v>
      </c>
      <c r="Q1079" s="13">
        <f t="shared" si="135"/>
        <v>8</v>
      </c>
    </row>
    <row r="1080" ht="15.75" spans="1:17">
      <c r="A1080" s="4" t="s">
        <v>3257</v>
      </c>
      <c r="B1080" s="4" t="s">
        <v>3258</v>
      </c>
      <c r="C1080" s="4" t="str">
        <f t="shared" si="128"/>
        <v>WIDEWINGS </v>
      </c>
      <c r="D1080" s="4" t="s">
        <v>2749</v>
      </c>
      <c r="E1080" s="4" t="str">
        <f t="shared" si="129"/>
        <v>Home&amp;Kitchen</v>
      </c>
      <c r="F1080" s="5">
        <v>259</v>
      </c>
      <c r="G1080" s="5">
        <v>999</v>
      </c>
      <c r="H1080" s="5">
        <f t="shared" si="130"/>
        <v>42957</v>
      </c>
      <c r="I1080" s="9" t="str">
        <f t="shared" si="131"/>
        <v>₹200–₹500</v>
      </c>
      <c r="J1080" s="9">
        <v>0.74</v>
      </c>
      <c r="K1080" s="10" t="str">
        <f t="shared" si="132"/>
        <v>50% or more</v>
      </c>
      <c r="L1080" s="10" t="str">
        <f t="shared" si="133"/>
        <v>51-75%</v>
      </c>
      <c r="M1080" s="10">
        <v>4</v>
      </c>
      <c r="N1080" s="11">
        <v>43</v>
      </c>
      <c r="O1080" s="10">
        <f t="shared" si="134"/>
        <v>32</v>
      </c>
      <c r="P1080" s="4" t="s">
        <v>3259</v>
      </c>
      <c r="Q1080" s="13">
        <f t="shared" si="135"/>
        <v>8</v>
      </c>
    </row>
    <row r="1081" ht="15.75" spans="1:17">
      <c r="A1081" s="4" t="s">
        <v>3260</v>
      </c>
      <c r="B1081" s="4" t="s">
        <v>3261</v>
      </c>
      <c r="C1081" s="4" t="str">
        <f t="shared" si="128"/>
        <v>Morphy </v>
      </c>
      <c r="D1081" s="4" t="s">
        <v>2757</v>
      </c>
      <c r="E1081" s="4" t="str">
        <f t="shared" si="129"/>
        <v>Home&amp;Kitchen</v>
      </c>
      <c r="F1081" s="5">
        <v>3249</v>
      </c>
      <c r="G1081" s="5">
        <v>7795</v>
      </c>
      <c r="H1081" s="5">
        <f t="shared" si="130"/>
        <v>36355880</v>
      </c>
      <c r="I1081" s="9" t="str">
        <f t="shared" si="131"/>
        <v>&gt;₹500</v>
      </c>
      <c r="J1081" s="9">
        <v>0.58</v>
      </c>
      <c r="K1081" s="10" t="str">
        <f t="shared" si="132"/>
        <v>50% or more</v>
      </c>
      <c r="L1081" s="10" t="str">
        <f t="shared" si="133"/>
        <v>51-75%</v>
      </c>
      <c r="M1081" s="10">
        <v>4.2</v>
      </c>
      <c r="N1081" s="11">
        <v>4664</v>
      </c>
      <c r="O1081" s="10">
        <f t="shared" si="134"/>
        <v>33.6</v>
      </c>
      <c r="P1081" s="4" t="s">
        <v>3262</v>
      </c>
      <c r="Q1081" s="13">
        <f t="shared" si="135"/>
        <v>8</v>
      </c>
    </row>
    <row r="1082" ht="15.75" spans="1:17">
      <c r="A1082" s="4" t="s">
        <v>3263</v>
      </c>
      <c r="B1082" s="4" t="s">
        <v>3264</v>
      </c>
      <c r="C1082" s="4" t="str">
        <f t="shared" si="128"/>
        <v>Philips </v>
      </c>
      <c r="D1082" s="4" t="s">
        <v>2819</v>
      </c>
      <c r="E1082" s="4" t="str">
        <f t="shared" si="129"/>
        <v>Home&amp;Kitchen</v>
      </c>
      <c r="F1082" s="5">
        <v>4280</v>
      </c>
      <c r="G1082" s="5">
        <v>5995</v>
      </c>
      <c r="H1082" s="5">
        <f t="shared" si="130"/>
        <v>12661440</v>
      </c>
      <c r="I1082" s="9" t="str">
        <f t="shared" si="131"/>
        <v>&gt;₹500</v>
      </c>
      <c r="J1082" s="9">
        <v>0.29</v>
      </c>
      <c r="K1082" s="10" t="str">
        <f t="shared" si="132"/>
        <v>&lt;50%</v>
      </c>
      <c r="L1082" s="10" t="str">
        <f t="shared" si="133"/>
        <v>26-50%</v>
      </c>
      <c r="M1082" s="10">
        <v>3.8</v>
      </c>
      <c r="N1082" s="11">
        <v>2112</v>
      </c>
      <c r="O1082" s="10">
        <f t="shared" si="134"/>
        <v>30.4</v>
      </c>
      <c r="P1082" s="4" t="s">
        <v>3265</v>
      </c>
      <c r="Q1082" s="13">
        <f t="shared" si="135"/>
        <v>8</v>
      </c>
    </row>
    <row r="1083" ht="15.75" spans="1:17">
      <c r="A1083" s="4" t="s">
        <v>3266</v>
      </c>
      <c r="B1083" s="4" t="s">
        <v>3267</v>
      </c>
      <c r="C1083" s="4" t="str">
        <f t="shared" si="128"/>
        <v>Vedini </v>
      </c>
      <c r="D1083" s="4" t="s">
        <v>3268</v>
      </c>
      <c r="E1083" s="4" t="str">
        <f t="shared" si="129"/>
        <v>Home&amp;Kitchen</v>
      </c>
      <c r="F1083" s="5">
        <v>189</v>
      </c>
      <c r="G1083" s="5">
        <v>299</v>
      </c>
      <c r="H1083" s="5">
        <f t="shared" si="130"/>
        <v>818363</v>
      </c>
      <c r="I1083" s="9" t="str">
        <f t="shared" si="131"/>
        <v> &lt;₹200</v>
      </c>
      <c r="J1083" s="9">
        <v>0.37</v>
      </c>
      <c r="K1083" s="10" t="str">
        <f t="shared" si="132"/>
        <v>&lt;50%</v>
      </c>
      <c r="L1083" s="10" t="str">
        <f t="shared" si="133"/>
        <v>26-50%</v>
      </c>
      <c r="M1083" s="10">
        <v>4.2</v>
      </c>
      <c r="N1083" s="11">
        <v>2737</v>
      </c>
      <c r="O1083" s="10">
        <f t="shared" si="134"/>
        <v>33.6</v>
      </c>
      <c r="P1083" s="4" t="s">
        <v>3269</v>
      </c>
      <c r="Q1083" s="13">
        <f t="shared" si="135"/>
        <v>8</v>
      </c>
    </row>
    <row r="1084" ht="15.75" spans="1:17">
      <c r="A1084" s="4" t="s">
        <v>3270</v>
      </c>
      <c r="B1084" s="4" t="s">
        <v>3271</v>
      </c>
      <c r="C1084" s="4" t="str">
        <f t="shared" si="128"/>
        <v>Crompton </v>
      </c>
      <c r="D1084" s="4" t="s">
        <v>2944</v>
      </c>
      <c r="E1084" s="4" t="str">
        <f t="shared" si="129"/>
        <v>Home&amp;Kitchen</v>
      </c>
      <c r="F1084" s="5">
        <v>1449</v>
      </c>
      <c r="G1084" s="5">
        <v>2349</v>
      </c>
      <c r="H1084" s="5">
        <f t="shared" si="130"/>
        <v>21185631</v>
      </c>
      <c r="I1084" s="9" t="str">
        <f t="shared" si="131"/>
        <v>&gt;₹500</v>
      </c>
      <c r="J1084" s="9">
        <v>0.38</v>
      </c>
      <c r="K1084" s="10" t="str">
        <f t="shared" si="132"/>
        <v>&lt;50%</v>
      </c>
      <c r="L1084" s="10" t="str">
        <f t="shared" si="133"/>
        <v>26-50%</v>
      </c>
      <c r="M1084" s="10">
        <v>3.9</v>
      </c>
      <c r="N1084" s="11">
        <v>9019</v>
      </c>
      <c r="O1084" s="10">
        <f t="shared" si="134"/>
        <v>31.2</v>
      </c>
      <c r="P1084" s="4" t="s">
        <v>3272</v>
      </c>
      <c r="Q1084" s="13">
        <f t="shared" si="135"/>
        <v>8</v>
      </c>
    </row>
    <row r="1085" ht="15.75" spans="1:17">
      <c r="A1085" s="4" t="s">
        <v>3273</v>
      </c>
      <c r="B1085" s="4" t="s">
        <v>3274</v>
      </c>
      <c r="C1085" s="4" t="str">
        <f t="shared" si="128"/>
        <v>Kuber </v>
      </c>
      <c r="D1085" s="4" t="s">
        <v>2815</v>
      </c>
      <c r="E1085" s="4" t="str">
        <f t="shared" si="129"/>
        <v>Home&amp;Kitchen</v>
      </c>
      <c r="F1085" s="5">
        <v>199</v>
      </c>
      <c r="G1085" s="5">
        <v>499</v>
      </c>
      <c r="H1085" s="5">
        <f t="shared" si="130"/>
        <v>5106766</v>
      </c>
      <c r="I1085" s="9" t="str">
        <f t="shared" si="131"/>
        <v> &lt;₹200</v>
      </c>
      <c r="J1085" s="9">
        <v>0.6</v>
      </c>
      <c r="K1085" s="10" t="str">
        <f t="shared" si="132"/>
        <v>50% or more</v>
      </c>
      <c r="L1085" s="10" t="str">
        <f t="shared" si="133"/>
        <v>51-75%</v>
      </c>
      <c r="M1085" s="10">
        <v>4</v>
      </c>
      <c r="N1085" s="11">
        <v>10234</v>
      </c>
      <c r="O1085" s="10">
        <f t="shared" si="134"/>
        <v>32</v>
      </c>
      <c r="P1085" s="4" t="s">
        <v>3275</v>
      </c>
      <c r="Q1085" s="13">
        <f t="shared" si="135"/>
        <v>8</v>
      </c>
    </row>
    <row r="1086" ht="15.75" spans="1:17">
      <c r="A1086" s="4" t="s">
        <v>3276</v>
      </c>
      <c r="B1086" s="4" t="s">
        <v>3277</v>
      </c>
      <c r="C1086" s="4" t="str">
        <f t="shared" si="128"/>
        <v>JM </v>
      </c>
      <c r="D1086" s="4" t="s">
        <v>3278</v>
      </c>
      <c r="E1086" s="4" t="str">
        <f t="shared" si="129"/>
        <v>Home&amp;Kitchen</v>
      </c>
      <c r="F1086" s="5">
        <v>474</v>
      </c>
      <c r="G1086" s="5">
        <v>1299</v>
      </c>
      <c r="H1086" s="5">
        <f t="shared" si="130"/>
        <v>714450</v>
      </c>
      <c r="I1086" s="9" t="str">
        <f t="shared" si="131"/>
        <v>₹200–₹500</v>
      </c>
      <c r="J1086" s="9">
        <v>0.64</v>
      </c>
      <c r="K1086" s="10" t="str">
        <f t="shared" si="132"/>
        <v>50% or more</v>
      </c>
      <c r="L1086" s="10" t="str">
        <f t="shared" si="133"/>
        <v>51-75%</v>
      </c>
      <c r="M1086" s="10">
        <v>4.1</v>
      </c>
      <c r="N1086" s="11">
        <v>550</v>
      </c>
      <c r="O1086" s="10">
        <f t="shared" si="134"/>
        <v>32.8</v>
      </c>
      <c r="P1086" s="4" t="s">
        <v>3279</v>
      </c>
      <c r="Q1086" s="13">
        <f t="shared" si="135"/>
        <v>8</v>
      </c>
    </row>
    <row r="1087" ht="15.75" spans="1:17">
      <c r="A1087" s="4" t="s">
        <v>3280</v>
      </c>
      <c r="B1087" s="4" t="s">
        <v>3281</v>
      </c>
      <c r="C1087" s="4" t="str">
        <f t="shared" si="128"/>
        <v>Oratech </v>
      </c>
      <c r="D1087" s="4" t="s">
        <v>2749</v>
      </c>
      <c r="E1087" s="4" t="str">
        <f t="shared" si="129"/>
        <v>Home&amp;Kitchen</v>
      </c>
      <c r="F1087" s="5">
        <v>279</v>
      </c>
      <c r="G1087" s="5">
        <v>499</v>
      </c>
      <c r="H1087" s="5">
        <f t="shared" si="130"/>
        <v>13972</v>
      </c>
      <c r="I1087" s="9" t="str">
        <f t="shared" si="131"/>
        <v>₹200–₹500</v>
      </c>
      <c r="J1087" s="9">
        <v>0.44</v>
      </c>
      <c r="K1087" s="10" t="str">
        <f t="shared" si="132"/>
        <v>&lt;50%</v>
      </c>
      <c r="L1087" s="10" t="str">
        <f t="shared" si="133"/>
        <v>26-50%</v>
      </c>
      <c r="M1087" s="10">
        <v>4.8</v>
      </c>
      <c r="N1087" s="11">
        <v>28</v>
      </c>
      <c r="O1087" s="10">
        <f t="shared" si="134"/>
        <v>38.4</v>
      </c>
      <c r="P1087" s="4" t="s">
        <v>3282</v>
      </c>
      <c r="Q1087" s="13">
        <f t="shared" si="135"/>
        <v>8</v>
      </c>
    </row>
    <row r="1088" ht="15.75" spans="1:17">
      <c r="A1088" s="4" t="s">
        <v>3283</v>
      </c>
      <c r="B1088" s="4" t="s">
        <v>3284</v>
      </c>
      <c r="C1088" s="4" t="str">
        <f t="shared" si="128"/>
        <v>Havells </v>
      </c>
      <c r="D1088" s="4" t="s">
        <v>2944</v>
      </c>
      <c r="E1088" s="4" t="str">
        <f t="shared" si="129"/>
        <v>Home&amp;Kitchen</v>
      </c>
      <c r="F1088" s="5">
        <v>1999</v>
      </c>
      <c r="G1088" s="5">
        <v>4775</v>
      </c>
      <c r="H1088" s="5">
        <f t="shared" si="130"/>
        <v>6460575</v>
      </c>
      <c r="I1088" s="9" t="str">
        <f t="shared" si="131"/>
        <v>&gt;₹500</v>
      </c>
      <c r="J1088" s="9">
        <v>0.58</v>
      </c>
      <c r="K1088" s="10" t="str">
        <f t="shared" si="132"/>
        <v>50% or more</v>
      </c>
      <c r="L1088" s="10" t="str">
        <f t="shared" si="133"/>
        <v>51-75%</v>
      </c>
      <c r="M1088" s="10">
        <v>4.2</v>
      </c>
      <c r="N1088" s="11">
        <v>1353</v>
      </c>
      <c r="O1088" s="10">
        <f t="shared" si="134"/>
        <v>33.6</v>
      </c>
      <c r="P1088" s="4" t="s">
        <v>3285</v>
      </c>
      <c r="Q1088" s="13">
        <f t="shared" si="135"/>
        <v>8</v>
      </c>
    </row>
    <row r="1089" ht="15.75" spans="1:17">
      <c r="A1089" s="4" t="s">
        <v>3286</v>
      </c>
      <c r="B1089" s="4" t="s">
        <v>3287</v>
      </c>
      <c r="C1089" s="4" t="str">
        <f t="shared" si="128"/>
        <v>Pick </v>
      </c>
      <c r="D1089" s="4" t="s">
        <v>2712</v>
      </c>
      <c r="E1089" s="4" t="str">
        <f t="shared" si="129"/>
        <v>Home&amp;Kitchen</v>
      </c>
      <c r="F1089" s="5">
        <v>799</v>
      </c>
      <c r="G1089" s="5">
        <v>1230</v>
      </c>
      <c r="H1089" s="5">
        <f t="shared" si="130"/>
        <v>2629740</v>
      </c>
      <c r="I1089" s="9" t="str">
        <f t="shared" si="131"/>
        <v>&gt;₹500</v>
      </c>
      <c r="J1089" s="9">
        <v>0.35</v>
      </c>
      <c r="K1089" s="10" t="str">
        <f t="shared" si="132"/>
        <v>&lt;50%</v>
      </c>
      <c r="L1089" s="10" t="str">
        <f t="shared" si="133"/>
        <v>26-50%</v>
      </c>
      <c r="M1089" s="10">
        <v>4.1</v>
      </c>
      <c r="N1089" s="11">
        <v>2138</v>
      </c>
      <c r="O1089" s="10">
        <f t="shared" si="134"/>
        <v>32.8</v>
      </c>
      <c r="P1089" s="4" t="s">
        <v>3288</v>
      </c>
      <c r="Q1089" s="13">
        <f t="shared" si="135"/>
        <v>8</v>
      </c>
    </row>
    <row r="1090" ht="15.75" spans="1:17">
      <c r="A1090" s="4" t="s">
        <v>3289</v>
      </c>
      <c r="B1090" s="4" t="s">
        <v>3290</v>
      </c>
      <c r="C1090" s="4" t="str">
        <f t="shared" ref="C1090:C1153" si="136">LEFT(B1090,FIND(" ",B1090))</f>
        <v>Rico </v>
      </c>
      <c r="D1090" s="4" t="s">
        <v>2911</v>
      </c>
      <c r="E1090" s="4" t="str">
        <f t="shared" ref="E1090:E1153" si="137">LEFT(D1090,FIND("|",D1090)-1)</f>
        <v>Home&amp;Kitchen</v>
      </c>
      <c r="F1090" s="5">
        <v>949</v>
      </c>
      <c r="G1090" s="5">
        <v>1999</v>
      </c>
      <c r="H1090" s="5">
        <f t="shared" ref="H1090:H1153" si="138">G1090*N1090</f>
        <v>3356321</v>
      </c>
      <c r="I1090" s="9" t="str">
        <f t="shared" ref="I1090:I1153" si="139">IF(F1090&lt;200," &lt;₹200",IF(F1090&lt;=500,"₹200–₹500","&gt;₹500"))</f>
        <v>&gt;₹500</v>
      </c>
      <c r="J1090" s="9">
        <v>0.53</v>
      </c>
      <c r="K1090" s="10" t="str">
        <f t="shared" ref="K1090:K1153" si="140">IF(J1090&gt;=50%,"50% or more","&lt;50%")</f>
        <v>50% or more</v>
      </c>
      <c r="L1090" s="10" t="str">
        <f t="shared" ref="L1090:L1153" si="141">IF(J1090&lt;=25%,"0-25%",IF(J1090&lt;=50%,"26-50%",IF(J1090&lt;=75%,"51-75%","76-100%")))</f>
        <v>51-75%</v>
      </c>
      <c r="M1090" s="10">
        <v>4</v>
      </c>
      <c r="N1090" s="11">
        <v>1679</v>
      </c>
      <c r="O1090" s="10">
        <f t="shared" ref="O1090:O1153" si="142">M1090*Q1090</f>
        <v>32</v>
      </c>
      <c r="P1090" s="4" t="s">
        <v>3291</v>
      </c>
      <c r="Q1090" s="13">
        <f t="shared" ref="Q1090:Q1153" si="143">COUNTA(_xlfn.TEXTSPLIT(P1090,,","))</f>
        <v>8</v>
      </c>
    </row>
    <row r="1091" ht="15.75" spans="1:17">
      <c r="A1091" s="4" t="s">
        <v>3292</v>
      </c>
      <c r="B1091" s="4" t="s">
        <v>3293</v>
      </c>
      <c r="C1091" s="4" t="str">
        <f t="shared" si="136"/>
        <v>Butterfly </v>
      </c>
      <c r="D1091" s="4" t="s">
        <v>3294</v>
      </c>
      <c r="E1091" s="4" t="str">
        <f t="shared" si="137"/>
        <v>Home&amp;Kitchen</v>
      </c>
      <c r="F1091" s="5">
        <v>3657.66</v>
      </c>
      <c r="G1091" s="5">
        <v>5156</v>
      </c>
      <c r="H1091" s="5">
        <f t="shared" si="138"/>
        <v>66187572</v>
      </c>
      <c r="I1091" s="9" t="str">
        <f t="shared" si="139"/>
        <v>&gt;₹500</v>
      </c>
      <c r="J1091" s="9">
        <v>0.29</v>
      </c>
      <c r="K1091" s="10" t="str">
        <f t="shared" si="140"/>
        <v>&lt;50%</v>
      </c>
      <c r="L1091" s="10" t="str">
        <f t="shared" si="141"/>
        <v>26-50%</v>
      </c>
      <c r="M1091" s="10">
        <v>3.9</v>
      </c>
      <c r="N1091" s="11">
        <v>12837</v>
      </c>
      <c r="O1091" s="10">
        <f t="shared" si="142"/>
        <v>31.2</v>
      </c>
      <c r="P1091" s="4" t="s">
        <v>3295</v>
      </c>
      <c r="Q1091" s="13">
        <f t="shared" si="143"/>
        <v>8</v>
      </c>
    </row>
    <row r="1092" ht="15.75" spans="1:17">
      <c r="A1092" s="4" t="s">
        <v>3296</v>
      </c>
      <c r="B1092" s="4" t="s">
        <v>3297</v>
      </c>
      <c r="C1092" s="4" t="str">
        <f t="shared" si="136"/>
        <v>AGARO </v>
      </c>
      <c r="D1092" s="4" t="s">
        <v>3298</v>
      </c>
      <c r="E1092" s="4" t="str">
        <f t="shared" si="137"/>
        <v>Home&amp;Kitchen</v>
      </c>
      <c r="F1092" s="5">
        <v>1699</v>
      </c>
      <c r="G1092" s="5">
        <v>1999</v>
      </c>
      <c r="H1092" s="5">
        <f t="shared" si="138"/>
        <v>17737127</v>
      </c>
      <c r="I1092" s="9" t="str">
        <f t="shared" si="139"/>
        <v>&gt;₹500</v>
      </c>
      <c r="J1092" s="9">
        <v>0.15</v>
      </c>
      <c r="K1092" s="10" t="str">
        <f t="shared" si="140"/>
        <v>&lt;50%</v>
      </c>
      <c r="L1092" s="10" t="str">
        <f t="shared" si="141"/>
        <v>0-25%</v>
      </c>
      <c r="M1092" s="10">
        <v>4.1</v>
      </c>
      <c r="N1092" s="11">
        <v>8873</v>
      </c>
      <c r="O1092" s="10">
        <f t="shared" si="142"/>
        <v>32.8</v>
      </c>
      <c r="P1092" s="4" t="s">
        <v>3299</v>
      </c>
      <c r="Q1092" s="13">
        <f t="shared" si="143"/>
        <v>8</v>
      </c>
    </row>
    <row r="1093" ht="15.75" spans="1:17">
      <c r="A1093" s="4" t="s">
        <v>3300</v>
      </c>
      <c r="B1093" s="4" t="s">
        <v>3301</v>
      </c>
      <c r="C1093" s="4" t="str">
        <f t="shared" si="136"/>
        <v>Philips </v>
      </c>
      <c r="D1093" s="4" t="s">
        <v>2819</v>
      </c>
      <c r="E1093" s="4" t="str">
        <f t="shared" si="137"/>
        <v>Home&amp;Kitchen</v>
      </c>
      <c r="F1093" s="5">
        <v>1849</v>
      </c>
      <c r="G1093" s="5">
        <v>2095</v>
      </c>
      <c r="H1093" s="5">
        <f t="shared" si="138"/>
        <v>16091695</v>
      </c>
      <c r="I1093" s="9" t="str">
        <f t="shared" si="139"/>
        <v>&gt;₹500</v>
      </c>
      <c r="J1093" s="9">
        <v>0.12</v>
      </c>
      <c r="K1093" s="10" t="str">
        <f t="shared" si="140"/>
        <v>&lt;50%</v>
      </c>
      <c r="L1093" s="10" t="str">
        <f t="shared" si="141"/>
        <v>0-25%</v>
      </c>
      <c r="M1093" s="10">
        <v>4.3</v>
      </c>
      <c r="N1093" s="11">
        <v>7681</v>
      </c>
      <c r="O1093" s="10">
        <f t="shared" si="142"/>
        <v>34.4</v>
      </c>
      <c r="P1093" s="4" t="s">
        <v>3302</v>
      </c>
      <c r="Q1093" s="13">
        <f t="shared" si="143"/>
        <v>8</v>
      </c>
    </row>
    <row r="1094" ht="15.75" spans="1:17">
      <c r="A1094" s="4" t="s">
        <v>3303</v>
      </c>
      <c r="B1094" s="4" t="s">
        <v>3304</v>
      </c>
      <c r="C1094" s="4" t="str">
        <f t="shared" si="136"/>
        <v>Havells </v>
      </c>
      <c r="D1094" s="4" t="s">
        <v>2708</v>
      </c>
      <c r="E1094" s="4" t="str">
        <f t="shared" si="137"/>
        <v>Home&amp;Kitchen</v>
      </c>
      <c r="F1094" s="5">
        <v>12499</v>
      </c>
      <c r="G1094" s="5">
        <v>19825</v>
      </c>
      <c r="H1094" s="5">
        <f t="shared" si="138"/>
        <v>6383650</v>
      </c>
      <c r="I1094" s="9" t="str">
        <f t="shared" si="139"/>
        <v>&gt;₹500</v>
      </c>
      <c r="J1094" s="9">
        <v>0.37</v>
      </c>
      <c r="K1094" s="10" t="str">
        <f t="shared" si="140"/>
        <v>&lt;50%</v>
      </c>
      <c r="L1094" s="10" t="str">
        <f t="shared" si="141"/>
        <v>26-50%</v>
      </c>
      <c r="M1094" s="10">
        <v>4.1</v>
      </c>
      <c r="N1094" s="11">
        <v>322</v>
      </c>
      <c r="O1094" s="10">
        <f t="shared" si="142"/>
        <v>32.8</v>
      </c>
      <c r="P1094" s="4" t="s">
        <v>3305</v>
      </c>
      <c r="Q1094" s="13">
        <f t="shared" si="143"/>
        <v>8</v>
      </c>
    </row>
    <row r="1095" ht="15.75" spans="1:17">
      <c r="A1095" s="4" t="s">
        <v>3306</v>
      </c>
      <c r="B1095" s="4" t="s">
        <v>3307</v>
      </c>
      <c r="C1095" s="4" t="str">
        <f t="shared" si="136"/>
        <v>Bajaj </v>
      </c>
      <c r="D1095" s="4" t="s">
        <v>2753</v>
      </c>
      <c r="E1095" s="4" t="str">
        <f t="shared" si="137"/>
        <v>Home&amp;Kitchen</v>
      </c>
      <c r="F1095" s="5">
        <v>1099</v>
      </c>
      <c r="G1095" s="5">
        <v>1920</v>
      </c>
      <c r="H1095" s="5">
        <f t="shared" si="138"/>
        <v>18762240</v>
      </c>
      <c r="I1095" s="9" t="str">
        <f t="shared" si="139"/>
        <v>&gt;₹500</v>
      </c>
      <c r="J1095" s="9">
        <v>0.43</v>
      </c>
      <c r="K1095" s="10" t="str">
        <f t="shared" si="140"/>
        <v>&lt;50%</v>
      </c>
      <c r="L1095" s="10" t="str">
        <f t="shared" si="141"/>
        <v>26-50%</v>
      </c>
      <c r="M1095" s="10">
        <v>4.2</v>
      </c>
      <c r="N1095" s="11">
        <v>9772</v>
      </c>
      <c r="O1095" s="10">
        <f t="shared" si="142"/>
        <v>33.6</v>
      </c>
      <c r="P1095" s="4" t="s">
        <v>3308</v>
      </c>
      <c r="Q1095" s="13">
        <f t="shared" si="143"/>
        <v>8</v>
      </c>
    </row>
    <row r="1096" ht="15.75" spans="1:17">
      <c r="A1096" s="4" t="s">
        <v>3309</v>
      </c>
      <c r="B1096" s="4" t="s">
        <v>3310</v>
      </c>
      <c r="C1096" s="4" t="str">
        <f t="shared" si="136"/>
        <v>Aquasure </v>
      </c>
      <c r="D1096" s="4" t="s">
        <v>3196</v>
      </c>
      <c r="E1096" s="4" t="str">
        <f t="shared" si="137"/>
        <v>Home&amp;Kitchen</v>
      </c>
      <c r="F1096" s="5">
        <v>8199</v>
      </c>
      <c r="G1096" s="5">
        <v>16000</v>
      </c>
      <c r="H1096" s="5">
        <f t="shared" si="138"/>
        <v>295952000</v>
      </c>
      <c r="I1096" s="9" t="str">
        <f t="shared" si="139"/>
        <v>&gt;₹500</v>
      </c>
      <c r="J1096" s="9">
        <v>0.49</v>
      </c>
      <c r="K1096" s="10" t="str">
        <f t="shared" si="140"/>
        <v>&lt;50%</v>
      </c>
      <c r="L1096" s="10" t="str">
        <f t="shared" si="141"/>
        <v>26-50%</v>
      </c>
      <c r="M1096" s="10">
        <v>3.9</v>
      </c>
      <c r="N1096" s="11">
        <v>18497</v>
      </c>
      <c r="O1096" s="10">
        <f t="shared" si="142"/>
        <v>31.2</v>
      </c>
      <c r="P1096" s="4" t="s">
        <v>3311</v>
      </c>
      <c r="Q1096" s="13">
        <f t="shared" si="143"/>
        <v>8</v>
      </c>
    </row>
    <row r="1097" ht="15.75" spans="1:17">
      <c r="A1097" s="4" t="s">
        <v>3312</v>
      </c>
      <c r="B1097" s="4" t="s">
        <v>3313</v>
      </c>
      <c r="C1097" s="4" t="str">
        <f t="shared" si="136"/>
        <v>ROYAL </v>
      </c>
      <c r="D1097" s="4" t="s">
        <v>2832</v>
      </c>
      <c r="E1097" s="4" t="str">
        <f t="shared" si="137"/>
        <v>Home&amp;Kitchen</v>
      </c>
      <c r="F1097" s="5">
        <v>499</v>
      </c>
      <c r="G1097" s="5">
        <v>2199</v>
      </c>
      <c r="H1097" s="5">
        <f t="shared" si="138"/>
        <v>116547</v>
      </c>
      <c r="I1097" s="9" t="str">
        <f t="shared" si="139"/>
        <v>₹200–₹500</v>
      </c>
      <c r="J1097" s="9">
        <v>0.77</v>
      </c>
      <c r="K1097" s="10" t="str">
        <f t="shared" si="140"/>
        <v>50% or more</v>
      </c>
      <c r="L1097" s="10" t="str">
        <f t="shared" si="141"/>
        <v>76-100%</v>
      </c>
      <c r="M1097" s="10">
        <v>3.7</v>
      </c>
      <c r="N1097" s="11">
        <v>53</v>
      </c>
      <c r="O1097" s="10">
        <f t="shared" si="142"/>
        <v>29.6</v>
      </c>
      <c r="P1097" s="4" t="s">
        <v>3314</v>
      </c>
      <c r="Q1097" s="13">
        <f t="shared" si="143"/>
        <v>8</v>
      </c>
    </row>
    <row r="1098" ht="15.75" spans="1:17">
      <c r="A1098" s="4" t="s">
        <v>3315</v>
      </c>
      <c r="B1098" s="4" t="s">
        <v>3316</v>
      </c>
      <c r="C1098" s="4" t="str">
        <f t="shared" si="136"/>
        <v>KENT </v>
      </c>
      <c r="D1098" s="4" t="s">
        <v>2842</v>
      </c>
      <c r="E1098" s="4" t="str">
        <f t="shared" si="137"/>
        <v>Home&amp;Kitchen</v>
      </c>
      <c r="F1098" s="5">
        <v>6999</v>
      </c>
      <c r="G1098" s="5">
        <v>14999</v>
      </c>
      <c r="H1098" s="5">
        <f t="shared" si="138"/>
        <v>25918272</v>
      </c>
      <c r="I1098" s="9" t="str">
        <f t="shared" si="139"/>
        <v>&gt;₹500</v>
      </c>
      <c r="J1098" s="9">
        <v>0.53</v>
      </c>
      <c r="K1098" s="10" t="str">
        <f t="shared" si="140"/>
        <v>50% or more</v>
      </c>
      <c r="L1098" s="10" t="str">
        <f t="shared" si="141"/>
        <v>51-75%</v>
      </c>
      <c r="M1098" s="10">
        <v>4.1</v>
      </c>
      <c r="N1098" s="11">
        <v>1728</v>
      </c>
      <c r="O1098" s="10">
        <f t="shared" si="142"/>
        <v>32.8</v>
      </c>
      <c r="P1098" s="4" t="s">
        <v>3317</v>
      </c>
      <c r="Q1098" s="13">
        <f t="shared" si="143"/>
        <v>8</v>
      </c>
    </row>
    <row r="1099" ht="15.75" spans="1:17">
      <c r="A1099" s="4" t="s">
        <v>3318</v>
      </c>
      <c r="B1099" s="4" t="s">
        <v>3319</v>
      </c>
      <c r="C1099" s="4" t="str">
        <f t="shared" si="136"/>
        <v>ENEM </v>
      </c>
      <c r="D1099" s="4" t="s">
        <v>2940</v>
      </c>
      <c r="E1099" s="4" t="str">
        <f t="shared" si="137"/>
        <v>Home&amp;Kitchen</v>
      </c>
      <c r="F1099" s="5">
        <v>1595</v>
      </c>
      <c r="G1099" s="5">
        <v>1799</v>
      </c>
      <c r="H1099" s="5">
        <f t="shared" si="138"/>
        <v>5175723</v>
      </c>
      <c r="I1099" s="9" t="str">
        <f t="shared" si="139"/>
        <v>&gt;₹500</v>
      </c>
      <c r="J1099" s="9">
        <v>0.11</v>
      </c>
      <c r="K1099" s="10" t="str">
        <f t="shared" si="140"/>
        <v>&lt;50%</v>
      </c>
      <c r="L1099" s="10" t="str">
        <f t="shared" si="141"/>
        <v>0-25%</v>
      </c>
      <c r="M1099" s="10">
        <v>4</v>
      </c>
      <c r="N1099" s="11">
        <v>2877</v>
      </c>
      <c r="O1099" s="10">
        <f t="shared" si="142"/>
        <v>32</v>
      </c>
      <c r="P1099" s="4" t="s">
        <v>3320</v>
      </c>
      <c r="Q1099" s="13">
        <f t="shared" si="143"/>
        <v>8</v>
      </c>
    </row>
    <row r="1100" ht="15.75" spans="1:17">
      <c r="A1100" s="4" t="s">
        <v>3321</v>
      </c>
      <c r="B1100" s="4" t="s">
        <v>3322</v>
      </c>
      <c r="C1100" s="4" t="str">
        <f t="shared" si="136"/>
        <v>Wipro </v>
      </c>
      <c r="D1100" s="4" t="s">
        <v>2753</v>
      </c>
      <c r="E1100" s="4" t="str">
        <f t="shared" si="137"/>
        <v>Home&amp;Kitchen</v>
      </c>
      <c r="F1100" s="5">
        <v>1049</v>
      </c>
      <c r="G1100" s="5">
        <v>1950</v>
      </c>
      <c r="H1100" s="5">
        <f t="shared" si="138"/>
        <v>487500</v>
      </c>
      <c r="I1100" s="9" t="str">
        <f t="shared" si="139"/>
        <v>&gt;₹500</v>
      </c>
      <c r="J1100" s="9">
        <v>0.46</v>
      </c>
      <c r="K1100" s="10" t="str">
        <f t="shared" si="140"/>
        <v>&lt;50%</v>
      </c>
      <c r="L1100" s="10" t="str">
        <f t="shared" si="141"/>
        <v>26-50%</v>
      </c>
      <c r="M1100" s="10">
        <v>3.8</v>
      </c>
      <c r="N1100" s="11">
        <v>250</v>
      </c>
      <c r="O1100" s="10">
        <f t="shared" si="142"/>
        <v>30.4</v>
      </c>
      <c r="P1100" s="4" t="s">
        <v>3323</v>
      </c>
      <c r="Q1100" s="13">
        <f t="shared" si="143"/>
        <v>8</v>
      </c>
    </row>
    <row r="1101" ht="15.75" spans="1:17">
      <c r="A1101" s="4" t="s">
        <v>3324</v>
      </c>
      <c r="B1101" s="4" t="s">
        <v>3325</v>
      </c>
      <c r="C1101" s="4" t="str">
        <f t="shared" si="136"/>
        <v>Inalsa </v>
      </c>
      <c r="D1101" s="4" t="s">
        <v>2775</v>
      </c>
      <c r="E1101" s="4" t="str">
        <f t="shared" si="137"/>
        <v>Home&amp;Kitchen</v>
      </c>
      <c r="F1101" s="5">
        <v>1182</v>
      </c>
      <c r="G1101" s="5">
        <v>2995</v>
      </c>
      <c r="H1101" s="5">
        <f t="shared" si="138"/>
        <v>15508110</v>
      </c>
      <c r="I1101" s="9" t="str">
        <f t="shared" si="139"/>
        <v>&gt;₹500</v>
      </c>
      <c r="J1101" s="9">
        <v>0.61</v>
      </c>
      <c r="K1101" s="10" t="str">
        <f t="shared" si="140"/>
        <v>50% or more</v>
      </c>
      <c r="L1101" s="10" t="str">
        <f t="shared" si="141"/>
        <v>51-75%</v>
      </c>
      <c r="M1101" s="10">
        <v>4.2</v>
      </c>
      <c r="N1101" s="11">
        <v>5178</v>
      </c>
      <c r="O1101" s="10">
        <f t="shared" si="142"/>
        <v>33.6</v>
      </c>
      <c r="P1101" s="4" t="s">
        <v>3326</v>
      </c>
      <c r="Q1101" s="13">
        <f t="shared" si="143"/>
        <v>8</v>
      </c>
    </row>
    <row r="1102" ht="15.75" spans="1:17">
      <c r="A1102" s="4" t="s">
        <v>3327</v>
      </c>
      <c r="B1102" s="4" t="s">
        <v>3328</v>
      </c>
      <c r="C1102" s="4" t="str">
        <f t="shared" si="136"/>
        <v>VRPRIME </v>
      </c>
      <c r="D1102" s="4" t="s">
        <v>2712</v>
      </c>
      <c r="E1102" s="4" t="str">
        <f t="shared" si="137"/>
        <v>Home&amp;Kitchen</v>
      </c>
      <c r="F1102" s="5">
        <v>499</v>
      </c>
      <c r="G1102" s="5">
        <v>999</v>
      </c>
      <c r="H1102" s="5">
        <f t="shared" si="138"/>
        <v>78921</v>
      </c>
      <c r="I1102" s="9" t="str">
        <f t="shared" si="139"/>
        <v>₹200–₹500</v>
      </c>
      <c r="J1102" s="9">
        <v>0.5</v>
      </c>
      <c r="K1102" s="10" t="str">
        <f t="shared" si="140"/>
        <v>50% or more</v>
      </c>
      <c r="L1102" s="10" t="str">
        <f t="shared" si="141"/>
        <v>26-50%</v>
      </c>
      <c r="M1102" s="10">
        <v>4.6</v>
      </c>
      <c r="N1102" s="11">
        <v>79</v>
      </c>
      <c r="O1102" s="10">
        <f t="shared" si="142"/>
        <v>36.8</v>
      </c>
      <c r="P1102" s="4" t="s">
        <v>3329</v>
      </c>
      <c r="Q1102" s="13">
        <f t="shared" si="143"/>
        <v>8</v>
      </c>
    </row>
    <row r="1103" ht="15.75" spans="1:17">
      <c r="A1103" s="4" t="s">
        <v>3330</v>
      </c>
      <c r="B1103" s="4" t="s">
        <v>3331</v>
      </c>
      <c r="C1103" s="4" t="str">
        <f t="shared" si="136"/>
        <v>Philips </v>
      </c>
      <c r="D1103" s="4" t="s">
        <v>3192</v>
      </c>
      <c r="E1103" s="4" t="str">
        <f t="shared" si="137"/>
        <v>Home&amp;Kitchen</v>
      </c>
      <c r="F1103" s="5">
        <v>8799</v>
      </c>
      <c r="G1103" s="5">
        <v>11995</v>
      </c>
      <c r="H1103" s="5">
        <f t="shared" si="138"/>
        <v>49863215</v>
      </c>
      <c r="I1103" s="9" t="str">
        <f t="shared" si="139"/>
        <v>&gt;₹500</v>
      </c>
      <c r="J1103" s="9">
        <v>0.27</v>
      </c>
      <c r="K1103" s="10" t="str">
        <f t="shared" si="140"/>
        <v>&lt;50%</v>
      </c>
      <c r="L1103" s="10" t="str">
        <f t="shared" si="141"/>
        <v>26-50%</v>
      </c>
      <c r="M1103" s="10">
        <v>4.1</v>
      </c>
      <c r="N1103" s="11">
        <v>4157</v>
      </c>
      <c r="O1103" s="10">
        <f t="shared" si="142"/>
        <v>32.8</v>
      </c>
      <c r="P1103" s="4" t="s">
        <v>3332</v>
      </c>
      <c r="Q1103" s="13">
        <f t="shared" si="143"/>
        <v>8</v>
      </c>
    </row>
    <row r="1104" ht="15.75" spans="1:17">
      <c r="A1104" s="4" t="s">
        <v>3333</v>
      </c>
      <c r="B1104" s="4" t="s">
        <v>3334</v>
      </c>
      <c r="C1104" s="4" t="str">
        <f t="shared" si="136"/>
        <v>Eopora </v>
      </c>
      <c r="D1104" s="4" t="s">
        <v>2704</v>
      </c>
      <c r="E1104" s="4" t="str">
        <f t="shared" si="137"/>
        <v>Home&amp;Kitchen</v>
      </c>
      <c r="F1104" s="5">
        <v>1529</v>
      </c>
      <c r="G1104" s="5">
        <v>2999</v>
      </c>
      <c r="H1104" s="5">
        <f t="shared" si="138"/>
        <v>86971</v>
      </c>
      <c r="I1104" s="9" t="str">
        <f t="shared" si="139"/>
        <v>&gt;₹500</v>
      </c>
      <c r="J1104" s="9">
        <v>0.49</v>
      </c>
      <c r="K1104" s="10" t="str">
        <f t="shared" si="140"/>
        <v>&lt;50%</v>
      </c>
      <c r="L1104" s="10" t="str">
        <f t="shared" si="141"/>
        <v>26-50%</v>
      </c>
      <c r="M1104" s="10">
        <v>3.3</v>
      </c>
      <c r="N1104" s="11">
        <v>29</v>
      </c>
      <c r="O1104" s="10">
        <f t="shared" si="142"/>
        <v>26.4</v>
      </c>
      <c r="P1104" s="4" t="s">
        <v>3335</v>
      </c>
      <c r="Q1104" s="13">
        <f t="shared" si="143"/>
        <v>8</v>
      </c>
    </row>
    <row r="1105" ht="15.75" spans="1:17">
      <c r="A1105" s="4" t="s">
        <v>3336</v>
      </c>
      <c r="B1105" s="4" t="s">
        <v>3337</v>
      </c>
      <c r="C1105" s="4" t="str">
        <f t="shared" si="136"/>
        <v>Usha </v>
      </c>
      <c r="D1105" s="4" t="s">
        <v>2753</v>
      </c>
      <c r="E1105" s="4" t="str">
        <f t="shared" si="137"/>
        <v>Home&amp;Kitchen</v>
      </c>
      <c r="F1105" s="5">
        <v>1199</v>
      </c>
      <c r="G1105" s="5">
        <v>1690</v>
      </c>
      <c r="H1105" s="5">
        <f t="shared" si="138"/>
        <v>7740200</v>
      </c>
      <c r="I1105" s="9" t="str">
        <f t="shared" si="139"/>
        <v>&gt;₹500</v>
      </c>
      <c r="J1105" s="9">
        <v>0.29</v>
      </c>
      <c r="K1105" s="10" t="str">
        <f t="shared" si="140"/>
        <v>&lt;50%</v>
      </c>
      <c r="L1105" s="10" t="str">
        <f t="shared" si="141"/>
        <v>26-50%</v>
      </c>
      <c r="M1105" s="10">
        <v>4.2</v>
      </c>
      <c r="N1105" s="11">
        <v>4580</v>
      </c>
      <c r="O1105" s="10">
        <f t="shared" si="142"/>
        <v>33.6</v>
      </c>
      <c r="P1105" s="4" t="s">
        <v>3338</v>
      </c>
      <c r="Q1105" s="13">
        <f t="shared" si="143"/>
        <v>8</v>
      </c>
    </row>
    <row r="1106" ht="15.75" spans="1:17">
      <c r="A1106" s="4" t="s">
        <v>3339</v>
      </c>
      <c r="B1106" s="4" t="s">
        <v>3340</v>
      </c>
      <c r="C1106" s="4" t="str">
        <f t="shared" si="136"/>
        <v>Wipro </v>
      </c>
      <c r="D1106" s="4" t="s">
        <v>2861</v>
      </c>
      <c r="E1106" s="4" t="str">
        <f t="shared" si="137"/>
        <v>Home&amp;Kitchen</v>
      </c>
      <c r="F1106" s="5">
        <v>1052</v>
      </c>
      <c r="G1106" s="5">
        <v>1790</v>
      </c>
      <c r="H1106" s="5">
        <f t="shared" si="138"/>
        <v>2513160</v>
      </c>
      <c r="I1106" s="9" t="str">
        <f t="shared" si="139"/>
        <v>&gt;₹500</v>
      </c>
      <c r="J1106" s="9">
        <v>0.41</v>
      </c>
      <c r="K1106" s="10" t="str">
        <f t="shared" si="140"/>
        <v>&lt;50%</v>
      </c>
      <c r="L1106" s="10" t="str">
        <f t="shared" si="141"/>
        <v>26-50%</v>
      </c>
      <c r="M1106" s="10">
        <v>4.3</v>
      </c>
      <c r="N1106" s="11">
        <v>1404</v>
      </c>
      <c r="O1106" s="10">
        <f t="shared" si="142"/>
        <v>34.4</v>
      </c>
      <c r="P1106" s="4" t="s">
        <v>3341</v>
      </c>
      <c r="Q1106" s="13">
        <f t="shared" si="143"/>
        <v>8</v>
      </c>
    </row>
    <row r="1107" ht="15.75" spans="1:17">
      <c r="A1107" s="4" t="s">
        <v>3342</v>
      </c>
      <c r="B1107" s="4" t="s">
        <v>3343</v>
      </c>
      <c r="C1107" s="4" t="str">
        <f t="shared" si="136"/>
        <v>Philips </v>
      </c>
      <c r="D1107" s="4" t="s">
        <v>3344</v>
      </c>
      <c r="E1107" s="4" t="str">
        <f t="shared" si="137"/>
        <v>Home&amp;Kitchen</v>
      </c>
      <c r="F1107" s="5">
        <v>6499</v>
      </c>
      <c r="G1107" s="5">
        <v>8995</v>
      </c>
      <c r="H1107" s="5">
        <f t="shared" si="138"/>
        <v>25275950</v>
      </c>
      <c r="I1107" s="9" t="str">
        <f t="shared" si="139"/>
        <v>&gt;₹500</v>
      </c>
      <c r="J1107" s="9">
        <v>0.28</v>
      </c>
      <c r="K1107" s="10" t="str">
        <f t="shared" si="140"/>
        <v>&lt;50%</v>
      </c>
      <c r="L1107" s="10" t="str">
        <f t="shared" si="141"/>
        <v>26-50%</v>
      </c>
      <c r="M1107" s="10">
        <v>4.3</v>
      </c>
      <c r="N1107" s="11">
        <v>2810</v>
      </c>
      <c r="O1107" s="10">
        <f t="shared" si="142"/>
        <v>34.4</v>
      </c>
      <c r="P1107" s="4" t="s">
        <v>3345</v>
      </c>
      <c r="Q1107" s="13">
        <f t="shared" si="143"/>
        <v>8</v>
      </c>
    </row>
    <row r="1108" ht="15.75" spans="1:17">
      <c r="A1108" s="4" t="s">
        <v>3346</v>
      </c>
      <c r="B1108" s="4" t="s">
        <v>3347</v>
      </c>
      <c r="C1108" s="4" t="str">
        <f t="shared" si="136"/>
        <v>Kitchenwell </v>
      </c>
      <c r="D1108" s="4" t="s">
        <v>2927</v>
      </c>
      <c r="E1108" s="4" t="str">
        <f t="shared" si="137"/>
        <v>Home&amp;Kitchen</v>
      </c>
      <c r="F1108" s="5">
        <v>239</v>
      </c>
      <c r="G1108" s="5">
        <v>239</v>
      </c>
      <c r="H1108" s="5">
        <f t="shared" si="138"/>
        <v>1673</v>
      </c>
      <c r="I1108" s="9" t="str">
        <f t="shared" si="139"/>
        <v>₹200–₹500</v>
      </c>
      <c r="J1108" s="9">
        <v>0</v>
      </c>
      <c r="K1108" s="10" t="str">
        <f t="shared" si="140"/>
        <v>&lt;50%</v>
      </c>
      <c r="L1108" s="10" t="str">
        <f t="shared" si="141"/>
        <v>0-25%</v>
      </c>
      <c r="M1108" s="10">
        <v>4.3</v>
      </c>
      <c r="N1108" s="11">
        <v>7</v>
      </c>
      <c r="O1108" s="10">
        <f t="shared" si="142"/>
        <v>25.8</v>
      </c>
      <c r="P1108" s="4" t="s">
        <v>3348</v>
      </c>
      <c r="Q1108" s="13">
        <f t="shared" si="143"/>
        <v>6</v>
      </c>
    </row>
    <row r="1109" ht="15.75" spans="1:17">
      <c r="A1109" s="4" t="s">
        <v>3349</v>
      </c>
      <c r="B1109" s="4" t="s">
        <v>3350</v>
      </c>
      <c r="C1109" s="4" t="str">
        <f t="shared" si="136"/>
        <v>FIGMENT </v>
      </c>
      <c r="D1109" s="4" t="s">
        <v>2749</v>
      </c>
      <c r="E1109" s="4" t="str">
        <f t="shared" si="137"/>
        <v>Home&amp;Kitchen</v>
      </c>
      <c r="F1109" s="5">
        <v>699</v>
      </c>
      <c r="G1109" s="5">
        <v>1599</v>
      </c>
      <c r="H1109" s="5">
        <f t="shared" si="138"/>
        <v>2764671</v>
      </c>
      <c r="I1109" s="9" t="str">
        <f t="shared" si="139"/>
        <v>&gt;₹500</v>
      </c>
      <c r="J1109" s="9">
        <v>0.56</v>
      </c>
      <c r="K1109" s="10" t="str">
        <f t="shared" si="140"/>
        <v>50% or more</v>
      </c>
      <c r="L1109" s="10" t="str">
        <f t="shared" si="141"/>
        <v>51-75%</v>
      </c>
      <c r="M1109" s="10">
        <v>4.7</v>
      </c>
      <c r="N1109" s="11">
        <v>1729</v>
      </c>
      <c r="O1109" s="10">
        <f t="shared" si="142"/>
        <v>28.2</v>
      </c>
      <c r="P1109" s="4" t="s">
        <v>3351</v>
      </c>
      <c r="Q1109" s="13">
        <f t="shared" si="143"/>
        <v>6</v>
      </c>
    </row>
    <row r="1110" ht="15.75" spans="1:17">
      <c r="A1110" s="4" t="s">
        <v>3352</v>
      </c>
      <c r="B1110" s="4" t="s">
        <v>3353</v>
      </c>
      <c r="C1110" s="4" t="str">
        <f t="shared" si="136"/>
        <v>Balzano </v>
      </c>
      <c r="D1110" s="4" t="s">
        <v>3354</v>
      </c>
      <c r="E1110" s="4" t="str">
        <f t="shared" si="137"/>
        <v>Home&amp;Kitchen</v>
      </c>
      <c r="F1110" s="5">
        <v>2599</v>
      </c>
      <c r="G1110" s="5">
        <v>4290</v>
      </c>
      <c r="H1110" s="5">
        <f t="shared" si="138"/>
        <v>9077640</v>
      </c>
      <c r="I1110" s="9" t="str">
        <f t="shared" si="139"/>
        <v>&gt;₹500</v>
      </c>
      <c r="J1110" s="9">
        <v>0.39</v>
      </c>
      <c r="K1110" s="10" t="str">
        <f t="shared" si="140"/>
        <v>&lt;50%</v>
      </c>
      <c r="L1110" s="10" t="str">
        <f t="shared" si="141"/>
        <v>26-50%</v>
      </c>
      <c r="M1110" s="10">
        <v>4.4</v>
      </c>
      <c r="N1110" s="11">
        <v>2116</v>
      </c>
      <c r="O1110" s="10">
        <f t="shared" si="142"/>
        <v>35.2</v>
      </c>
      <c r="P1110" s="4" t="s">
        <v>3355</v>
      </c>
      <c r="Q1110" s="13">
        <f t="shared" si="143"/>
        <v>8</v>
      </c>
    </row>
    <row r="1111" ht="15.75" spans="1:17">
      <c r="A1111" s="4" t="s">
        <v>3356</v>
      </c>
      <c r="B1111" s="4" t="s">
        <v>3357</v>
      </c>
      <c r="C1111" s="4" t="str">
        <f t="shared" si="136"/>
        <v>Swiss </v>
      </c>
      <c r="D1111" s="4" t="s">
        <v>2842</v>
      </c>
      <c r="E1111" s="4" t="str">
        <f t="shared" si="137"/>
        <v>Home&amp;Kitchen</v>
      </c>
      <c r="F1111" s="5">
        <v>1547</v>
      </c>
      <c r="G1111" s="5">
        <v>2890</v>
      </c>
      <c r="H1111" s="5">
        <f t="shared" si="138"/>
        <v>1338070</v>
      </c>
      <c r="I1111" s="9" t="str">
        <f t="shared" si="139"/>
        <v>&gt;₹500</v>
      </c>
      <c r="J1111" s="9">
        <v>0.46</v>
      </c>
      <c r="K1111" s="10" t="str">
        <f t="shared" si="140"/>
        <v>&lt;50%</v>
      </c>
      <c r="L1111" s="10" t="str">
        <f t="shared" si="141"/>
        <v>26-50%</v>
      </c>
      <c r="M1111" s="10">
        <v>3.9</v>
      </c>
      <c r="N1111" s="11">
        <v>463</v>
      </c>
      <c r="O1111" s="10">
        <f t="shared" si="142"/>
        <v>31.2</v>
      </c>
      <c r="P1111" s="4" t="s">
        <v>3358</v>
      </c>
      <c r="Q1111" s="13">
        <f t="shared" si="143"/>
        <v>8</v>
      </c>
    </row>
    <row r="1112" ht="15.75" spans="1:17">
      <c r="A1112" s="4" t="s">
        <v>3359</v>
      </c>
      <c r="B1112" s="4" t="s">
        <v>3360</v>
      </c>
      <c r="C1112" s="4" t="str">
        <f t="shared" si="136"/>
        <v>Zuvexa </v>
      </c>
      <c r="D1112" s="4" t="s">
        <v>2749</v>
      </c>
      <c r="E1112" s="4" t="str">
        <f t="shared" si="137"/>
        <v>Home&amp;Kitchen</v>
      </c>
      <c r="F1112" s="5">
        <v>499</v>
      </c>
      <c r="G1112" s="5">
        <v>1299</v>
      </c>
      <c r="H1112" s="5">
        <f t="shared" si="138"/>
        <v>70146</v>
      </c>
      <c r="I1112" s="9" t="str">
        <f t="shared" si="139"/>
        <v>₹200–₹500</v>
      </c>
      <c r="J1112" s="9">
        <v>0.62</v>
      </c>
      <c r="K1112" s="10" t="str">
        <f t="shared" si="140"/>
        <v>50% or more</v>
      </c>
      <c r="L1112" s="10" t="str">
        <f t="shared" si="141"/>
        <v>51-75%</v>
      </c>
      <c r="M1112" s="10">
        <v>4.7</v>
      </c>
      <c r="N1112" s="11">
        <v>54</v>
      </c>
      <c r="O1112" s="10">
        <f t="shared" si="142"/>
        <v>37.6</v>
      </c>
      <c r="P1112" s="4" t="s">
        <v>3361</v>
      </c>
      <c r="Q1112" s="13">
        <f t="shared" si="143"/>
        <v>8</v>
      </c>
    </row>
    <row r="1113" ht="15.75" spans="1:17">
      <c r="A1113" s="4" t="s">
        <v>3362</v>
      </c>
      <c r="B1113" s="4" t="s">
        <v>3363</v>
      </c>
      <c r="C1113" s="4" t="str">
        <f t="shared" si="136"/>
        <v>Usha </v>
      </c>
      <c r="D1113" s="4" t="s">
        <v>2801</v>
      </c>
      <c r="E1113" s="4" t="str">
        <f t="shared" si="137"/>
        <v>Home&amp;Kitchen</v>
      </c>
      <c r="F1113" s="5">
        <v>510</v>
      </c>
      <c r="G1113" s="5">
        <v>640</v>
      </c>
      <c r="H1113" s="5">
        <f t="shared" si="138"/>
        <v>4626560</v>
      </c>
      <c r="I1113" s="9" t="str">
        <f t="shared" si="139"/>
        <v>&gt;₹500</v>
      </c>
      <c r="J1113" s="9">
        <v>0.2</v>
      </c>
      <c r="K1113" s="10" t="str">
        <f t="shared" si="140"/>
        <v>&lt;50%</v>
      </c>
      <c r="L1113" s="10" t="str">
        <f t="shared" si="141"/>
        <v>0-25%</v>
      </c>
      <c r="M1113" s="10">
        <v>4.1</v>
      </c>
      <c r="N1113" s="11">
        <v>7229</v>
      </c>
      <c r="O1113" s="10">
        <f t="shared" si="142"/>
        <v>32.8</v>
      </c>
      <c r="P1113" s="4" t="s">
        <v>3364</v>
      </c>
      <c r="Q1113" s="13">
        <f t="shared" si="143"/>
        <v>8</v>
      </c>
    </row>
    <row r="1114" ht="15.75" spans="1:17">
      <c r="A1114" s="4" t="s">
        <v>3365</v>
      </c>
      <c r="B1114" s="4" t="s">
        <v>3366</v>
      </c>
      <c r="C1114" s="4" t="str">
        <f t="shared" si="136"/>
        <v>ACTIVA </v>
      </c>
      <c r="D1114" s="4" t="s">
        <v>2761</v>
      </c>
      <c r="E1114" s="4" t="str">
        <f t="shared" si="137"/>
        <v>Home&amp;Kitchen</v>
      </c>
      <c r="F1114" s="5">
        <v>1899</v>
      </c>
      <c r="G1114" s="5">
        <v>3790</v>
      </c>
      <c r="H1114" s="5">
        <f t="shared" si="138"/>
        <v>14561180</v>
      </c>
      <c r="I1114" s="9" t="str">
        <f t="shared" si="139"/>
        <v>&gt;₹500</v>
      </c>
      <c r="J1114" s="9">
        <v>0.5</v>
      </c>
      <c r="K1114" s="10" t="str">
        <f t="shared" si="140"/>
        <v>50% or more</v>
      </c>
      <c r="L1114" s="10" t="str">
        <f t="shared" si="141"/>
        <v>26-50%</v>
      </c>
      <c r="M1114" s="10">
        <v>3.8</v>
      </c>
      <c r="N1114" s="11">
        <v>3842</v>
      </c>
      <c r="O1114" s="10">
        <f t="shared" si="142"/>
        <v>30.4</v>
      </c>
      <c r="P1114" s="4" t="s">
        <v>3367</v>
      </c>
      <c r="Q1114" s="13">
        <f t="shared" si="143"/>
        <v>8</v>
      </c>
    </row>
    <row r="1115" ht="15.75" spans="1:17">
      <c r="A1115" s="4" t="s">
        <v>3368</v>
      </c>
      <c r="B1115" s="4" t="s">
        <v>3369</v>
      </c>
      <c r="C1115" s="4" t="str">
        <f t="shared" si="136"/>
        <v>Havells </v>
      </c>
      <c r="D1115" s="4" t="s">
        <v>2761</v>
      </c>
      <c r="E1115" s="4" t="str">
        <f t="shared" si="137"/>
        <v>Home&amp;Kitchen</v>
      </c>
      <c r="F1115" s="5">
        <v>2599</v>
      </c>
      <c r="G1115" s="5">
        <v>4560</v>
      </c>
      <c r="H1115" s="5">
        <f t="shared" si="138"/>
        <v>2945760</v>
      </c>
      <c r="I1115" s="9" t="str">
        <f t="shared" si="139"/>
        <v>&gt;₹500</v>
      </c>
      <c r="J1115" s="9">
        <v>0.43</v>
      </c>
      <c r="K1115" s="10" t="str">
        <f t="shared" si="140"/>
        <v>&lt;50%</v>
      </c>
      <c r="L1115" s="10" t="str">
        <f t="shared" si="141"/>
        <v>26-50%</v>
      </c>
      <c r="M1115" s="10">
        <v>4.4</v>
      </c>
      <c r="N1115" s="11">
        <v>646</v>
      </c>
      <c r="O1115" s="10">
        <f t="shared" si="142"/>
        <v>35.2</v>
      </c>
      <c r="P1115" s="4" t="s">
        <v>3370</v>
      </c>
      <c r="Q1115" s="13">
        <f t="shared" si="143"/>
        <v>8</v>
      </c>
    </row>
    <row r="1116" ht="15.75" spans="1:17">
      <c r="A1116" s="4" t="s">
        <v>3371</v>
      </c>
      <c r="B1116" s="4" t="s">
        <v>3372</v>
      </c>
      <c r="C1116" s="4" t="str">
        <f t="shared" si="136"/>
        <v>Lifelong </v>
      </c>
      <c r="D1116" s="4" t="s">
        <v>2861</v>
      </c>
      <c r="E1116" s="4" t="str">
        <f t="shared" si="137"/>
        <v>Home&amp;Kitchen</v>
      </c>
      <c r="F1116" s="5">
        <v>1199</v>
      </c>
      <c r="G1116" s="5">
        <v>3500</v>
      </c>
      <c r="H1116" s="5">
        <f t="shared" si="138"/>
        <v>6307000</v>
      </c>
      <c r="I1116" s="9" t="str">
        <f t="shared" si="139"/>
        <v>&gt;₹500</v>
      </c>
      <c r="J1116" s="9">
        <v>0.66</v>
      </c>
      <c r="K1116" s="10" t="str">
        <f t="shared" si="140"/>
        <v>50% or more</v>
      </c>
      <c r="L1116" s="10" t="str">
        <f t="shared" si="141"/>
        <v>51-75%</v>
      </c>
      <c r="M1116" s="10">
        <v>4.3</v>
      </c>
      <c r="N1116" s="11">
        <v>1802</v>
      </c>
      <c r="O1116" s="10">
        <f t="shared" si="142"/>
        <v>34.4</v>
      </c>
      <c r="P1116" s="4" t="s">
        <v>3373</v>
      </c>
      <c r="Q1116" s="13">
        <f t="shared" si="143"/>
        <v>8</v>
      </c>
    </row>
    <row r="1117" ht="15.75" spans="1:17">
      <c r="A1117" s="4" t="s">
        <v>3374</v>
      </c>
      <c r="B1117" s="4" t="s">
        <v>3375</v>
      </c>
      <c r="C1117" s="4" t="str">
        <f t="shared" si="136"/>
        <v>INDIAS¬Æ‚Ñ¢ </v>
      </c>
      <c r="D1117" s="4" t="s">
        <v>2761</v>
      </c>
      <c r="E1117" s="4" t="str">
        <f t="shared" si="137"/>
        <v>Home&amp;Kitchen</v>
      </c>
      <c r="F1117" s="5">
        <v>999</v>
      </c>
      <c r="G1117" s="5">
        <v>2600</v>
      </c>
      <c r="H1117" s="5">
        <f t="shared" si="138"/>
        <v>655200</v>
      </c>
      <c r="I1117" s="9" t="str">
        <f t="shared" si="139"/>
        <v>&gt;₹500</v>
      </c>
      <c r="J1117" s="9">
        <v>0.62</v>
      </c>
      <c r="K1117" s="10" t="str">
        <f t="shared" si="140"/>
        <v>50% or more</v>
      </c>
      <c r="L1117" s="10" t="str">
        <f t="shared" si="141"/>
        <v>51-75%</v>
      </c>
      <c r="M1117" s="10">
        <v>3.4</v>
      </c>
      <c r="N1117" s="11">
        <v>252</v>
      </c>
      <c r="O1117" s="10">
        <f t="shared" si="142"/>
        <v>27.2</v>
      </c>
      <c r="P1117" s="4" t="s">
        <v>3376</v>
      </c>
      <c r="Q1117" s="13">
        <f t="shared" si="143"/>
        <v>8</v>
      </c>
    </row>
    <row r="1118" ht="15.75" spans="1:17">
      <c r="A1118" s="4" t="s">
        <v>3377</v>
      </c>
      <c r="B1118" s="4" t="s">
        <v>3378</v>
      </c>
      <c r="C1118" s="4" t="str">
        <f t="shared" si="136"/>
        <v>AmazonBasics </v>
      </c>
      <c r="D1118" s="4" t="s">
        <v>2736</v>
      </c>
      <c r="E1118" s="4" t="str">
        <f t="shared" si="137"/>
        <v>Home&amp;Kitchen</v>
      </c>
      <c r="F1118" s="5">
        <v>1999</v>
      </c>
      <c r="G1118" s="5">
        <v>3300</v>
      </c>
      <c r="H1118" s="5">
        <f t="shared" si="138"/>
        <v>2574000</v>
      </c>
      <c r="I1118" s="9" t="str">
        <f t="shared" si="139"/>
        <v>&gt;₹500</v>
      </c>
      <c r="J1118" s="9">
        <v>0.39</v>
      </c>
      <c r="K1118" s="10" t="str">
        <f t="shared" si="140"/>
        <v>&lt;50%</v>
      </c>
      <c r="L1118" s="10" t="str">
        <f t="shared" si="141"/>
        <v>26-50%</v>
      </c>
      <c r="M1118" s="10">
        <v>4.2</v>
      </c>
      <c r="N1118" s="11">
        <v>780</v>
      </c>
      <c r="O1118" s="10">
        <f t="shared" si="142"/>
        <v>33.6</v>
      </c>
      <c r="P1118" s="4" t="s">
        <v>3379</v>
      </c>
      <c r="Q1118" s="13">
        <f t="shared" si="143"/>
        <v>8</v>
      </c>
    </row>
    <row r="1119" ht="15.75" spans="1:17">
      <c r="A1119" s="4" t="s">
        <v>3380</v>
      </c>
      <c r="B1119" s="4" t="s">
        <v>3381</v>
      </c>
      <c r="C1119" s="4" t="str">
        <f t="shared" si="136"/>
        <v>Sui </v>
      </c>
      <c r="D1119" s="4" t="s">
        <v>2749</v>
      </c>
      <c r="E1119" s="4" t="str">
        <f t="shared" si="137"/>
        <v>Home&amp;Kitchen</v>
      </c>
      <c r="F1119" s="5">
        <v>210</v>
      </c>
      <c r="G1119" s="5">
        <v>699</v>
      </c>
      <c r="H1119" s="5">
        <f t="shared" si="138"/>
        <v>51726</v>
      </c>
      <c r="I1119" s="9" t="str">
        <f t="shared" si="139"/>
        <v>₹200–₹500</v>
      </c>
      <c r="J1119" s="9">
        <v>0.7</v>
      </c>
      <c r="K1119" s="10" t="str">
        <f t="shared" si="140"/>
        <v>50% or more</v>
      </c>
      <c r="L1119" s="10" t="str">
        <f t="shared" si="141"/>
        <v>51-75%</v>
      </c>
      <c r="M1119" s="10">
        <v>3.7</v>
      </c>
      <c r="N1119" s="11">
        <v>74</v>
      </c>
      <c r="O1119" s="10">
        <f t="shared" si="142"/>
        <v>29.6</v>
      </c>
      <c r="P1119" s="4" t="s">
        <v>3382</v>
      </c>
      <c r="Q1119" s="13">
        <f t="shared" si="143"/>
        <v>8</v>
      </c>
    </row>
    <row r="1120" ht="15.75" spans="1:17">
      <c r="A1120" s="4" t="s">
        <v>3383</v>
      </c>
      <c r="B1120" s="4" t="s">
        <v>3384</v>
      </c>
      <c r="C1120" s="4" t="str">
        <f t="shared" si="136"/>
        <v>Philips </v>
      </c>
      <c r="D1120" s="4" t="s">
        <v>3192</v>
      </c>
      <c r="E1120" s="4" t="str">
        <f t="shared" si="137"/>
        <v>Home&amp;Kitchen</v>
      </c>
      <c r="F1120" s="5">
        <v>14499</v>
      </c>
      <c r="G1120" s="5">
        <v>23559</v>
      </c>
      <c r="H1120" s="5">
        <f t="shared" si="138"/>
        <v>47730534</v>
      </c>
      <c r="I1120" s="9" t="str">
        <f t="shared" si="139"/>
        <v>&gt;₹500</v>
      </c>
      <c r="J1120" s="9">
        <v>0.38</v>
      </c>
      <c r="K1120" s="10" t="str">
        <f t="shared" si="140"/>
        <v>&lt;50%</v>
      </c>
      <c r="L1120" s="10" t="str">
        <f t="shared" si="141"/>
        <v>26-50%</v>
      </c>
      <c r="M1120" s="10">
        <v>4.3</v>
      </c>
      <c r="N1120" s="11">
        <v>2026</v>
      </c>
      <c r="O1120" s="10">
        <f t="shared" si="142"/>
        <v>34.4</v>
      </c>
      <c r="P1120" s="4" t="s">
        <v>3385</v>
      </c>
      <c r="Q1120" s="13">
        <f t="shared" si="143"/>
        <v>8</v>
      </c>
    </row>
    <row r="1121" ht="15.75" spans="1:17">
      <c r="A1121" s="4" t="s">
        <v>3386</v>
      </c>
      <c r="B1121" s="4" t="s">
        <v>3387</v>
      </c>
      <c r="C1121" s="4" t="str">
        <f t="shared" si="136"/>
        <v>Esquire </v>
      </c>
      <c r="D1121" s="4" t="s">
        <v>2815</v>
      </c>
      <c r="E1121" s="4" t="str">
        <f t="shared" si="137"/>
        <v>Home&amp;Kitchen</v>
      </c>
      <c r="F1121" s="5">
        <v>950</v>
      </c>
      <c r="G1121" s="5">
        <v>1599</v>
      </c>
      <c r="H1121" s="5">
        <f t="shared" si="138"/>
        <v>9451689</v>
      </c>
      <c r="I1121" s="9" t="str">
        <f t="shared" si="139"/>
        <v>&gt;₹500</v>
      </c>
      <c r="J1121" s="9">
        <v>0.41</v>
      </c>
      <c r="K1121" s="10" t="str">
        <f t="shared" si="140"/>
        <v>&lt;50%</v>
      </c>
      <c r="L1121" s="10" t="str">
        <f t="shared" si="141"/>
        <v>26-50%</v>
      </c>
      <c r="M1121" s="10">
        <v>4.3</v>
      </c>
      <c r="N1121" s="11">
        <v>5911</v>
      </c>
      <c r="O1121" s="10">
        <f t="shared" si="142"/>
        <v>34.4</v>
      </c>
      <c r="P1121" s="4" t="s">
        <v>3388</v>
      </c>
      <c r="Q1121" s="13">
        <f t="shared" si="143"/>
        <v>8</v>
      </c>
    </row>
    <row r="1122" ht="15.75" spans="1:17">
      <c r="A1122" s="4" t="s">
        <v>3389</v>
      </c>
      <c r="B1122" s="4" t="s">
        <v>3390</v>
      </c>
      <c r="C1122" s="4" t="str">
        <f t="shared" si="136"/>
        <v>PHILIPS </v>
      </c>
      <c r="D1122" s="4" t="s">
        <v>2811</v>
      </c>
      <c r="E1122" s="4" t="str">
        <f t="shared" si="137"/>
        <v>Home&amp;Kitchen</v>
      </c>
      <c r="F1122" s="5">
        <v>7199</v>
      </c>
      <c r="G1122" s="5">
        <v>9995</v>
      </c>
      <c r="H1122" s="5">
        <f t="shared" si="138"/>
        <v>19630180</v>
      </c>
      <c r="I1122" s="9" t="str">
        <f t="shared" si="139"/>
        <v>&gt;₹500</v>
      </c>
      <c r="J1122" s="9">
        <v>0.28</v>
      </c>
      <c r="K1122" s="10" t="str">
        <f t="shared" si="140"/>
        <v>&lt;50%</v>
      </c>
      <c r="L1122" s="10" t="str">
        <f t="shared" si="141"/>
        <v>26-50%</v>
      </c>
      <c r="M1122" s="10">
        <v>4.4</v>
      </c>
      <c r="N1122" s="11">
        <v>1964</v>
      </c>
      <c r="O1122" s="10">
        <f t="shared" si="142"/>
        <v>35.2</v>
      </c>
      <c r="P1122" s="4" t="s">
        <v>3391</v>
      </c>
      <c r="Q1122" s="13">
        <f t="shared" si="143"/>
        <v>8</v>
      </c>
    </row>
    <row r="1123" ht="15.75" spans="1:17">
      <c r="A1123" s="4" t="s">
        <v>3392</v>
      </c>
      <c r="B1123" s="4" t="s">
        <v>3393</v>
      </c>
      <c r="C1123" s="4" t="str">
        <f t="shared" si="136"/>
        <v>Havells </v>
      </c>
      <c r="D1123" s="4" t="s">
        <v>2704</v>
      </c>
      <c r="E1123" s="4" t="str">
        <f t="shared" si="137"/>
        <v>Home&amp;Kitchen</v>
      </c>
      <c r="F1123" s="5">
        <v>2439</v>
      </c>
      <c r="G1123" s="5">
        <v>2545</v>
      </c>
      <c r="H1123" s="5">
        <f t="shared" si="138"/>
        <v>63625</v>
      </c>
      <c r="I1123" s="9" t="str">
        <f t="shared" si="139"/>
        <v>&gt;₹500</v>
      </c>
      <c r="J1123" s="9">
        <v>0.04</v>
      </c>
      <c r="K1123" s="10" t="str">
        <f t="shared" si="140"/>
        <v>&lt;50%</v>
      </c>
      <c r="L1123" s="10" t="str">
        <f t="shared" si="141"/>
        <v>0-25%</v>
      </c>
      <c r="M1123" s="10">
        <v>4.1</v>
      </c>
      <c r="N1123" s="11">
        <v>25</v>
      </c>
      <c r="O1123" s="10">
        <f t="shared" si="142"/>
        <v>12.3</v>
      </c>
      <c r="P1123" s="4" t="s">
        <v>3394</v>
      </c>
      <c r="Q1123" s="13">
        <f t="shared" si="143"/>
        <v>3</v>
      </c>
    </row>
    <row r="1124" ht="15.75" spans="1:17">
      <c r="A1124" s="4" t="s">
        <v>3395</v>
      </c>
      <c r="B1124" s="4" t="s">
        <v>3396</v>
      </c>
      <c r="C1124" s="4" t="str">
        <f t="shared" si="136"/>
        <v>Philips </v>
      </c>
      <c r="D1124" s="4" t="s">
        <v>2819</v>
      </c>
      <c r="E1124" s="4" t="str">
        <f t="shared" si="137"/>
        <v>Home&amp;Kitchen</v>
      </c>
      <c r="F1124" s="5">
        <v>7799</v>
      </c>
      <c r="G1124" s="5">
        <v>8995</v>
      </c>
      <c r="H1124" s="5">
        <f t="shared" si="138"/>
        <v>28424200</v>
      </c>
      <c r="I1124" s="9" t="str">
        <f t="shared" si="139"/>
        <v>&gt;₹500</v>
      </c>
      <c r="J1124" s="9">
        <v>0.13</v>
      </c>
      <c r="K1124" s="10" t="str">
        <f t="shared" si="140"/>
        <v>&lt;50%</v>
      </c>
      <c r="L1124" s="10" t="str">
        <f t="shared" si="141"/>
        <v>0-25%</v>
      </c>
      <c r="M1124" s="10">
        <v>4</v>
      </c>
      <c r="N1124" s="11">
        <v>3160</v>
      </c>
      <c r="O1124" s="10">
        <f t="shared" si="142"/>
        <v>32</v>
      </c>
      <c r="P1124" s="4" t="s">
        <v>3397</v>
      </c>
      <c r="Q1124" s="13">
        <f t="shared" si="143"/>
        <v>8</v>
      </c>
    </row>
    <row r="1125" ht="15.75" spans="1:17">
      <c r="A1125" s="4" t="s">
        <v>3398</v>
      </c>
      <c r="B1125" s="4" t="s">
        <v>3399</v>
      </c>
      <c r="C1125" s="4" t="str">
        <f t="shared" si="136"/>
        <v>Brayden </v>
      </c>
      <c r="D1125" s="4" t="s">
        <v>2911</v>
      </c>
      <c r="E1125" s="4" t="str">
        <f t="shared" si="137"/>
        <v>Home&amp;Kitchen</v>
      </c>
      <c r="F1125" s="5">
        <v>1599</v>
      </c>
      <c r="G1125" s="5">
        <v>1999</v>
      </c>
      <c r="H1125" s="5">
        <f t="shared" si="138"/>
        <v>3114442</v>
      </c>
      <c r="I1125" s="9" t="str">
        <f t="shared" si="139"/>
        <v>&gt;₹500</v>
      </c>
      <c r="J1125" s="9">
        <v>0.2</v>
      </c>
      <c r="K1125" s="10" t="str">
        <f t="shared" si="140"/>
        <v>&lt;50%</v>
      </c>
      <c r="L1125" s="10" t="str">
        <f t="shared" si="141"/>
        <v>0-25%</v>
      </c>
      <c r="M1125" s="10">
        <v>4.4</v>
      </c>
      <c r="N1125" s="11">
        <v>1558</v>
      </c>
      <c r="O1125" s="10">
        <f t="shared" si="142"/>
        <v>35.2</v>
      </c>
      <c r="P1125" s="4" t="s">
        <v>3400</v>
      </c>
      <c r="Q1125" s="13">
        <f t="shared" si="143"/>
        <v>8</v>
      </c>
    </row>
    <row r="1126" ht="15.75" spans="1:17">
      <c r="A1126" s="4" t="s">
        <v>3401</v>
      </c>
      <c r="B1126" s="4" t="s">
        <v>3402</v>
      </c>
      <c r="C1126" s="4" t="str">
        <f t="shared" si="136"/>
        <v>Wonderchef </v>
      </c>
      <c r="D1126" s="4" t="s">
        <v>2757</v>
      </c>
      <c r="E1126" s="4" t="str">
        <f t="shared" si="137"/>
        <v>Home&amp;Kitchen</v>
      </c>
      <c r="F1126" s="5">
        <v>2899</v>
      </c>
      <c r="G1126" s="5">
        <v>5500</v>
      </c>
      <c r="H1126" s="5">
        <f t="shared" si="138"/>
        <v>49269000</v>
      </c>
      <c r="I1126" s="9" t="str">
        <f t="shared" si="139"/>
        <v>&gt;₹500</v>
      </c>
      <c r="J1126" s="9">
        <v>0.47</v>
      </c>
      <c r="K1126" s="10" t="str">
        <f t="shared" si="140"/>
        <v>&lt;50%</v>
      </c>
      <c r="L1126" s="10" t="str">
        <f t="shared" si="141"/>
        <v>26-50%</v>
      </c>
      <c r="M1126" s="10">
        <v>3.8</v>
      </c>
      <c r="N1126" s="11">
        <v>8958</v>
      </c>
      <c r="O1126" s="10">
        <f t="shared" si="142"/>
        <v>30.4</v>
      </c>
      <c r="P1126" s="4" t="s">
        <v>3403</v>
      </c>
      <c r="Q1126" s="13">
        <f t="shared" si="143"/>
        <v>8</v>
      </c>
    </row>
    <row r="1127" ht="15.75" spans="1:17">
      <c r="A1127" s="4" t="s">
        <v>3404</v>
      </c>
      <c r="B1127" s="4" t="s">
        <v>3405</v>
      </c>
      <c r="C1127" s="4" t="str">
        <f t="shared" si="136"/>
        <v>Usha </v>
      </c>
      <c r="D1127" s="4" t="s">
        <v>3249</v>
      </c>
      <c r="E1127" s="4" t="str">
        <f t="shared" si="137"/>
        <v>Home&amp;Kitchen</v>
      </c>
      <c r="F1127" s="5">
        <v>9799</v>
      </c>
      <c r="G1127" s="5">
        <v>12150</v>
      </c>
      <c r="H1127" s="5">
        <f t="shared" si="138"/>
        <v>160999650</v>
      </c>
      <c r="I1127" s="9" t="str">
        <f t="shared" si="139"/>
        <v>&gt;₹500</v>
      </c>
      <c r="J1127" s="9">
        <v>0.19</v>
      </c>
      <c r="K1127" s="10" t="str">
        <f t="shared" si="140"/>
        <v>&lt;50%</v>
      </c>
      <c r="L1127" s="10" t="str">
        <f t="shared" si="141"/>
        <v>0-25%</v>
      </c>
      <c r="M1127" s="10">
        <v>4.3</v>
      </c>
      <c r="N1127" s="11">
        <v>13251</v>
      </c>
      <c r="O1127" s="10">
        <f t="shared" si="142"/>
        <v>34.4</v>
      </c>
      <c r="P1127" s="4" t="s">
        <v>3406</v>
      </c>
      <c r="Q1127" s="13">
        <f t="shared" si="143"/>
        <v>8</v>
      </c>
    </row>
    <row r="1128" ht="15.75" spans="1:17">
      <c r="A1128" s="4" t="s">
        <v>3407</v>
      </c>
      <c r="B1128" s="4" t="s">
        <v>3408</v>
      </c>
      <c r="C1128" s="4" t="str">
        <f t="shared" si="136"/>
        <v>Black+Decker </v>
      </c>
      <c r="D1128" s="4" t="s">
        <v>2819</v>
      </c>
      <c r="E1128" s="4" t="str">
        <f t="shared" si="137"/>
        <v>Home&amp;Kitchen</v>
      </c>
      <c r="F1128" s="5">
        <v>3299</v>
      </c>
      <c r="G1128" s="5">
        <v>4995</v>
      </c>
      <c r="H1128" s="5">
        <f t="shared" si="138"/>
        <v>6958035</v>
      </c>
      <c r="I1128" s="9" t="str">
        <f t="shared" si="139"/>
        <v>&gt;₹500</v>
      </c>
      <c r="J1128" s="9">
        <v>0.34</v>
      </c>
      <c r="K1128" s="10" t="str">
        <f t="shared" si="140"/>
        <v>&lt;50%</v>
      </c>
      <c r="L1128" s="10" t="str">
        <f t="shared" si="141"/>
        <v>26-50%</v>
      </c>
      <c r="M1128" s="10">
        <v>3.8</v>
      </c>
      <c r="N1128" s="11">
        <v>1393</v>
      </c>
      <c r="O1128" s="10">
        <f t="shared" si="142"/>
        <v>30.4</v>
      </c>
      <c r="P1128" s="4" t="s">
        <v>3409</v>
      </c>
      <c r="Q1128" s="13">
        <f t="shared" si="143"/>
        <v>8</v>
      </c>
    </row>
    <row r="1129" ht="15.75" spans="1:17">
      <c r="A1129" s="4" t="s">
        <v>3410</v>
      </c>
      <c r="B1129" s="4" t="s">
        <v>3411</v>
      </c>
      <c r="C1129" s="4" t="str">
        <f t="shared" si="136"/>
        <v>Personal </v>
      </c>
      <c r="D1129" s="4" t="s">
        <v>2749</v>
      </c>
      <c r="E1129" s="4" t="str">
        <f t="shared" si="137"/>
        <v>Home&amp;Kitchen</v>
      </c>
      <c r="F1129" s="5">
        <v>669</v>
      </c>
      <c r="G1129" s="5">
        <v>1499</v>
      </c>
      <c r="H1129" s="5">
        <f t="shared" si="138"/>
        <v>19487</v>
      </c>
      <c r="I1129" s="9" t="str">
        <f t="shared" si="139"/>
        <v>&gt;₹500</v>
      </c>
      <c r="J1129" s="9">
        <v>0.55</v>
      </c>
      <c r="K1129" s="10" t="str">
        <f t="shared" si="140"/>
        <v>50% or more</v>
      </c>
      <c r="L1129" s="10" t="str">
        <f t="shared" si="141"/>
        <v>51-75%</v>
      </c>
      <c r="M1129" s="10">
        <v>2.3</v>
      </c>
      <c r="N1129" s="11">
        <v>13</v>
      </c>
      <c r="O1129" s="10">
        <f t="shared" si="142"/>
        <v>11.5</v>
      </c>
      <c r="P1129" s="4" t="s">
        <v>3412</v>
      </c>
      <c r="Q1129" s="13">
        <f t="shared" si="143"/>
        <v>5</v>
      </c>
    </row>
    <row r="1130" ht="15.75" spans="1:17">
      <c r="A1130" s="4" t="s">
        <v>3413</v>
      </c>
      <c r="B1130" s="4" t="s">
        <v>3414</v>
      </c>
      <c r="C1130" s="4" t="str">
        <f t="shared" si="136"/>
        <v>Sujata </v>
      </c>
      <c r="D1130" s="4" t="s">
        <v>2832</v>
      </c>
      <c r="E1130" s="4" t="str">
        <f t="shared" si="137"/>
        <v>Home&amp;Kitchen</v>
      </c>
      <c r="F1130" s="5">
        <v>5890</v>
      </c>
      <c r="G1130" s="5">
        <v>7506</v>
      </c>
      <c r="H1130" s="5">
        <f t="shared" si="138"/>
        <v>54350946</v>
      </c>
      <c r="I1130" s="9" t="str">
        <f t="shared" si="139"/>
        <v>&gt;₹500</v>
      </c>
      <c r="J1130" s="9">
        <v>0.22</v>
      </c>
      <c r="K1130" s="10" t="str">
        <f t="shared" si="140"/>
        <v>&lt;50%</v>
      </c>
      <c r="L1130" s="10" t="str">
        <f t="shared" si="141"/>
        <v>0-25%</v>
      </c>
      <c r="M1130" s="10">
        <v>4.5</v>
      </c>
      <c r="N1130" s="11">
        <v>7241</v>
      </c>
      <c r="O1130" s="10">
        <f t="shared" si="142"/>
        <v>36</v>
      </c>
      <c r="P1130" s="4" t="s">
        <v>3415</v>
      </c>
      <c r="Q1130" s="13">
        <f t="shared" si="143"/>
        <v>8</v>
      </c>
    </row>
    <row r="1131" ht="15.75" spans="1:17">
      <c r="A1131" s="4" t="s">
        <v>3416</v>
      </c>
      <c r="B1131" s="4" t="s">
        <v>3417</v>
      </c>
      <c r="C1131" s="4" t="str">
        <f t="shared" si="136"/>
        <v>Sure </v>
      </c>
      <c r="D1131" s="4" t="s">
        <v>3196</v>
      </c>
      <c r="E1131" s="4" t="str">
        <f t="shared" si="137"/>
        <v>Home&amp;Kitchen</v>
      </c>
      <c r="F1131" s="5">
        <v>9199</v>
      </c>
      <c r="G1131" s="5">
        <v>18000</v>
      </c>
      <c r="H1131" s="5">
        <f t="shared" si="138"/>
        <v>288360000</v>
      </c>
      <c r="I1131" s="9" t="str">
        <f t="shared" si="139"/>
        <v>&gt;₹500</v>
      </c>
      <c r="J1131" s="9">
        <v>0.49</v>
      </c>
      <c r="K1131" s="10" t="str">
        <f t="shared" si="140"/>
        <v>&lt;50%</v>
      </c>
      <c r="L1131" s="10" t="str">
        <f t="shared" si="141"/>
        <v>26-50%</v>
      </c>
      <c r="M1131" s="10">
        <v>4</v>
      </c>
      <c r="N1131" s="11">
        <v>16020</v>
      </c>
      <c r="O1131" s="10">
        <f t="shared" si="142"/>
        <v>32</v>
      </c>
      <c r="P1131" s="4" t="s">
        <v>3418</v>
      </c>
      <c r="Q1131" s="13">
        <f t="shared" si="143"/>
        <v>8</v>
      </c>
    </row>
    <row r="1132" ht="15.75" spans="1:17">
      <c r="A1132" s="4" t="s">
        <v>3419</v>
      </c>
      <c r="B1132" s="4" t="s">
        <v>3420</v>
      </c>
      <c r="C1132" s="4" t="str">
        <f t="shared" si="136"/>
        <v>PrettyKrafts </v>
      </c>
      <c r="D1132" s="4" t="s">
        <v>2815</v>
      </c>
      <c r="E1132" s="4" t="str">
        <f t="shared" si="137"/>
        <v>Home&amp;Kitchen</v>
      </c>
      <c r="F1132" s="5">
        <v>351</v>
      </c>
      <c r="G1132" s="5">
        <v>1099</v>
      </c>
      <c r="H1132" s="5">
        <f t="shared" si="138"/>
        <v>1615530</v>
      </c>
      <c r="I1132" s="9" t="str">
        <f t="shared" si="139"/>
        <v>₹200–₹500</v>
      </c>
      <c r="J1132" s="9">
        <v>0.68</v>
      </c>
      <c r="K1132" s="10" t="str">
        <f t="shared" si="140"/>
        <v>50% or more</v>
      </c>
      <c r="L1132" s="10" t="str">
        <f t="shared" si="141"/>
        <v>51-75%</v>
      </c>
      <c r="M1132" s="10">
        <v>3.7</v>
      </c>
      <c r="N1132" s="11">
        <v>1470</v>
      </c>
      <c r="O1132" s="10">
        <f t="shared" si="142"/>
        <v>29.6</v>
      </c>
      <c r="P1132" s="4" t="s">
        <v>3421</v>
      </c>
      <c r="Q1132" s="13">
        <f t="shared" si="143"/>
        <v>8</v>
      </c>
    </row>
    <row r="1133" ht="15.75" spans="1:17">
      <c r="A1133" s="4" t="s">
        <v>3422</v>
      </c>
      <c r="B1133" s="4" t="s">
        <v>3423</v>
      </c>
      <c r="C1133" s="4" t="str">
        <f t="shared" si="136"/>
        <v>Dr </v>
      </c>
      <c r="D1133" s="4" t="s">
        <v>3424</v>
      </c>
      <c r="E1133" s="4" t="str">
        <f t="shared" si="137"/>
        <v>Health&amp;PersonalCare</v>
      </c>
      <c r="F1133" s="5">
        <v>899</v>
      </c>
      <c r="G1133" s="5">
        <v>1900</v>
      </c>
      <c r="H1133" s="5">
        <f t="shared" si="138"/>
        <v>6959700</v>
      </c>
      <c r="I1133" s="9" t="str">
        <f t="shared" si="139"/>
        <v>&gt;₹500</v>
      </c>
      <c r="J1133" s="9">
        <v>0.53</v>
      </c>
      <c r="K1133" s="10" t="str">
        <f t="shared" si="140"/>
        <v>50% or more</v>
      </c>
      <c r="L1133" s="10" t="str">
        <f t="shared" si="141"/>
        <v>51-75%</v>
      </c>
      <c r="M1133" s="10">
        <v>4</v>
      </c>
      <c r="N1133" s="11">
        <v>3663</v>
      </c>
      <c r="O1133" s="10">
        <f t="shared" si="142"/>
        <v>16</v>
      </c>
      <c r="P1133" s="4" t="s">
        <v>3425</v>
      </c>
      <c r="Q1133" s="13">
        <f t="shared" si="143"/>
        <v>4</v>
      </c>
    </row>
    <row r="1134" ht="15.75" spans="1:17">
      <c r="A1134" s="4" t="s">
        <v>3426</v>
      </c>
      <c r="B1134" s="4" t="s">
        <v>3427</v>
      </c>
      <c r="C1134" s="4" t="str">
        <f t="shared" si="136"/>
        <v>Tesora </v>
      </c>
      <c r="D1134" s="4" t="s">
        <v>2775</v>
      </c>
      <c r="E1134" s="4" t="str">
        <f t="shared" si="137"/>
        <v>Home&amp;Kitchen</v>
      </c>
      <c r="F1134" s="5">
        <v>1349</v>
      </c>
      <c r="G1134" s="5">
        <v>1850</v>
      </c>
      <c r="H1134" s="5">
        <f t="shared" si="138"/>
        <v>1180300</v>
      </c>
      <c r="I1134" s="9" t="str">
        <f t="shared" si="139"/>
        <v>&gt;₹500</v>
      </c>
      <c r="J1134" s="9">
        <v>0.27</v>
      </c>
      <c r="K1134" s="10" t="str">
        <f t="shared" si="140"/>
        <v>&lt;50%</v>
      </c>
      <c r="L1134" s="10" t="str">
        <f t="shared" si="141"/>
        <v>26-50%</v>
      </c>
      <c r="M1134" s="10">
        <v>4.4</v>
      </c>
      <c r="N1134" s="11">
        <v>638</v>
      </c>
      <c r="O1134" s="10">
        <f t="shared" si="142"/>
        <v>35.2</v>
      </c>
      <c r="P1134" s="4" t="s">
        <v>3428</v>
      </c>
      <c r="Q1134" s="13">
        <f t="shared" si="143"/>
        <v>8</v>
      </c>
    </row>
    <row r="1135" ht="15.75" spans="1:17">
      <c r="A1135" s="4" t="s">
        <v>3429</v>
      </c>
      <c r="B1135" s="4" t="s">
        <v>3430</v>
      </c>
      <c r="C1135" s="4" t="str">
        <f t="shared" si="136"/>
        <v>AGARO </v>
      </c>
      <c r="D1135" s="4" t="s">
        <v>3149</v>
      </c>
      <c r="E1135" s="4" t="str">
        <f t="shared" si="137"/>
        <v>Home&amp;Kitchen</v>
      </c>
      <c r="F1135" s="5">
        <v>6236</v>
      </c>
      <c r="G1135" s="5">
        <v>9999</v>
      </c>
      <c r="H1135" s="5">
        <f t="shared" si="138"/>
        <v>35516448</v>
      </c>
      <c r="I1135" s="9" t="str">
        <f t="shared" si="139"/>
        <v>&gt;₹500</v>
      </c>
      <c r="J1135" s="9">
        <v>0.38</v>
      </c>
      <c r="K1135" s="10" t="str">
        <f t="shared" si="140"/>
        <v>&lt;50%</v>
      </c>
      <c r="L1135" s="10" t="str">
        <f t="shared" si="141"/>
        <v>26-50%</v>
      </c>
      <c r="M1135" s="10">
        <v>4.1</v>
      </c>
      <c r="N1135" s="11">
        <v>3552</v>
      </c>
      <c r="O1135" s="10">
        <f t="shared" si="142"/>
        <v>32.8</v>
      </c>
      <c r="P1135" s="4" t="s">
        <v>3431</v>
      </c>
      <c r="Q1135" s="13">
        <f t="shared" si="143"/>
        <v>8</v>
      </c>
    </row>
    <row r="1136" ht="15.75" spans="1:17">
      <c r="A1136" s="4" t="s">
        <v>3432</v>
      </c>
      <c r="B1136" s="4" t="s">
        <v>3433</v>
      </c>
      <c r="C1136" s="4" t="str">
        <f t="shared" si="136"/>
        <v>INALSA </v>
      </c>
      <c r="D1136" s="4" t="s">
        <v>2749</v>
      </c>
      <c r="E1136" s="4" t="str">
        <f t="shared" si="137"/>
        <v>Home&amp;Kitchen</v>
      </c>
      <c r="F1136" s="5">
        <v>2742</v>
      </c>
      <c r="G1136" s="5">
        <v>3995</v>
      </c>
      <c r="H1136" s="5">
        <f t="shared" si="138"/>
        <v>44536260</v>
      </c>
      <c r="I1136" s="9" t="str">
        <f t="shared" si="139"/>
        <v>&gt;₹500</v>
      </c>
      <c r="J1136" s="9">
        <v>0.31</v>
      </c>
      <c r="K1136" s="10" t="str">
        <f t="shared" si="140"/>
        <v>&lt;50%</v>
      </c>
      <c r="L1136" s="10" t="str">
        <f t="shared" si="141"/>
        <v>26-50%</v>
      </c>
      <c r="M1136" s="10">
        <v>4.4</v>
      </c>
      <c r="N1136" s="11">
        <v>11148</v>
      </c>
      <c r="O1136" s="10">
        <f t="shared" si="142"/>
        <v>35.2</v>
      </c>
      <c r="P1136" s="4" t="s">
        <v>3434</v>
      </c>
      <c r="Q1136" s="13">
        <f t="shared" si="143"/>
        <v>8</v>
      </c>
    </row>
    <row r="1137" ht="15.75" spans="1:17">
      <c r="A1137" s="4" t="s">
        <v>3435</v>
      </c>
      <c r="B1137" s="4" t="s">
        <v>3436</v>
      </c>
      <c r="C1137" s="4" t="str">
        <f t="shared" si="136"/>
        <v>akiara </v>
      </c>
      <c r="D1137" s="4" t="s">
        <v>3249</v>
      </c>
      <c r="E1137" s="4" t="str">
        <f t="shared" si="137"/>
        <v>Home&amp;Kitchen</v>
      </c>
      <c r="F1137" s="5">
        <v>721</v>
      </c>
      <c r="G1137" s="5">
        <v>1499</v>
      </c>
      <c r="H1137" s="5">
        <f t="shared" si="138"/>
        <v>3671051</v>
      </c>
      <c r="I1137" s="9" t="str">
        <f t="shared" si="139"/>
        <v>&gt;₹500</v>
      </c>
      <c r="J1137" s="9">
        <v>0.52</v>
      </c>
      <c r="K1137" s="10" t="str">
        <f t="shared" si="140"/>
        <v>50% or more</v>
      </c>
      <c r="L1137" s="10" t="str">
        <f t="shared" si="141"/>
        <v>51-75%</v>
      </c>
      <c r="M1137" s="10">
        <v>3.1</v>
      </c>
      <c r="N1137" s="11">
        <v>2449</v>
      </c>
      <c r="O1137" s="10">
        <f t="shared" si="142"/>
        <v>24.8</v>
      </c>
      <c r="P1137" s="4" t="s">
        <v>3437</v>
      </c>
      <c r="Q1137" s="13">
        <f t="shared" si="143"/>
        <v>8</v>
      </c>
    </row>
    <row r="1138" ht="15.75" spans="1:17">
      <c r="A1138" s="4" t="s">
        <v>3438</v>
      </c>
      <c r="B1138" s="4" t="s">
        <v>3439</v>
      </c>
      <c r="C1138" s="4" t="str">
        <f t="shared" si="136"/>
        <v>Philips </v>
      </c>
      <c r="D1138" s="4" t="s">
        <v>2819</v>
      </c>
      <c r="E1138" s="4" t="str">
        <f t="shared" si="137"/>
        <v>Home&amp;Kitchen</v>
      </c>
      <c r="F1138" s="5">
        <v>2903</v>
      </c>
      <c r="G1138" s="5">
        <v>3295</v>
      </c>
      <c r="H1138" s="5">
        <f t="shared" si="138"/>
        <v>7575205</v>
      </c>
      <c r="I1138" s="9" t="str">
        <f t="shared" si="139"/>
        <v>&gt;₹500</v>
      </c>
      <c r="J1138" s="9">
        <v>0.12</v>
      </c>
      <c r="K1138" s="10" t="str">
        <f t="shared" si="140"/>
        <v>&lt;50%</v>
      </c>
      <c r="L1138" s="10" t="str">
        <f t="shared" si="141"/>
        <v>0-25%</v>
      </c>
      <c r="M1138" s="10">
        <v>4.3</v>
      </c>
      <c r="N1138" s="11">
        <v>2299</v>
      </c>
      <c r="O1138" s="10">
        <f t="shared" si="142"/>
        <v>34.4</v>
      </c>
      <c r="P1138" s="4" t="s">
        <v>3440</v>
      </c>
      <c r="Q1138" s="13">
        <f t="shared" si="143"/>
        <v>8</v>
      </c>
    </row>
    <row r="1139" ht="15.75" spans="1:17">
      <c r="A1139" s="4" t="s">
        <v>3441</v>
      </c>
      <c r="B1139" s="4" t="s">
        <v>3442</v>
      </c>
      <c r="C1139" s="4" t="str">
        <f t="shared" si="136"/>
        <v>INALSA </v>
      </c>
      <c r="D1139" s="4" t="s">
        <v>2911</v>
      </c>
      <c r="E1139" s="4" t="str">
        <f t="shared" si="137"/>
        <v>Home&amp;Kitchen</v>
      </c>
      <c r="F1139" s="5">
        <v>1656</v>
      </c>
      <c r="G1139" s="5">
        <v>2695</v>
      </c>
      <c r="H1139" s="5">
        <f t="shared" si="138"/>
        <v>16242765</v>
      </c>
      <c r="I1139" s="9" t="str">
        <f t="shared" si="139"/>
        <v>&gt;₹500</v>
      </c>
      <c r="J1139" s="9">
        <v>0.39</v>
      </c>
      <c r="K1139" s="10" t="str">
        <f t="shared" si="140"/>
        <v>&lt;50%</v>
      </c>
      <c r="L1139" s="10" t="str">
        <f t="shared" si="141"/>
        <v>26-50%</v>
      </c>
      <c r="M1139" s="10">
        <v>4.4</v>
      </c>
      <c r="N1139" s="11">
        <v>6027</v>
      </c>
      <c r="O1139" s="10">
        <f t="shared" si="142"/>
        <v>35.2</v>
      </c>
      <c r="P1139" s="4" t="s">
        <v>3443</v>
      </c>
      <c r="Q1139" s="13">
        <f t="shared" si="143"/>
        <v>8</v>
      </c>
    </row>
    <row r="1140" ht="15.75" spans="1:17">
      <c r="A1140" s="4" t="s">
        <v>3444</v>
      </c>
      <c r="B1140" s="4" t="s">
        <v>3445</v>
      </c>
      <c r="C1140" s="4" t="str">
        <f t="shared" si="136"/>
        <v>Borosil </v>
      </c>
      <c r="D1140" s="4" t="s">
        <v>2861</v>
      </c>
      <c r="E1140" s="4" t="str">
        <f t="shared" si="137"/>
        <v>Home&amp;Kitchen</v>
      </c>
      <c r="F1140" s="5">
        <v>1399</v>
      </c>
      <c r="G1140" s="5">
        <v>2290</v>
      </c>
      <c r="H1140" s="5">
        <f t="shared" si="138"/>
        <v>1055690</v>
      </c>
      <c r="I1140" s="9" t="str">
        <f t="shared" si="139"/>
        <v>&gt;₹500</v>
      </c>
      <c r="J1140" s="9">
        <v>0.39</v>
      </c>
      <c r="K1140" s="10" t="str">
        <f t="shared" si="140"/>
        <v>&lt;50%</v>
      </c>
      <c r="L1140" s="10" t="str">
        <f t="shared" si="141"/>
        <v>26-50%</v>
      </c>
      <c r="M1140" s="10">
        <v>4.4</v>
      </c>
      <c r="N1140" s="11">
        <v>461</v>
      </c>
      <c r="O1140" s="10">
        <f t="shared" si="142"/>
        <v>35.2</v>
      </c>
      <c r="P1140" s="4" t="s">
        <v>3446</v>
      </c>
      <c r="Q1140" s="13">
        <f t="shared" si="143"/>
        <v>8</v>
      </c>
    </row>
    <row r="1141" ht="15.75" spans="1:17">
      <c r="A1141" s="4" t="s">
        <v>3447</v>
      </c>
      <c r="B1141" s="4" t="s">
        <v>3448</v>
      </c>
      <c r="C1141" s="4" t="str">
        <f t="shared" si="136"/>
        <v>Wipro </v>
      </c>
      <c r="D1141" s="4" t="s">
        <v>2871</v>
      </c>
      <c r="E1141" s="4" t="str">
        <f t="shared" si="137"/>
        <v>Home&amp;Kitchen</v>
      </c>
      <c r="F1141" s="5">
        <v>2079</v>
      </c>
      <c r="G1141" s="5">
        <v>3099</v>
      </c>
      <c r="H1141" s="5">
        <f t="shared" si="138"/>
        <v>873918</v>
      </c>
      <c r="I1141" s="9" t="str">
        <f t="shared" si="139"/>
        <v>&gt;₹500</v>
      </c>
      <c r="J1141" s="9">
        <v>0.33</v>
      </c>
      <c r="K1141" s="10" t="str">
        <f t="shared" si="140"/>
        <v>&lt;50%</v>
      </c>
      <c r="L1141" s="10" t="str">
        <f t="shared" si="141"/>
        <v>26-50%</v>
      </c>
      <c r="M1141" s="10">
        <v>4.1</v>
      </c>
      <c r="N1141" s="11">
        <v>282</v>
      </c>
      <c r="O1141" s="10">
        <f t="shared" si="142"/>
        <v>32.8</v>
      </c>
      <c r="P1141" s="4" t="s">
        <v>3449</v>
      </c>
      <c r="Q1141" s="13">
        <f t="shared" si="143"/>
        <v>8</v>
      </c>
    </row>
    <row r="1142" ht="15.75" spans="1:17">
      <c r="A1142" s="4" t="s">
        <v>3450</v>
      </c>
      <c r="B1142" s="4" t="s">
        <v>3451</v>
      </c>
      <c r="C1142" s="4" t="str">
        <f t="shared" si="136"/>
        <v>Rico </v>
      </c>
      <c r="D1142" s="4" t="s">
        <v>2801</v>
      </c>
      <c r="E1142" s="4" t="str">
        <f t="shared" si="137"/>
        <v>Home&amp;Kitchen</v>
      </c>
      <c r="F1142" s="5">
        <v>999</v>
      </c>
      <c r="G1142" s="5">
        <v>1075</v>
      </c>
      <c r="H1142" s="5">
        <f t="shared" si="138"/>
        <v>9970625</v>
      </c>
      <c r="I1142" s="9" t="str">
        <f t="shared" si="139"/>
        <v>&gt;₹500</v>
      </c>
      <c r="J1142" s="9">
        <v>0.07</v>
      </c>
      <c r="K1142" s="10" t="str">
        <f t="shared" si="140"/>
        <v>&lt;50%</v>
      </c>
      <c r="L1142" s="10" t="str">
        <f t="shared" si="141"/>
        <v>0-25%</v>
      </c>
      <c r="M1142" s="10">
        <v>4.1</v>
      </c>
      <c r="N1142" s="11">
        <v>9275</v>
      </c>
      <c r="O1142" s="10">
        <f t="shared" si="142"/>
        <v>32.8</v>
      </c>
      <c r="P1142" s="4" t="s">
        <v>3452</v>
      </c>
      <c r="Q1142" s="13">
        <f t="shared" si="143"/>
        <v>8</v>
      </c>
    </row>
    <row r="1143" ht="15.75" spans="1:17">
      <c r="A1143" s="4" t="s">
        <v>3453</v>
      </c>
      <c r="B1143" s="4" t="s">
        <v>3454</v>
      </c>
      <c r="C1143" s="4" t="str">
        <f t="shared" si="136"/>
        <v>Eureka </v>
      </c>
      <c r="D1143" s="4" t="s">
        <v>2842</v>
      </c>
      <c r="E1143" s="4" t="str">
        <f t="shared" si="137"/>
        <v>Home&amp;Kitchen</v>
      </c>
      <c r="F1143" s="5">
        <v>3179</v>
      </c>
      <c r="G1143" s="5">
        <v>6999</v>
      </c>
      <c r="H1143" s="5">
        <f t="shared" si="138"/>
        <v>5200257</v>
      </c>
      <c r="I1143" s="9" t="str">
        <f t="shared" si="139"/>
        <v>&gt;₹500</v>
      </c>
      <c r="J1143" s="9">
        <v>0.55</v>
      </c>
      <c r="K1143" s="10" t="str">
        <f t="shared" si="140"/>
        <v>50% or more</v>
      </c>
      <c r="L1143" s="10" t="str">
        <f t="shared" si="141"/>
        <v>51-75%</v>
      </c>
      <c r="M1143" s="10">
        <v>4</v>
      </c>
      <c r="N1143" s="11">
        <v>743</v>
      </c>
      <c r="O1143" s="10">
        <f t="shared" si="142"/>
        <v>32</v>
      </c>
      <c r="P1143" s="4" t="s">
        <v>3455</v>
      </c>
      <c r="Q1143" s="13">
        <f t="shared" si="143"/>
        <v>8</v>
      </c>
    </row>
    <row r="1144" ht="15.75" spans="1:17">
      <c r="A1144" s="4" t="s">
        <v>3456</v>
      </c>
      <c r="B1144" s="4" t="s">
        <v>3457</v>
      </c>
      <c r="C1144" s="4" t="str">
        <f t="shared" si="136"/>
        <v>CSI </v>
      </c>
      <c r="D1144" s="4" t="s">
        <v>2761</v>
      </c>
      <c r="E1144" s="4" t="str">
        <f t="shared" si="137"/>
        <v>Home&amp;Kitchen</v>
      </c>
      <c r="F1144" s="5">
        <v>1049</v>
      </c>
      <c r="G1144" s="5">
        <v>2499</v>
      </c>
      <c r="H1144" s="5">
        <f t="shared" si="138"/>
        <v>819672</v>
      </c>
      <c r="I1144" s="9" t="str">
        <f t="shared" si="139"/>
        <v>&gt;₹500</v>
      </c>
      <c r="J1144" s="9">
        <v>0.58</v>
      </c>
      <c r="K1144" s="10" t="str">
        <f t="shared" si="140"/>
        <v>50% or more</v>
      </c>
      <c r="L1144" s="10" t="str">
        <f t="shared" si="141"/>
        <v>51-75%</v>
      </c>
      <c r="M1144" s="10">
        <v>3.6</v>
      </c>
      <c r="N1144" s="11">
        <v>328</v>
      </c>
      <c r="O1144" s="10">
        <f t="shared" si="142"/>
        <v>28.8</v>
      </c>
      <c r="P1144" s="4" t="s">
        <v>3458</v>
      </c>
      <c r="Q1144" s="13">
        <f t="shared" si="143"/>
        <v>8</v>
      </c>
    </row>
    <row r="1145" ht="15.75" spans="1:17">
      <c r="A1145" s="4" t="s">
        <v>3459</v>
      </c>
      <c r="B1145" s="4" t="s">
        <v>3460</v>
      </c>
      <c r="C1145" s="4" t="str">
        <f t="shared" si="136"/>
        <v>Hindware </v>
      </c>
      <c r="D1145" s="4" t="s">
        <v>2761</v>
      </c>
      <c r="E1145" s="4" t="str">
        <f t="shared" si="137"/>
        <v>Home&amp;Kitchen</v>
      </c>
      <c r="F1145" s="5">
        <v>3599</v>
      </c>
      <c r="G1145" s="5">
        <v>7290</v>
      </c>
      <c r="H1145" s="5">
        <f t="shared" si="138"/>
        <v>6867180</v>
      </c>
      <c r="I1145" s="9" t="str">
        <f t="shared" si="139"/>
        <v>&gt;₹500</v>
      </c>
      <c r="J1145" s="9">
        <v>0.51</v>
      </c>
      <c r="K1145" s="10" t="str">
        <f t="shared" si="140"/>
        <v>50% or more</v>
      </c>
      <c r="L1145" s="10" t="str">
        <f t="shared" si="141"/>
        <v>51-75%</v>
      </c>
      <c r="M1145" s="10">
        <v>3.9</v>
      </c>
      <c r="N1145" s="11">
        <v>942</v>
      </c>
      <c r="O1145" s="10">
        <f t="shared" si="142"/>
        <v>31.2</v>
      </c>
      <c r="P1145" s="4" t="s">
        <v>3461</v>
      </c>
      <c r="Q1145" s="13">
        <f t="shared" si="143"/>
        <v>8</v>
      </c>
    </row>
    <row r="1146" ht="15.75" spans="1:17">
      <c r="A1146" s="4" t="s">
        <v>3462</v>
      </c>
      <c r="B1146" s="4" t="s">
        <v>3463</v>
      </c>
      <c r="C1146" s="4" t="str">
        <f t="shared" si="136"/>
        <v>Morphy </v>
      </c>
      <c r="D1146" s="4" t="s">
        <v>3464</v>
      </c>
      <c r="E1146" s="4" t="str">
        <f t="shared" si="137"/>
        <v>Home&amp;Kitchen</v>
      </c>
      <c r="F1146" s="5">
        <v>4799</v>
      </c>
      <c r="G1146" s="5">
        <v>5795</v>
      </c>
      <c r="H1146" s="5">
        <f t="shared" si="138"/>
        <v>22107925</v>
      </c>
      <c r="I1146" s="9" t="str">
        <f t="shared" si="139"/>
        <v>&gt;₹500</v>
      </c>
      <c r="J1146" s="9">
        <v>0.17</v>
      </c>
      <c r="K1146" s="10" t="str">
        <f t="shared" si="140"/>
        <v>&lt;50%</v>
      </c>
      <c r="L1146" s="10" t="str">
        <f t="shared" si="141"/>
        <v>0-25%</v>
      </c>
      <c r="M1146" s="10">
        <v>3.9</v>
      </c>
      <c r="N1146" s="11">
        <v>3815</v>
      </c>
      <c r="O1146" s="10">
        <f t="shared" si="142"/>
        <v>31.2</v>
      </c>
      <c r="P1146" s="4" t="s">
        <v>3465</v>
      </c>
      <c r="Q1146" s="13">
        <f t="shared" si="143"/>
        <v>8</v>
      </c>
    </row>
    <row r="1147" ht="15.75" spans="1:17">
      <c r="A1147" s="4" t="s">
        <v>3466</v>
      </c>
      <c r="B1147" s="4" t="s">
        <v>3467</v>
      </c>
      <c r="C1147" s="4" t="str">
        <f t="shared" si="136"/>
        <v>Lifelong </v>
      </c>
      <c r="D1147" s="4" t="s">
        <v>2757</v>
      </c>
      <c r="E1147" s="4" t="str">
        <f t="shared" si="137"/>
        <v>Home&amp;Kitchen</v>
      </c>
      <c r="F1147" s="5">
        <v>1699</v>
      </c>
      <c r="G1147" s="5">
        <v>3398</v>
      </c>
      <c r="H1147" s="5">
        <f t="shared" si="138"/>
        <v>27143224</v>
      </c>
      <c r="I1147" s="9" t="str">
        <f t="shared" si="139"/>
        <v>&gt;₹500</v>
      </c>
      <c r="J1147" s="9">
        <v>0.5</v>
      </c>
      <c r="K1147" s="10" t="str">
        <f t="shared" si="140"/>
        <v>50% or more</v>
      </c>
      <c r="L1147" s="10" t="str">
        <f t="shared" si="141"/>
        <v>26-50%</v>
      </c>
      <c r="M1147" s="10">
        <v>3.8</v>
      </c>
      <c r="N1147" s="11">
        <v>7988</v>
      </c>
      <c r="O1147" s="10">
        <f t="shared" si="142"/>
        <v>30.4</v>
      </c>
      <c r="P1147" s="4" t="s">
        <v>3468</v>
      </c>
      <c r="Q1147" s="13">
        <f t="shared" si="143"/>
        <v>8</v>
      </c>
    </row>
    <row r="1148" ht="15.75" spans="1:17">
      <c r="A1148" s="4" t="s">
        <v>3469</v>
      </c>
      <c r="B1148" s="4" t="s">
        <v>3470</v>
      </c>
      <c r="C1148" s="4" t="str">
        <f t="shared" si="136"/>
        <v>iBELL </v>
      </c>
      <c r="D1148" s="4" t="s">
        <v>2775</v>
      </c>
      <c r="E1148" s="4" t="str">
        <f t="shared" si="137"/>
        <v>Home&amp;Kitchen</v>
      </c>
      <c r="F1148" s="5">
        <v>664</v>
      </c>
      <c r="G1148" s="5">
        <v>1490</v>
      </c>
      <c r="H1148" s="5">
        <f t="shared" si="138"/>
        <v>1378250</v>
      </c>
      <c r="I1148" s="9" t="str">
        <f t="shared" si="139"/>
        <v>&gt;₹500</v>
      </c>
      <c r="J1148" s="9">
        <v>0.55</v>
      </c>
      <c r="K1148" s="10" t="str">
        <f t="shared" si="140"/>
        <v>50% or more</v>
      </c>
      <c r="L1148" s="10" t="str">
        <f t="shared" si="141"/>
        <v>51-75%</v>
      </c>
      <c r="M1148" s="10">
        <v>4.1</v>
      </c>
      <c r="N1148" s="11">
        <v>925</v>
      </c>
      <c r="O1148" s="10">
        <f t="shared" si="142"/>
        <v>32.8</v>
      </c>
      <c r="P1148" s="4" t="s">
        <v>3471</v>
      </c>
      <c r="Q1148" s="13">
        <f t="shared" si="143"/>
        <v>8</v>
      </c>
    </row>
    <row r="1149" ht="15.75" spans="1:17">
      <c r="A1149" s="4" t="s">
        <v>3472</v>
      </c>
      <c r="B1149" s="4" t="s">
        <v>3473</v>
      </c>
      <c r="C1149" s="4" t="str">
        <f t="shared" si="136"/>
        <v>BAJAJ </v>
      </c>
      <c r="D1149" s="4" t="s">
        <v>3474</v>
      </c>
      <c r="E1149" s="4" t="str">
        <f t="shared" si="137"/>
        <v>Home&amp;Kitchen</v>
      </c>
      <c r="F1149" s="5">
        <v>948</v>
      </c>
      <c r="G1149" s="5">
        <v>1620</v>
      </c>
      <c r="H1149" s="5">
        <f t="shared" si="138"/>
        <v>7079400</v>
      </c>
      <c r="I1149" s="9" t="str">
        <f t="shared" si="139"/>
        <v>&gt;₹500</v>
      </c>
      <c r="J1149" s="9">
        <v>0.41</v>
      </c>
      <c r="K1149" s="10" t="str">
        <f t="shared" si="140"/>
        <v>&lt;50%</v>
      </c>
      <c r="L1149" s="10" t="str">
        <f t="shared" si="141"/>
        <v>26-50%</v>
      </c>
      <c r="M1149" s="10">
        <v>4.1</v>
      </c>
      <c r="N1149" s="11">
        <v>4370</v>
      </c>
      <c r="O1149" s="10">
        <f t="shared" si="142"/>
        <v>32.8</v>
      </c>
      <c r="P1149" s="4" t="s">
        <v>3475</v>
      </c>
      <c r="Q1149" s="13">
        <f t="shared" si="143"/>
        <v>8</v>
      </c>
    </row>
    <row r="1150" ht="15.75" spans="1:17">
      <c r="A1150" s="4" t="s">
        <v>3476</v>
      </c>
      <c r="B1150" s="4" t="s">
        <v>3477</v>
      </c>
      <c r="C1150" s="4" t="str">
        <f t="shared" si="136"/>
        <v>Crompton </v>
      </c>
      <c r="D1150" s="4" t="s">
        <v>2753</v>
      </c>
      <c r="E1150" s="4" t="str">
        <f t="shared" si="137"/>
        <v>Home&amp;Kitchen</v>
      </c>
      <c r="F1150" s="5">
        <v>850</v>
      </c>
      <c r="G1150" s="5">
        <v>1000</v>
      </c>
      <c r="H1150" s="5">
        <f t="shared" si="138"/>
        <v>7619000</v>
      </c>
      <c r="I1150" s="9" t="str">
        <f t="shared" si="139"/>
        <v>&gt;₹500</v>
      </c>
      <c r="J1150" s="9">
        <v>0.15</v>
      </c>
      <c r="K1150" s="10" t="str">
        <f t="shared" si="140"/>
        <v>&lt;50%</v>
      </c>
      <c r="L1150" s="10" t="str">
        <f t="shared" si="141"/>
        <v>0-25%</v>
      </c>
      <c r="M1150" s="10">
        <v>4.1</v>
      </c>
      <c r="N1150" s="11">
        <v>7619</v>
      </c>
      <c r="O1150" s="10">
        <f t="shared" si="142"/>
        <v>32.8</v>
      </c>
      <c r="P1150" s="4" t="s">
        <v>3478</v>
      </c>
      <c r="Q1150" s="13">
        <f t="shared" si="143"/>
        <v>8</v>
      </c>
    </row>
    <row r="1151" ht="15.75" spans="1:17">
      <c r="A1151" s="4" t="s">
        <v>3479</v>
      </c>
      <c r="B1151" s="4" t="s">
        <v>3480</v>
      </c>
      <c r="C1151" s="4" t="str">
        <f t="shared" si="136"/>
        <v>Prestige </v>
      </c>
      <c r="D1151" s="4" t="s">
        <v>3056</v>
      </c>
      <c r="E1151" s="4" t="str">
        <f t="shared" si="137"/>
        <v>Home&amp;Kitchen</v>
      </c>
      <c r="F1151" s="5">
        <v>600</v>
      </c>
      <c r="G1151" s="5">
        <v>640</v>
      </c>
      <c r="H1151" s="5">
        <f t="shared" si="138"/>
        <v>1659520</v>
      </c>
      <c r="I1151" s="9" t="str">
        <f t="shared" si="139"/>
        <v>&gt;₹500</v>
      </c>
      <c r="J1151" s="9">
        <v>0.06</v>
      </c>
      <c r="K1151" s="10" t="str">
        <f t="shared" si="140"/>
        <v>&lt;50%</v>
      </c>
      <c r="L1151" s="10" t="str">
        <f t="shared" si="141"/>
        <v>0-25%</v>
      </c>
      <c r="M1151" s="10">
        <v>3.8</v>
      </c>
      <c r="N1151" s="11">
        <v>2593</v>
      </c>
      <c r="O1151" s="10">
        <f t="shared" si="142"/>
        <v>30.4</v>
      </c>
      <c r="P1151" s="4" t="s">
        <v>3481</v>
      </c>
      <c r="Q1151" s="13">
        <f t="shared" si="143"/>
        <v>8</v>
      </c>
    </row>
    <row r="1152" ht="15.75" spans="1:17">
      <c r="A1152" s="4" t="s">
        <v>3482</v>
      </c>
      <c r="B1152" s="4" t="s">
        <v>3483</v>
      </c>
      <c r="C1152" s="4" t="str">
        <f t="shared" si="136"/>
        <v>Morphy </v>
      </c>
      <c r="D1152" s="4" t="s">
        <v>2704</v>
      </c>
      <c r="E1152" s="4" t="str">
        <f t="shared" si="137"/>
        <v>Home&amp;Kitchen</v>
      </c>
      <c r="F1152" s="5">
        <v>3711</v>
      </c>
      <c r="G1152" s="5">
        <v>4495</v>
      </c>
      <c r="H1152" s="5">
        <f t="shared" si="138"/>
        <v>1600220</v>
      </c>
      <c r="I1152" s="9" t="str">
        <f t="shared" si="139"/>
        <v>&gt;₹500</v>
      </c>
      <c r="J1152" s="9">
        <v>0.17</v>
      </c>
      <c r="K1152" s="10" t="str">
        <f t="shared" si="140"/>
        <v>&lt;50%</v>
      </c>
      <c r="L1152" s="10" t="str">
        <f t="shared" si="141"/>
        <v>0-25%</v>
      </c>
      <c r="M1152" s="10">
        <v>4.3</v>
      </c>
      <c r="N1152" s="11">
        <v>356</v>
      </c>
      <c r="O1152" s="10">
        <f t="shared" si="142"/>
        <v>34.4</v>
      </c>
      <c r="P1152" s="4" t="s">
        <v>3484</v>
      </c>
      <c r="Q1152" s="13">
        <f t="shared" si="143"/>
        <v>8</v>
      </c>
    </row>
    <row r="1153" ht="15.75" spans="1:17">
      <c r="A1153" s="4" t="s">
        <v>3485</v>
      </c>
      <c r="B1153" s="4" t="s">
        <v>3486</v>
      </c>
      <c r="C1153" s="4" t="str">
        <f t="shared" si="136"/>
        <v>Gadgetronics </v>
      </c>
      <c r="D1153" s="4" t="s">
        <v>2716</v>
      </c>
      <c r="E1153" s="4" t="str">
        <f t="shared" si="137"/>
        <v>Home&amp;Kitchen</v>
      </c>
      <c r="F1153" s="5">
        <v>799</v>
      </c>
      <c r="G1153" s="5">
        <v>2999</v>
      </c>
      <c r="H1153" s="5">
        <f t="shared" si="138"/>
        <v>188937</v>
      </c>
      <c r="I1153" s="9" t="str">
        <f t="shared" si="139"/>
        <v>&gt;₹500</v>
      </c>
      <c r="J1153" s="9">
        <v>0.73</v>
      </c>
      <c r="K1153" s="10" t="str">
        <f t="shared" si="140"/>
        <v>50% or more</v>
      </c>
      <c r="L1153" s="10" t="str">
        <f t="shared" si="141"/>
        <v>51-75%</v>
      </c>
      <c r="M1153" s="10">
        <v>4.5</v>
      </c>
      <c r="N1153" s="11">
        <v>63</v>
      </c>
      <c r="O1153" s="10">
        <f t="shared" si="142"/>
        <v>36</v>
      </c>
      <c r="P1153" s="4" t="s">
        <v>3487</v>
      </c>
      <c r="Q1153" s="13">
        <f t="shared" si="143"/>
        <v>8</v>
      </c>
    </row>
    <row r="1154" ht="15.75" spans="1:17">
      <c r="A1154" s="4" t="s">
        <v>3488</v>
      </c>
      <c r="B1154" s="4" t="s">
        <v>3489</v>
      </c>
      <c r="C1154" s="4" t="str">
        <f t="shared" ref="C1154:C1217" si="144">LEFT(B1154,FIND(" ",B1154))</f>
        <v>HUL </v>
      </c>
      <c r="D1154" s="4" t="s">
        <v>3052</v>
      </c>
      <c r="E1154" s="4" t="str">
        <f t="shared" ref="E1154:E1217" si="145">LEFT(D1154,FIND("|",D1154)-1)</f>
        <v>Home&amp;Kitchen</v>
      </c>
      <c r="F1154" s="5">
        <v>980</v>
      </c>
      <c r="G1154" s="5">
        <v>980</v>
      </c>
      <c r="H1154" s="5">
        <f t="shared" ref="H1154:H1217" si="146">G1154*N1154</f>
        <v>4645200</v>
      </c>
      <c r="I1154" s="9" t="str">
        <f t="shared" ref="I1154:I1217" si="147">IF(F1154&lt;200," &lt;₹200",IF(F1154&lt;=500,"₹200–₹500","&gt;₹500"))</f>
        <v>&gt;₹500</v>
      </c>
      <c r="J1154" s="9">
        <v>0</v>
      </c>
      <c r="K1154" s="10" t="str">
        <f t="shared" ref="K1154:K1217" si="148">IF(J1154&gt;=50%,"50% or more","&lt;50%")</f>
        <v>&lt;50%</v>
      </c>
      <c r="L1154" s="10" t="str">
        <f t="shared" ref="L1154:L1217" si="149">IF(J1154&lt;=25%,"0-25%",IF(J1154&lt;=50%,"26-50%",IF(J1154&lt;=75%,"51-75%","76-100%")))</f>
        <v>0-25%</v>
      </c>
      <c r="M1154" s="10">
        <v>4.2</v>
      </c>
      <c r="N1154" s="11">
        <v>4740</v>
      </c>
      <c r="O1154" s="10">
        <f t="shared" ref="O1154:O1217" si="150">M1154*Q1154</f>
        <v>33.6</v>
      </c>
      <c r="P1154" s="4" t="s">
        <v>3490</v>
      </c>
      <c r="Q1154" s="13">
        <f t="shared" ref="Q1154:Q1217" si="151">COUNTA(_xlfn.TEXTSPLIT(P1154,,","))</f>
        <v>8</v>
      </c>
    </row>
    <row r="1155" ht="15.75" spans="1:17">
      <c r="A1155" s="4" t="s">
        <v>3491</v>
      </c>
      <c r="B1155" s="4" t="s">
        <v>3492</v>
      </c>
      <c r="C1155" s="4" t="str">
        <f t="shared" si="144"/>
        <v>Tom </v>
      </c>
      <c r="D1155" s="4" t="s">
        <v>2815</v>
      </c>
      <c r="E1155" s="4" t="str">
        <f t="shared" si="145"/>
        <v>Home&amp;Kitchen</v>
      </c>
      <c r="F1155" s="5">
        <v>351</v>
      </c>
      <c r="G1155" s="5">
        <v>899</v>
      </c>
      <c r="H1155" s="5">
        <f t="shared" si="146"/>
        <v>266104</v>
      </c>
      <c r="I1155" s="9" t="str">
        <f t="shared" si="147"/>
        <v>₹200–₹500</v>
      </c>
      <c r="J1155" s="9">
        <v>0.61</v>
      </c>
      <c r="K1155" s="10" t="str">
        <f t="shared" si="148"/>
        <v>50% or more</v>
      </c>
      <c r="L1155" s="10" t="str">
        <f t="shared" si="149"/>
        <v>51-75%</v>
      </c>
      <c r="M1155" s="10">
        <v>3.9</v>
      </c>
      <c r="N1155" s="11">
        <v>296</v>
      </c>
      <c r="O1155" s="10">
        <f t="shared" si="150"/>
        <v>31.2</v>
      </c>
      <c r="P1155" s="4" t="s">
        <v>3493</v>
      </c>
      <c r="Q1155" s="13">
        <f t="shared" si="151"/>
        <v>8</v>
      </c>
    </row>
    <row r="1156" ht="15.75" spans="1:17">
      <c r="A1156" s="4" t="s">
        <v>3494</v>
      </c>
      <c r="B1156" s="4" t="s">
        <v>3495</v>
      </c>
      <c r="C1156" s="4" t="str">
        <f t="shared" si="144"/>
        <v>Ikea </v>
      </c>
      <c r="D1156" s="4" t="s">
        <v>3496</v>
      </c>
      <c r="E1156" s="4" t="str">
        <f t="shared" si="145"/>
        <v>Home&amp;Kitchen</v>
      </c>
      <c r="F1156" s="5">
        <v>229</v>
      </c>
      <c r="G1156" s="5">
        <v>499</v>
      </c>
      <c r="H1156" s="5">
        <f t="shared" si="146"/>
        <v>92315</v>
      </c>
      <c r="I1156" s="9" t="str">
        <f t="shared" si="147"/>
        <v>₹200–₹500</v>
      </c>
      <c r="J1156" s="9">
        <v>0.54</v>
      </c>
      <c r="K1156" s="10" t="str">
        <f t="shared" si="148"/>
        <v>50% or more</v>
      </c>
      <c r="L1156" s="10" t="str">
        <f t="shared" si="149"/>
        <v>51-75%</v>
      </c>
      <c r="M1156" s="10">
        <v>3.5</v>
      </c>
      <c r="N1156" s="11">
        <v>185</v>
      </c>
      <c r="O1156" s="10">
        <f t="shared" si="150"/>
        <v>28</v>
      </c>
      <c r="P1156" s="4" t="s">
        <v>3497</v>
      </c>
      <c r="Q1156" s="13">
        <f t="shared" si="151"/>
        <v>8</v>
      </c>
    </row>
    <row r="1157" ht="15.75" spans="1:17">
      <c r="A1157" s="4" t="s">
        <v>3498</v>
      </c>
      <c r="B1157" s="4" t="s">
        <v>3499</v>
      </c>
      <c r="C1157" s="4" t="str">
        <f t="shared" si="144"/>
        <v>Philips </v>
      </c>
      <c r="D1157" s="4" t="s">
        <v>2819</v>
      </c>
      <c r="E1157" s="4" t="str">
        <f t="shared" si="145"/>
        <v>Home&amp;Kitchen</v>
      </c>
      <c r="F1157" s="5">
        <v>3349</v>
      </c>
      <c r="G1157" s="5">
        <v>3995</v>
      </c>
      <c r="H1157" s="5">
        <f t="shared" si="146"/>
        <v>7806230</v>
      </c>
      <c r="I1157" s="9" t="str">
        <f t="shared" si="147"/>
        <v>&gt;₹500</v>
      </c>
      <c r="J1157" s="9">
        <v>0.16</v>
      </c>
      <c r="K1157" s="10" t="str">
        <f t="shared" si="148"/>
        <v>&lt;50%</v>
      </c>
      <c r="L1157" s="10" t="str">
        <f t="shared" si="149"/>
        <v>0-25%</v>
      </c>
      <c r="M1157" s="10">
        <v>4.3</v>
      </c>
      <c r="N1157" s="11">
        <v>1954</v>
      </c>
      <c r="O1157" s="10">
        <f t="shared" si="150"/>
        <v>34.4</v>
      </c>
      <c r="P1157" s="4" t="s">
        <v>3500</v>
      </c>
      <c r="Q1157" s="13">
        <f t="shared" si="151"/>
        <v>8</v>
      </c>
    </row>
    <row r="1158" ht="15.75" spans="1:17">
      <c r="A1158" s="4" t="s">
        <v>3501</v>
      </c>
      <c r="B1158" s="4" t="s">
        <v>3502</v>
      </c>
      <c r="C1158" s="4" t="str">
        <f t="shared" si="144"/>
        <v>Bajaj </v>
      </c>
      <c r="D1158" s="4" t="s">
        <v>2779</v>
      </c>
      <c r="E1158" s="4" t="str">
        <f t="shared" si="145"/>
        <v>Home&amp;Kitchen</v>
      </c>
      <c r="F1158" s="5">
        <v>5499</v>
      </c>
      <c r="G1158" s="5">
        <v>11500</v>
      </c>
      <c r="H1158" s="5">
        <f t="shared" si="146"/>
        <v>11028500</v>
      </c>
      <c r="I1158" s="9" t="str">
        <f t="shared" si="147"/>
        <v>&gt;₹500</v>
      </c>
      <c r="J1158" s="9">
        <v>0.52</v>
      </c>
      <c r="K1158" s="10" t="str">
        <f t="shared" si="148"/>
        <v>50% or more</v>
      </c>
      <c r="L1158" s="10" t="str">
        <f t="shared" si="149"/>
        <v>51-75%</v>
      </c>
      <c r="M1158" s="10">
        <v>3.9</v>
      </c>
      <c r="N1158" s="11">
        <v>959</v>
      </c>
      <c r="O1158" s="10">
        <f t="shared" si="150"/>
        <v>31.2</v>
      </c>
      <c r="P1158" s="4" t="s">
        <v>3503</v>
      </c>
      <c r="Q1158" s="13">
        <f t="shared" si="151"/>
        <v>8</v>
      </c>
    </row>
    <row r="1159" ht="15.75" spans="1:17">
      <c r="A1159" s="4" t="s">
        <v>3504</v>
      </c>
      <c r="B1159" s="4" t="s">
        <v>3505</v>
      </c>
      <c r="C1159" s="4" t="str">
        <f t="shared" si="144"/>
        <v>House </v>
      </c>
      <c r="D1159" s="4" t="s">
        <v>2712</v>
      </c>
      <c r="E1159" s="4" t="str">
        <f t="shared" si="145"/>
        <v>Home&amp;Kitchen</v>
      </c>
      <c r="F1159" s="5">
        <v>299</v>
      </c>
      <c r="G1159" s="5">
        <v>499</v>
      </c>
      <c r="H1159" s="5">
        <f t="shared" si="146"/>
        <v>506485</v>
      </c>
      <c r="I1159" s="9" t="str">
        <f t="shared" si="147"/>
        <v>₹200–₹500</v>
      </c>
      <c r="J1159" s="9">
        <v>0.4</v>
      </c>
      <c r="K1159" s="10" t="str">
        <f t="shared" si="148"/>
        <v>&lt;50%</v>
      </c>
      <c r="L1159" s="10" t="str">
        <f t="shared" si="149"/>
        <v>26-50%</v>
      </c>
      <c r="M1159" s="10">
        <v>3.9</v>
      </c>
      <c r="N1159" s="11">
        <v>1015</v>
      </c>
      <c r="O1159" s="10">
        <f t="shared" si="150"/>
        <v>31.2</v>
      </c>
      <c r="P1159" s="4" t="s">
        <v>3506</v>
      </c>
      <c r="Q1159" s="13">
        <f t="shared" si="151"/>
        <v>8</v>
      </c>
    </row>
    <row r="1160" ht="15.75" spans="1:17">
      <c r="A1160" s="4" t="s">
        <v>3507</v>
      </c>
      <c r="B1160" s="4" t="s">
        <v>3508</v>
      </c>
      <c r="C1160" s="4" t="str">
        <f t="shared" si="144"/>
        <v>Allin </v>
      </c>
      <c r="D1160" s="4" t="s">
        <v>3509</v>
      </c>
      <c r="E1160" s="4" t="str">
        <f t="shared" si="145"/>
        <v>Home&amp;Kitchen</v>
      </c>
      <c r="F1160" s="5">
        <v>2249</v>
      </c>
      <c r="G1160" s="5">
        <v>3550</v>
      </c>
      <c r="H1160" s="5">
        <f t="shared" si="146"/>
        <v>14104150</v>
      </c>
      <c r="I1160" s="9" t="str">
        <f t="shared" si="147"/>
        <v>&gt;₹500</v>
      </c>
      <c r="J1160" s="9">
        <v>0.37</v>
      </c>
      <c r="K1160" s="10" t="str">
        <f t="shared" si="148"/>
        <v>&lt;50%</v>
      </c>
      <c r="L1160" s="10" t="str">
        <f t="shared" si="149"/>
        <v>26-50%</v>
      </c>
      <c r="M1160" s="10">
        <v>4</v>
      </c>
      <c r="N1160" s="11">
        <v>3973</v>
      </c>
      <c r="O1160" s="10">
        <f t="shared" si="150"/>
        <v>32</v>
      </c>
      <c r="P1160" s="4" t="s">
        <v>3510</v>
      </c>
      <c r="Q1160" s="13">
        <f t="shared" si="151"/>
        <v>8</v>
      </c>
    </row>
    <row r="1161" ht="15.75" spans="1:17">
      <c r="A1161" s="4" t="s">
        <v>3511</v>
      </c>
      <c r="B1161" s="4" t="s">
        <v>3512</v>
      </c>
      <c r="C1161" s="4" t="str">
        <f t="shared" si="144"/>
        <v>Multifunctional </v>
      </c>
      <c r="D1161" s="4" t="s">
        <v>2861</v>
      </c>
      <c r="E1161" s="4" t="str">
        <f t="shared" si="145"/>
        <v>Home&amp;Kitchen</v>
      </c>
      <c r="F1161" s="5">
        <v>699</v>
      </c>
      <c r="G1161" s="5">
        <v>1599</v>
      </c>
      <c r="H1161" s="5">
        <f t="shared" si="146"/>
        <v>3677700</v>
      </c>
      <c r="I1161" s="9" t="str">
        <f t="shared" si="147"/>
        <v>&gt;₹500</v>
      </c>
      <c r="J1161" s="9">
        <v>0.56</v>
      </c>
      <c r="K1161" s="10" t="str">
        <f t="shared" si="148"/>
        <v>50% or more</v>
      </c>
      <c r="L1161" s="10" t="str">
        <f t="shared" si="149"/>
        <v>51-75%</v>
      </c>
      <c r="M1161" s="10">
        <v>4.7</v>
      </c>
      <c r="N1161" s="11">
        <v>2300</v>
      </c>
      <c r="O1161" s="10">
        <f t="shared" si="150"/>
        <v>37.6</v>
      </c>
      <c r="P1161" s="4" t="s">
        <v>3513</v>
      </c>
      <c r="Q1161" s="13">
        <f t="shared" si="151"/>
        <v>8</v>
      </c>
    </row>
    <row r="1162" ht="15.75" spans="1:17">
      <c r="A1162" s="4" t="s">
        <v>3514</v>
      </c>
      <c r="B1162" s="4" t="s">
        <v>3515</v>
      </c>
      <c r="C1162" s="4" t="str">
        <f t="shared" si="144"/>
        <v>Maharaja </v>
      </c>
      <c r="D1162" s="4" t="s">
        <v>2704</v>
      </c>
      <c r="E1162" s="4" t="str">
        <f t="shared" si="145"/>
        <v>Home&amp;Kitchen</v>
      </c>
      <c r="F1162" s="5">
        <v>1235</v>
      </c>
      <c r="G1162" s="5">
        <v>1499</v>
      </c>
      <c r="H1162" s="5">
        <f t="shared" si="146"/>
        <v>304297</v>
      </c>
      <c r="I1162" s="9" t="str">
        <f t="shared" si="147"/>
        <v>&gt;₹500</v>
      </c>
      <c r="J1162" s="9">
        <v>0.18</v>
      </c>
      <c r="K1162" s="10" t="str">
        <f t="shared" si="148"/>
        <v>&lt;50%</v>
      </c>
      <c r="L1162" s="10" t="str">
        <f t="shared" si="149"/>
        <v>0-25%</v>
      </c>
      <c r="M1162" s="10">
        <v>4.1</v>
      </c>
      <c r="N1162" s="11">
        <v>203</v>
      </c>
      <c r="O1162" s="10">
        <f t="shared" si="150"/>
        <v>32.8</v>
      </c>
      <c r="P1162" s="4" t="s">
        <v>3516</v>
      </c>
      <c r="Q1162" s="13">
        <f t="shared" si="151"/>
        <v>8</v>
      </c>
    </row>
    <row r="1163" ht="15.75" spans="1:17">
      <c r="A1163" s="4" t="s">
        <v>3517</v>
      </c>
      <c r="B1163" s="4" t="s">
        <v>3518</v>
      </c>
      <c r="C1163" s="4" t="str">
        <f t="shared" si="144"/>
        <v>KENT </v>
      </c>
      <c r="D1163" s="4" t="s">
        <v>2911</v>
      </c>
      <c r="E1163" s="4" t="str">
        <f t="shared" si="145"/>
        <v>Home&amp;Kitchen</v>
      </c>
      <c r="F1163" s="5">
        <v>1349</v>
      </c>
      <c r="G1163" s="5">
        <v>2999</v>
      </c>
      <c r="H1163" s="5">
        <f t="shared" si="146"/>
        <v>1322559</v>
      </c>
      <c r="I1163" s="9" t="str">
        <f t="shared" si="147"/>
        <v>&gt;₹500</v>
      </c>
      <c r="J1163" s="9">
        <v>0.55</v>
      </c>
      <c r="K1163" s="10" t="str">
        <f t="shared" si="148"/>
        <v>50% or more</v>
      </c>
      <c r="L1163" s="10" t="str">
        <f t="shared" si="149"/>
        <v>51-75%</v>
      </c>
      <c r="M1163" s="10">
        <v>3.8</v>
      </c>
      <c r="N1163" s="11">
        <v>441</v>
      </c>
      <c r="O1163" s="10">
        <f t="shared" si="150"/>
        <v>30.4</v>
      </c>
      <c r="P1163" s="4" t="s">
        <v>3519</v>
      </c>
      <c r="Q1163" s="13">
        <f t="shared" si="151"/>
        <v>8</v>
      </c>
    </row>
    <row r="1164" ht="15.75" spans="1:17">
      <c r="A1164" s="4" t="s">
        <v>3520</v>
      </c>
      <c r="B1164" s="4" t="s">
        <v>3521</v>
      </c>
      <c r="C1164" s="4" t="str">
        <f t="shared" si="144"/>
        <v>Crompton </v>
      </c>
      <c r="D1164" s="4" t="s">
        <v>2779</v>
      </c>
      <c r="E1164" s="4" t="str">
        <f t="shared" si="145"/>
        <v>Home&amp;Kitchen</v>
      </c>
      <c r="F1164" s="5">
        <v>6800</v>
      </c>
      <c r="G1164" s="5">
        <v>11500</v>
      </c>
      <c r="H1164" s="5">
        <f t="shared" si="146"/>
        <v>118542000</v>
      </c>
      <c r="I1164" s="9" t="str">
        <f t="shared" si="147"/>
        <v>&gt;₹500</v>
      </c>
      <c r="J1164" s="9">
        <v>0.41</v>
      </c>
      <c r="K1164" s="10" t="str">
        <f t="shared" si="148"/>
        <v>&lt;50%</v>
      </c>
      <c r="L1164" s="10" t="str">
        <f t="shared" si="149"/>
        <v>26-50%</v>
      </c>
      <c r="M1164" s="10">
        <v>4.1</v>
      </c>
      <c r="N1164" s="11">
        <v>10308</v>
      </c>
      <c r="O1164" s="10">
        <f t="shared" si="150"/>
        <v>32.8</v>
      </c>
      <c r="P1164" s="4" t="s">
        <v>3522</v>
      </c>
      <c r="Q1164" s="13">
        <f t="shared" si="151"/>
        <v>8</v>
      </c>
    </row>
    <row r="1165" ht="15.75" spans="1:17">
      <c r="A1165" s="4" t="s">
        <v>3523</v>
      </c>
      <c r="B1165" s="4" t="s">
        <v>3524</v>
      </c>
      <c r="C1165" s="4" t="str">
        <f t="shared" si="144"/>
        <v>KENT </v>
      </c>
      <c r="D1165" s="4" t="s">
        <v>2871</v>
      </c>
      <c r="E1165" s="4" t="str">
        <f t="shared" si="145"/>
        <v>Home&amp;Kitchen</v>
      </c>
      <c r="F1165" s="5">
        <v>1699</v>
      </c>
      <c r="G1165" s="5">
        <v>1975</v>
      </c>
      <c r="H1165" s="5">
        <f t="shared" si="146"/>
        <v>9314100</v>
      </c>
      <c r="I1165" s="9" t="str">
        <f t="shared" si="147"/>
        <v>&gt;₹500</v>
      </c>
      <c r="J1165" s="9">
        <v>0.14</v>
      </c>
      <c r="K1165" s="10" t="str">
        <f t="shared" si="148"/>
        <v>&lt;50%</v>
      </c>
      <c r="L1165" s="10" t="str">
        <f t="shared" si="149"/>
        <v>0-25%</v>
      </c>
      <c r="M1165" s="10">
        <v>4.1</v>
      </c>
      <c r="N1165" s="11">
        <v>4716</v>
      </c>
      <c r="O1165" s="10">
        <f t="shared" si="150"/>
        <v>32.8</v>
      </c>
      <c r="P1165" s="4" t="s">
        <v>3525</v>
      </c>
      <c r="Q1165" s="13">
        <f t="shared" si="151"/>
        <v>8</v>
      </c>
    </row>
    <row r="1166" ht="15.75" spans="1:17">
      <c r="A1166" s="4" t="s">
        <v>3526</v>
      </c>
      <c r="B1166" s="4" t="s">
        <v>3527</v>
      </c>
      <c r="C1166" s="4" t="str">
        <f t="shared" si="144"/>
        <v>Candes </v>
      </c>
      <c r="D1166" s="4" t="s">
        <v>2708</v>
      </c>
      <c r="E1166" s="4" t="str">
        <f t="shared" si="145"/>
        <v>Home&amp;Kitchen</v>
      </c>
      <c r="F1166" s="5">
        <v>1069</v>
      </c>
      <c r="G1166" s="5">
        <v>1699</v>
      </c>
      <c r="H1166" s="5">
        <f t="shared" si="146"/>
        <v>531787</v>
      </c>
      <c r="I1166" s="9" t="str">
        <f t="shared" si="147"/>
        <v>&gt;₹500</v>
      </c>
      <c r="J1166" s="9">
        <v>0.37</v>
      </c>
      <c r="K1166" s="10" t="str">
        <f t="shared" si="148"/>
        <v>&lt;50%</v>
      </c>
      <c r="L1166" s="10" t="str">
        <f t="shared" si="149"/>
        <v>26-50%</v>
      </c>
      <c r="M1166" s="10">
        <v>3.9</v>
      </c>
      <c r="N1166" s="11">
        <v>313</v>
      </c>
      <c r="O1166" s="10">
        <f t="shared" si="150"/>
        <v>31.2</v>
      </c>
      <c r="P1166" s="4" t="s">
        <v>3528</v>
      </c>
      <c r="Q1166" s="13">
        <f t="shared" si="151"/>
        <v>8</v>
      </c>
    </row>
    <row r="1167" ht="15.75" spans="1:17">
      <c r="A1167" s="4" t="s">
        <v>3529</v>
      </c>
      <c r="B1167" s="4" t="s">
        <v>3530</v>
      </c>
      <c r="C1167" s="4" t="str">
        <f t="shared" si="144"/>
        <v>Inalsa </v>
      </c>
      <c r="D1167" s="4" t="s">
        <v>2708</v>
      </c>
      <c r="E1167" s="4" t="str">
        <f t="shared" si="145"/>
        <v>Home&amp;Kitchen</v>
      </c>
      <c r="F1167" s="5">
        <v>1349</v>
      </c>
      <c r="G1167" s="5">
        <v>2495</v>
      </c>
      <c r="H1167" s="5">
        <f t="shared" si="146"/>
        <v>414170</v>
      </c>
      <c r="I1167" s="9" t="str">
        <f t="shared" si="147"/>
        <v>&gt;₹500</v>
      </c>
      <c r="J1167" s="9">
        <v>0.46</v>
      </c>
      <c r="K1167" s="10" t="str">
        <f t="shared" si="148"/>
        <v>&lt;50%</v>
      </c>
      <c r="L1167" s="10" t="str">
        <f t="shared" si="149"/>
        <v>26-50%</v>
      </c>
      <c r="M1167" s="10">
        <v>3.8</v>
      </c>
      <c r="N1167" s="11">
        <v>166</v>
      </c>
      <c r="O1167" s="10">
        <f t="shared" si="150"/>
        <v>30.4</v>
      </c>
      <c r="P1167" s="4" t="s">
        <v>3531</v>
      </c>
      <c r="Q1167" s="13">
        <f t="shared" si="151"/>
        <v>8</v>
      </c>
    </row>
    <row r="1168" ht="15.75" spans="1:17">
      <c r="A1168" s="4" t="s">
        <v>3532</v>
      </c>
      <c r="B1168" s="4" t="s">
        <v>3533</v>
      </c>
      <c r="C1168" s="4" t="str">
        <f t="shared" si="144"/>
        <v>Havells </v>
      </c>
      <c r="D1168" s="4" t="s">
        <v>2801</v>
      </c>
      <c r="E1168" s="4" t="str">
        <f t="shared" si="145"/>
        <v>Home&amp;Kitchen</v>
      </c>
      <c r="F1168" s="5">
        <v>1499</v>
      </c>
      <c r="G1168" s="5">
        <v>3500</v>
      </c>
      <c r="H1168" s="5">
        <f t="shared" si="146"/>
        <v>1060500</v>
      </c>
      <c r="I1168" s="9" t="str">
        <f t="shared" si="147"/>
        <v>&gt;₹500</v>
      </c>
      <c r="J1168" s="9">
        <v>0.57</v>
      </c>
      <c r="K1168" s="10" t="str">
        <f t="shared" si="148"/>
        <v>50% or more</v>
      </c>
      <c r="L1168" s="10" t="str">
        <f t="shared" si="149"/>
        <v>51-75%</v>
      </c>
      <c r="M1168" s="10">
        <v>4.1</v>
      </c>
      <c r="N1168" s="11">
        <v>303</v>
      </c>
      <c r="O1168" s="10">
        <f t="shared" si="150"/>
        <v>32.8</v>
      </c>
      <c r="P1168" s="4" t="s">
        <v>3534</v>
      </c>
      <c r="Q1168" s="13">
        <f t="shared" si="151"/>
        <v>8</v>
      </c>
    </row>
    <row r="1169" ht="15.75" spans="1:17">
      <c r="A1169" s="4" t="s">
        <v>3535</v>
      </c>
      <c r="B1169" s="4" t="s">
        <v>3536</v>
      </c>
      <c r="C1169" s="4" t="str">
        <f t="shared" si="144"/>
        <v>iBELL </v>
      </c>
      <c r="D1169" s="4" t="s">
        <v>2871</v>
      </c>
      <c r="E1169" s="4" t="str">
        <f t="shared" si="145"/>
        <v>Home&amp;Kitchen</v>
      </c>
      <c r="F1169" s="5">
        <v>2092</v>
      </c>
      <c r="G1169" s="5">
        <v>4600</v>
      </c>
      <c r="H1169" s="5">
        <f t="shared" si="146"/>
        <v>2585200</v>
      </c>
      <c r="I1169" s="9" t="str">
        <f t="shared" si="147"/>
        <v>&gt;₹500</v>
      </c>
      <c r="J1169" s="9">
        <v>0.55</v>
      </c>
      <c r="K1169" s="10" t="str">
        <f t="shared" si="148"/>
        <v>50% or more</v>
      </c>
      <c r="L1169" s="10" t="str">
        <f t="shared" si="149"/>
        <v>51-75%</v>
      </c>
      <c r="M1169" s="10">
        <v>4.3</v>
      </c>
      <c r="N1169" s="11">
        <v>562</v>
      </c>
      <c r="O1169" s="10">
        <f t="shared" si="150"/>
        <v>34.4</v>
      </c>
      <c r="P1169" s="4" t="s">
        <v>3537</v>
      </c>
      <c r="Q1169" s="13">
        <f t="shared" si="151"/>
        <v>8</v>
      </c>
    </row>
    <row r="1170" ht="15.75" spans="1:17">
      <c r="A1170" s="4" t="s">
        <v>3538</v>
      </c>
      <c r="B1170" s="4" t="s">
        <v>3539</v>
      </c>
      <c r="C1170" s="4" t="str">
        <f t="shared" si="144"/>
        <v>Inalsa </v>
      </c>
      <c r="D1170" s="4" t="s">
        <v>3149</v>
      </c>
      <c r="E1170" s="4" t="str">
        <f t="shared" si="145"/>
        <v>Home&amp;Kitchen</v>
      </c>
      <c r="F1170" s="5">
        <v>3859</v>
      </c>
      <c r="G1170" s="5">
        <v>10295</v>
      </c>
      <c r="H1170" s="5">
        <f t="shared" si="146"/>
        <v>83338025</v>
      </c>
      <c r="I1170" s="9" t="str">
        <f t="shared" si="147"/>
        <v>&gt;₹500</v>
      </c>
      <c r="J1170" s="9">
        <v>0.63</v>
      </c>
      <c r="K1170" s="10" t="str">
        <f t="shared" si="148"/>
        <v>50% or more</v>
      </c>
      <c r="L1170" s="10" t="str">
        <f t="shared" si="149"/>
        <v>51-75%</v>
      </c>
      <c r="M1170" s="10">
        <v>3.9</v>
      </c>
      <c r="N1170" s="11">
        <v>8095</v>
      </c>
      <c r="O1170" s="10">
        <f t="shared" si="150"/>
        <v>31.2</v>
      </c>
      <c r="P1170" s="4" t="s">
        <v>3540</v>
      </c>
      <c r="Q1170" s="13">
        <f t="shared" si="151"/>
        <v>8</v>
      </c>
    </row>
    <row r="1171" ht="15.75" spans="1:17">
      <c r="A1171" s="4" t="s">
        <v>3541</v>
      </c>
      <c r="B1171" s="4" t="s">
        <v>3542</v>
      </c>
      <c r="C1171" s="4" t="str">
        <f t="shared" si="144"/>
        <v>MR. </v>
      </c>
      <c r="D1171" s="4" t="s">
        <v>2832</v>
      </c>
      <c r="E1171" s="4" t="str">
        <f t="shared" si="145"/>
        <v>Home&amp;Kitchen</v>
      </c>
      <c r="F1171" s="5">
        <v>499</v>
      </c>
      <c r="G1171" s="5">
        <v>2199</v>
      </c>
      <c r="H1171" s="5">
        <f t="shared" si="146"/>
        <v>239691</v>
      </c>
      <c r="I1171" s="9" t="str">
        <f t="shared" si="147"/>
        <v>₹200–₹500</v>
      </c>
      <c r="J1171" s="9">
        <v>0.77</v>
      </c>
      <c r="K1171" s="10" t="str">
        <f t="shared" si="148"/>
        <v>50% or more</v>
      </c>
      <c r="L1171" s="10" t="str">
        <f t="shared" si="149"/>
        <v>76-100%</v>
      </c>
      <c r="M1171" s="10">
        <v>2.8</v>
      </c>
      <c r="N1171" s="11">
        <v>109</v>
      </c>
      <c r="O1171" s="10">
        <f t="shared" si="150"/>
        <v>22.4</v>
      </c>
      <c r="P1171" s="4" t="s">
        <v>3543</v>
      </c>
      <c r="Q1171" s="13">
        <f t="shared" si="151"/>
        <v>8</v>
      </c>
    </row>
    <row r="1172" ht="15.75" spans="1:17">
      <c r="A1172" s="4" t="s">
        <v>3544</v>
      </c>
      <c r="B1172" s="4" t="s">
        <v>3545</v>
      </c>
      <c r="C1172" s="4" t="str">
        <f t="shared" si="144"/>
        <v>Crompton </v>
      </c>
      <c r="D1172" s="4" t="s">
        <v>2944</v>
      </c>
      <c r="E1172" s="4" t="str">
        <f t="shared" si="145"/>
        <v>Home&amp;Kitchen</v>
      </c>
      <c r="F1172" s="5">
        <v>1804</v>
      </c>
      <c r="G1172" s="5">
        <v>2380</v>
      </c>
      <c r="H1172" s="5">
        <f t="shared" si="146"/>
        <v>36609160</v>
      </c>
      <c r="I1172" s="9" t="str">
        <f t="shared" si="147"/>
        <v>&gt;₹500</v>
      </c>
      <c r="J1172" s="9">
        <v>0.24</v>
      </c>
      <c r="K1172" s="10" t="str">
        <f t="shared" si="148"/>
        <v>&lt;50%</v>
      </c>
      <c r="L1172" s="10" t="str">
        <f t="shared" si="149"/>
        <v>0-25%</v>
      </c>
      <c r="M1172" s="10">
        <v>4</v>
      </c>
      <c r="N1172" s="11">
        <v>15382</v>
      </c>
      <c r="O1172" s="10">
        <f t="shared" si="150"/>
        <v>32</v>
      </c>
      <c r="P1172" s="4" t="s">
        <v>3546</v>
      </c>
      <c r="Q1172" s="13">
        <f t="shared" si="151"/>
        <v>8</v>
      </c>
    </row>
    <row r="1173" ht="15.75" spans="1:17">
      <c r="A1173" s="4" t="s">
        <v>3547</v>
      </c>
      <c r="B1173" s="4" t="s">
        <v>3548</v>
      </c>
      <c r="C1173" s="4" t="str">
        <f t="shared" si="144"/>
        <v>Sujata </v>
      </c>
      <c r="D1173" s="4" t="s">
        <v>2832</v>
      </c>
      <c r="E1173" s="4" t="str">
        <f t="shared" si="145"/>
        <v>Home&amp;Kitchen</v>
      </c>
      <c r="F1173" s="5">
        <v>6525</v>
      </c>
      <c r="G1173" s="5">
        <v>8820</v>
      </c>
      <c r="H1173" s="5">
        <f t="shared" si="146"/>
        <v>45308340</v>
      </c>
      <c r="I1173" s="9" t="str">
        <f t="shared" si="147"/>
        <v>&gt;₹500</v>
      </c>
      <c r="J1173" s="9">
        <v>0.26</v>
      </c>
      <c r="K1173" s="10" t="str">
        <f t="shared" si="148"/>
        <v>&lt;50%</v>
      </c>
      <c r="L1173" s="10" t="str">
        <f t="shared" si="149"/>
        <v>26-50%</v>
      </c>
      <c r="M1173" s="10">
        <v>4.5</v>
      </c>
      <c r="N1173" s="11">
        <v>5137</v>
      </c>
      <c r="O1173" s="10">
        <f t="shared" si="150"/>
        <v>36</v>
      </c>
      <c r="P1173" s="4" t="s">
        <v>3549</v>
      </c>
      <c r="Q1173" s="13">
        <f t="shared" si="151"/>
        <v>8</v>
      </c>
    </row>
    <row r="1174" ht="15.75" spans="1:17">
      <c r="A1174" s="4" t="s">
        <v>3550</v>
      </c>
      <c r="B1174" s="4" t="s">
        <v>3551</v>
      </c>
      <c r="C1174" s="4" t="str">
        <f t="shared" si="144"/>
        <v>Aquadpure </v>
      </c>
      <c r="D1174" s="4" t="s">
        <v>3196</v>
      </c>
      <c r="E1174" s="4" t="str">
        <f t="shared" si="145"/>
        <v>Home&amp;Kitchen</v>
      </c>
      <c r="F1174" s="5">
        <v>4999</v>
      </c>
      <c r="G1174" s="5">
        <v>24999</v>
      </c>
      <c r="H1174" s="5">
        <f t="shared" si="146"/>
        <v>3099876</v>
      </c>
      <c r="I1174" s="9" t="str">
        <f t="shared" si="147"/>
        <v>&gt;₹500</v>
      </c>
      <c r="J1174" s="9">
        <v>0.8</v>
      </c>
      <c r="K1174" s="10" t="str">
        <f t="shared" si="148"/>
        <v>50% or more</v>
      </c>
      <c r="L1174" s="10" t="str">
        <f t="shared" si="149"/>
        <v>76-100%</v>
      </c>
      <c r="M1174" s="10">
        <v>4.6</v>
      </c>
      <c r="N1174" s="11">
        <v>124</v>
      </c>
      <c r="O1174" s="10">
        <f t="shared" si="150"/>
        <v>36.8</v>
      </c>
      <c r="P1174" s="4" t="s">
        <v>3552</v>
      </c>
      <c r="Q1174" s="13">
        <f t="shared" si="151"/>
        <v>8</v>
      </c>
    </row>
    <row r="1175" ht="15.75" spans="1:17">
      <c r="A1175" s="4" t="s">
        <v>3553</v>
      </c>
      <c r="B1175" s="4" t="s">
        <v>3554</v>
      </c>
      <c r="C1175" s="4" t="str">
        <f t="shared" si="144"/>
        <v>Amazon </v>
      </c>
      <c r="D1175" s="4" t="s">
        <v>3045</v>
      </c>
      <c r="E1175" s="4" t="str">
        <f t="shared" si="145"/>
        <v>Home&amp;Kitchen</v>
      </c>
      <c r="F1175" s="5">
        <v>1189</v>
      </c>
      <c r="G1175" s="5">
        <v>2400</v>
      </c>
      <c r="H1175" s="5">
        <f t="shared" si="146"/>
        <v>1483200</v>
      </c>
      <c r="I1175" s="9" t="str">
        <f t="shared" si="147"/>
        <v>&gt;₹500</v>
      </c>
      <c r="J1175" s="9">
        <v>0.5</v>
      </c>
      <c r="K1175" s="10" t="str">
        <f t="shared" si="148"/>
        <v>50% or more</v>
      </c>
      <c r="L1175" s="10" t="str">
        <f t="shared" si="149"/>
        <v>26-50%</v>
      </c>
      <c r="M1175" s="10">
        <v>4.1</v>
      </c>
      <c r="N1175" s="11">
        <v>618</v>
      </c>
      <c r="O1175" s="10">
        <f t="shared" si="150"/>
        <v>32.8</v>
      </c>
      <c r="P1175" s="4" t="s">
        <v>3555</v>
      </c>
      <c r="Q1175" s="13">
        <f t="shared" si="151"/>
        <v>8</v>
      </c>
    </row>
    <row r="1176" ht="15.75" spans="1:17">
      <c r="A1176" s="4" t="s">
        <v>3556</v>
      </c>
      <c r="B1176" s="4" t="s">
        <v>3557</v>
      </c>
      <c r="C1176" s="4" t="str">
        <f t="shared" si="144"/>
        <v>Crompton </v>
      </c>
      <c r="D1176" s="4" t="s">
        <v>2708</v>
      </c>
      <c r="E1176" s="4" t="str">
        <f t="shared" si="145"/>
        <v>Home&amp;Kitchen</v>
      </c>
      <c r="F1176" s="5">
        <v>2590</v>
      </c>
      <c r="G1176" s="5">
        <v>4200</v>
      </c>
      <c r="H1176" s="5">
        <f t="shared" si="146"/>
        <v>264600</v>
      </c>
      <c r="I1176" s="9" t="str">
        <f t="shared" si="147"/>
        <v>&gt;₹500</v>
      </c>
      <c r="J1176" s="9">
        <v>0.38</v>
      </c>
      <c r="K1176" s="10" t="str">
        <f t="shared" si="148"/>
        <v>&lt;50%</v>
      </c>
      <c r="L1176" s="10" t="str">
        <f t="shared" si="149"/>
        <v>26-50%</v>
      </c>
      <c r="M1176" s="10">
        <v>4.1</v>
      </c>
      <c r="N1176" s="11">
        <v>63</v>
      </c>
      <c r="O1176" s="10">
        <f t="shared" si="150"/>
        <v>32.8</v>
      </c>
      <c r="P1176" s="4" t="s">
        <v>3558</v>
      </c>
      <c r="Q1176" s="13">
        <f t="shared" si="151"/>
        <v>8</v>
      </c>
    </row>
    <row r="1177" ht="15.75" spans="1:17">
      <c r="A1177" s="4" t="s">
        <v>3559</v>
      </c>
      <c r="B1177" s="4" t="s">
        <v>3560</v>
      </c>
      <c r="C1177" s="4" t="str">
        <f t="shared" si="144"/>
        <v>!!HANEUL!!1000 </v>
      </c>
      <c r="D1177" s="4" t="s">
        <v>2708</v>
      </c>
      <c r="E1177" s="4" t="str">
        <f t="shared" si="145"/>
        <v>Home&amp;Kitchen</v>
      </c>
      <c r="F1177" s="5">
        <v>899</v>
      </c>
      <c r="G1177" s="5">
        <v>1599</v>
      </c>
      <c r="H1177" s="5">
        <f t="shared" si="146"/>
        <v>23985</v>
      </c>
      <c r="I1177" s="9" t="str">
        <f t="shared" si="147"/>
        <v>&gt;₹500</v>
      </c>
      <c r="J1177" s="9">
        <v>0.44</v>
      </c>
      <c r="K1177" s="10" t="str">
        <f t="shared" si="148"/>
        <v>&lt;50%</v>
      </c>
      <c r="L1177" s="10" t="str">
        <f t="shared" si="149"/>
        <v>26-50%</v>
      </c>
      <c r="M1177" s="10">
        <v>3.4</v>
      </c>
      <c r="N1177" s="11">
        <v>15</v>
      </c>
      <c r="O1177" s="10">
        <f t="shared" si="150"/>
        <v>27.2</v>
      </c>
      <c r="P1177" s="4" t="s">
        <v>3561</v>
      </c>
      <c r="Q1177" s="13">
        <f t="shared" si="151"/>
        <v>8</v>
      </c>
    </row>
    <row r="1178" ht="15.75" spans="1:17">
      <c r="A1178" s="4" t="s">
        <v>3562</v>
      </c>
      <c r="B1178" s="4" t="s">
        <v>3563</v>
      </c>
      <c r="C1178" s="4" t="str">
        <f t="shared" si="144"/>
        <v>Melbon </v>
      </c>
      <c r="D1178" s="4" t="s">
        <v>2708</v>
      </c>
      <c r="E1178" s="4" t="str">
        <f t="shared" si="145"/>
        <v>Home&amp;Kitchen</v>
      </c>
      <c r="F1178" s="5">
        <v>998</v>
      </c>
      <c r="G1178" s="5">
        <v>2999</v>
      </c>
      <c r="H1178" s="5">
        <f t="shared" si="146"/>
        <v>26991</v>
      </c>
      <c r="I1178" s="9" t="str">
        <f t="shared" si="147"/>
        <v>&gt;₹500</v>
      </c>
      <c r="J1178" s="9">
        <v>0.67</v>
      </c>
      <c r="K1178" s="10" t="str">
        <f t="shared" si="148"/>
        <v>50% or more</v>
      </c>
      <c r="L1178" s="10" t="str">
        <f t="shared" si="149"/>
        <v>51-75%</v>
      </c>
      <c r="M1178" s="10">
        <v>4.6</v>
      </c>
      <c r="N1178" s="11">
        <v>9</v>
      </c>
      <c r="O1178" s="10">
        <f t="shared" si="150"/>
        <v>32.2</v>
      </c>
      <c r="P1178" s="4" t="s">
        <v>3564</v>
      </c>
      <c r="Q1178" s="13">
        <f t="shared" si="151"/>
        <v>7</v>
      </c>
    </row>
    <row r="1179" ht="15.75" spans="1:17">
      <c r="A1179" s="4" t="s">
        <v>3565</v>
      </c>
      <c r="B1179" s="4" t="s">
        <v>3566</v>
      </c>
      <c r="C1179" s="4" t="str">
        <f t="shared" si="144"/>
        <v>Cello </v>
      </c>
      <c r="D1179" s="4" t="s">
        <v>2815</v>
      </c>
      <c r="E1179" s="4" t="str">
        <f t="shared" si="145"/>
        <v>Home&amp;Kitchen</v>
      </c>
      <c r="F1179" s="5">
        <v>998.06</v>
      </c>
      <c r="G1179" s="5">
        <v>1282</v>
      </c>
      <c r="H1179" s="5">
        <f t="shared" si="146"/>
        <v>9325268</v>
      </c>
      <c r="I1179" s="9" t="str">
        <f t="shared" si="147"/>
        <v>&gt;₹500</v>
      </c>
      <c r="J1179" s="9">
        <v>0.22</v>
      </c>
      <c r="K1179" s="10" t="str">
        <f t="shared" si="148"/>
        <v>&lt;50%</v>
      </c>
      <c r="L1179" s="10" t="str">
        <f t="shared" si="149"/>
        <v>0-25%</v>
      </c>
      <c r="M1179" s="10">
        <v>4.2</v>
      </c>
      <c r="N1179" s="11">
        <v>7274</v>
      </c>
      <c r="O1179" s="10">
        <f t="shared" si="150"/>
        <v>33.6</v>
      </c>
      <c r="P1179" s="4" t="s">
        <v>3567</v>
      </c>
      <c r="Q1179" s="13">
        <f t="shared" si="151"/>
        <v>8</v>
      </c>
    </row>
    <row r="1180" ht="15.75" spans="1:17">
      <c r="A1180" s="4" t="s">
        <v>3568</v>
      </c>
      <c r="B1180" s="4" t="s">
        <v>3569</v>
      </c>
      <c r="C1180" s="4" t="str">
        <f t="shared" si="144"/>
        <v>ACTIVA </v>
      </c>
      <c r="D1180" s="4" t="s">
        <v>2944</v>
      </c>
      <c r="E1180" s="4" t="str">
        <f t="shared" si="145"/>
        <v>Home&amp;Kitchen</v>
      </c>
      <c r="F1180" s="5">
        <v>1099</v>
      </c>
      <c r="G1180" s="5">
        <v>1990</v>
      </c>
      <c r="H1180" s="5">
        <f t="shared" si="146"/>
        <v>11762890</v>
      </c>
      <c r="I1180" s="9" t="str">
        <f t="shared" si="147"/>
        <v>&gt;₹500</v>
      </c>
      <c r="J1180" s="9">
        <v>0.45</v>
      </c>
      <c r="K1180" s="10" t="str">
        <f t="shared" si="148"/>
        <v>&lt;50%</v>
      </c>
      <c r="L1180" s="10" t="str">
        <f t="shared" si="149"/>
        <v>26-50%</v>
      </c>
      <c r="M1180" s="10">
        <v>3.9</v>
      </c>
      <c r="N1180" s="11">
        <v>5911</v>
      </c>
      <c r="O1180" s="10">
        <f t="shared" si="150"/>
        <v>31.2</v>
      </c>
      <c r="P1180" s="4" t="s">
        <v>3570</v>
      </c>
      <c r="Q1180" s="13">
        <f t="shared" si="151"/>
        <v>8</v>
      </c>
    </row>
    <row r="1181" ht="15.75" spans="1:17">
      <c r="A1181" s="4" t="s">
        <v>3571</v>
      </c>
      <c r="B1181" s="4" t="s">
        <v>3572</v>
      </c>
      <c r="C1181" s="4" t="str">
        <f t="shared" si="144"/>
        <v>Shakti </v>
      </c>
      <c r="D1181" s="4" t="s">
        <v>2973</v>
      </c>
      <c r="E1181" s="4" t="str">
        <f t="shared" si="145"/>
        <v>Home&amp;Kitchen</v>
      </c>
      <c r="F1181" s="5">
        <v>5999</v>
      </c>
      <c r="G1181" s="5">
        <v>9999</v>
      </c>
      <c r="H1181" s="5">
        <f t="shared" si="146"/>
        <v>1699830</v>
      </c>
      <c r="I1181" s="9" t="str">
        <f t="shared" si="147"/>
        <v>&gt;₹500</v>
      </c>
      <c r="J1181" s="9">
        <v>0.4</v>
      </c>
      <c r="K1181" s="10" t="str">
        <f t="shared" si="148"/>
        <v>&lt;50%</v>
      </c>
      <c r="L1181" s="10" t="str">
        <f t="shared" si="149"/>
        <v>26-50%</v>
      </c>
      <c r="M1181" s="10">
        <v>4.2</v>
      </c>
      <c r="N1181" s="11">
        <v>170</v>
      </c>
      <c r="O1181" s="10">
        <f t="shared" si="150"/>
        <v>33.6</v>
      </c>
      <c r="P1181" s="4" t="s">
        <v>3573</v>
      </c>
      <c r="Q1181" s="13">
        <f t="shared" si="151"/>
        <v>8</v>
      </c>
    </row>
    <row r="1182" ht="15.75" spans="1:17">
      <c r="A1182" s="4" t="s">
        <v>3574</v>
      </c>
      <c r="B1182" s="4" t="s">
        <v>3575</v>
      </c>
      <c r="C1182" s="4" t="str">
        <f t="shared" si="144"/>
        <v>AMERICAN </v>
      </c>
      <c r="D1182" s="4" t="s">
        <v>3149</v>
      </c>
      <c r="E1182" s="4" t="str">
        <f t="shared" si="145"/>
        <v>Home&amp;Kitchen</v>
      </c>
      <c r="F1182" s="5">
        <v>8886</v>
      </c>
      <c r="G1182" s="5">
        <v>11850</v>
      </c>
      <c r="H1182" s="5">
        <f t="shared" si="146"/>
        <v>36320250</v>
      </c>
      <c r="I1182" s="9" t="str">
        <f t="shared" si="147"/>
        <v>&gt;₹500</v>
      </c>
      <c r="J1182" s="9">
        <v>0.25</v>
      </c>
      <c r="K1182" s="10" t="str">
        <f t="shared" si="148"/>
        <v>&lt;50%</v>
      </c>
      <c r="L1182" s="10" t="str">
        <f t="shared" si="149"/>
        <v>0-25%</v>
      </c>
      <c r="M1182" s="10">
        <v>4.2</v>
      </c>
      <c r="N1182" s="11">
        <v>3065</v>
      </c>
      <c r="O1182" s="10">
        <f t="shared" si="150"/>
        <v>33.6</v>
      </c>
      <c r="P1182" s="4" t="s">
        <v>3576</v>
      </c>
      <c r="Q1182" s="13">
        <f t="shared" si="151"/>
        <v>8</v>
      </c>
    </row>
    <row r="1183" ht="15.75" spans="1:17">
      <c r="A1183" s="4" t="s">
        <v>3577</v>
      </c>
      <c r="B1183" s="4" t="s">
        <v>3578</v>
      </c>
      <c r="C1183" s="4" t="str">
        <f t="shared" si="144"/>
        <v>Demokrazy </v>
      </c>
      <c r="D1183" s="4" t="s">
        <v>2712</v>
      </c>
      <c r="E1183" s="4" t="str">
        <f t="shared" si="145"/>
        <v>Home&amp;Kitchen</v>
      </c>
      <c r="F1183" s="5">
        <v>475</v>
      </c>
      <c r="G1183" s="5">
        <v>999</v>
      </c>
      <c r="H1183" s="5">
        <f t="shared" si="146"/>
        <v>1019979</v>
      </c>
      <c r="I1183" s="9" t="str">
        <f t="shared" si="147"/>
        <v>₹200–₹500</v>
      </c>
      <c r="J1183" s="9">
        <v>0.52</v>
      </c>
      <c r="K1183" s="10" t="str">
        <f t="shared" si="148"/>
        <v>50% or more</v>
      </c>
      <c r="L1183" s="10" t="str">
        <f t="shared" si="149"/>
        <v>51-75%</v>
      </c>
      <c r="M1183" s="10">
        <v>4.1</v>
      </c>
      <c r="N1183" s="11">
        <v>1021</v>
      </c>
      <c r="O1183" s="10">
        <f t="shared" si="150"/>
        <v>32.8</v>
      </c>
      <c r="P1183" s="4" t="s">
        <v>3579</v>
      </c>
      <c r="Q1183" s="13">
        <f t="shared" si="151"/>
        <v>8</v>
      </c>
    </row>
    <row r="1184" ht="15.75" spans="1:17">
      <c r="A1184" s="4" t="s">
        <v>3580</v>
      </c>
      <c r="B1184" s="4" t="s">
        <v>3581</v>
      </c>
      <c r="C1184" s="4" t="str">
        <f t="shared" si="144"/>
        <v>Instant </v>
      </c>
      <c r="D1184" s="4" t="s">
        <v>2811</v>
      </c>
      <c r="E1184" s="4" t="str">
        <f t="shared" si="145"/>
        <v>Home&amp;Kitchen</v>
      </c>
      <c r="F1184" s="5">
        <v>4995</v>
      </c>
      <c r="G1184" s="5">
        <v>20049</v>
      </c>
      <c r="H1184" s="5">
        <f t="shared" si="146"/>
        <v>79474236</v>
      </c>
      <c r="I1184" s="9" t="str">
        <f t="shared" si="147"/>
        <v>&gt;₹500</v>
      </c>
      <c r="J1184" s="9">
        <v>0.75</v>
      </c>
      <c r="K1184" s="10" t="str">
        <f t="shared" si="148"/>
        <v>50% or more</v>
      </c>
      <c r="L1184" s="10" t="str">
        <f t="shared" si="149"/>
        <v>51-75%</v>
      </c>
      <c r="M1184" s="10">
        <v>4.8</v>
      </c>
      <c r="N1184" s="11">
        <v>3964</v>
      </c>
      <c r="O1184" s="10">
        <f t="shared" si="150"/>
        <v>38.4</v>
      </c>
      <c r="P1184" s="4" t="s">
        <v>3582</v>
      </c>
      <c r="Q1184" s="13">
        <f t="shared" si="151"/>
        <v>8</v>
      </c>
    </row>
    <row r="1185" ht="15.75" spans="1:17">
      <c r="A1185" s="4" t="s">
        <v>3583</v>
      </c>
      <c r="B1185" s="4" t="s">
        <v>3584</v>
      </c>
      <c r="C1185" s="4" t="str">
        <f t="shared" si="144"/>
        <v>HUL </v>
      </c>
      <c r="D1185" s="4" t="s">
        <v>3196</v>
      </c>
      <c r="E1185" s="4" t="str">
        <f t="shared" si="145"/>
        <v>Home&amp;Kitchen</v>
      </c>
      <c r="F1185" s="5">
        <v>13999</v>
      </c>
      <c r="G1185" s="5">
        <v>24850</v>
      </c>
      <c r="H1185" s="5">
        <f t="shared" si="146"/>
        <v>222357800</v>
      </c>
      <c r="I1185" s="9" t="str">
        <f t="shared" si="147"/>
        <v>&gt;₹500</v>
      </c>
      <c r="J1185" s="9">
        <v>0.44</v>
      </c>
      <c r="K1185" s="10" t="str">
        <f t="shared" si="148"/>
        <v>&lt;50%</v>
      </c>
      <c r="L1185" s="10" t="str">
        <f t="shared" si="149"/>
        <v>26-50%</v>
      </c>
      <c r="M1185" s="10">
        <v>4.4</v>
      </c>
      <c r="N1185" s="11">
        <v>8948</v>
      </c>
      <c r="O1185" s="10">
        <f t="shared" si="150"/>
        <v>35.2</v>
      </c>
      <c r="P1185" s="4" t="s">
        <v>3585</v>
      </c>
      <c r="Q1185" s="13">
        <f t="shared" si="151"/>
        <v>8</v>
      </c>
    </row>
    <row r="1186" ht="15.75" spans="1:17">
      <c r="A1186" s="4" t="s">
        <v>3586</v>
      </c>
      <c r="B1186" s="4" t="s">
        <v>3587</v>
      </c>
      <c r="C1186" s="4" t="str">
        <f t="shared" si="144"/>
        <v>Livpure </v>
      </c>
      <c r="D1186" s="4" t="s">
        <v>3196</v>
      </c>
      <c r="E1186" s="4" t="str">
        <f t="shared" si="145"/>
        <v>Home&amp;Kitchen</v>
      </c>
      <c r="F1186" s="5">
        <v>8499</v>
      </c>
      <c r="G1186" s="5">
        <v>16490</v>
      </c>
      <c r="H1186" s="5">
        <f t="shared" si="146"/>
        <v>1599530</v>
      </c>
      <c r="I1186" s="9" t="str">
        <f t="shared" si="147"/>
        <v>&gt;₹500</v>
      </c>
      <c r="J1186" s="9">
        <v>0.48</v>
      </c>
      <c r="K1186" s="10" t="str">
        <f t="shared" si="148"/>
        <v>&lt;50%</v>
      </c>
      <c r="L1186" s="10" t="str">
        <f t="shared" si="149"/>
        <v>26-50%</v>
      </c>
      <c r="M1186" s="10">
        <v>4.3</v>
      </c>
      <c r="N1186" s="11">
        <v>97</v>
      </c>
      <c r="O1186" s="10">
        <f t="shared" si="150"/>
        <v>34.4</v>
      </c>
      <c r="P1186" s="4" t="s">
        <v>3588</v>
      </c>
      <c r="Q1186" s="13">
        <f t="shared" si="151"/>
        <v>8</v>
      </c>
    </row>
    <row r="1187" ht="15.75" spans="1:17">
      <c r="A1187" s="4" t="s">
        <v>3589</v>
      </c>
      <c r="B1187" s="4" t="s">
        <v>3590</v>
      </c>
      <c r="C1187" s="4" t="str">
        <f t="shared" si="144"/>
        <v>Philips </v>
      </c>
      <c r="D1187" s="4" t="s">
        <v>2753</v>
      </c>
      <c r="E1187" s="4" t="str">
        <f t="shared" si="145"/>
        <v>Home&amp;Kitchen</v>
      </c>
      <c r="F1187" s="5">
        <v>949</v>
      </c>
      <c r="G1187" s="5">
        <v>975</v>
      </c>
      <c r="H1187" s="5">
        <f t="shared" si="146"/>
        <v>7042425</v>
      </c>
      <c r="I1187" s="9" t="str">
        <f t="shared" si="147"/>
        <v>&gt;₹500</v>
      </c>
      <c r="J1187" s="9">
        <v>0.03</v>
      </c>
      <c r="K1187" s="10" t="str">
        <f t="shared" si="148"/>
        <v>&lt;50%</v>
      </c>
      <c r="L1187" s="10" t="str">
        <f t="shared" si="149"/>
        <v>0-25%</v>
      </c>
      <c r="M1187" s="10">
        <v>4.3</v>
      </c>
      <c r="N1187" s="11">
        <v>7223</v>
      </c>
      <c r="O1187" s="10">
        <f t="shared" si="150"/>
        <v>34.4</v>
      </c>
      <c r="P1187" s="4" t="s">
        <v>3591</v>
      </c>
      <c r="Q1187" s="13">
        <f t="shared" si="151"/>
        <v>8</v>
      </c>
    </row>
    <row r="1188" ht="15.75" spans="1:17">
      <c r="A1188" s="4" t="s">
        <v>3592</v>
      </c>
      <c r="B1188" s="4" t="s">
        <v>3593</v>
      </c>
      <c r="C1188" s="4" t="str">
        <f t="shared" si="144"/>
        <v>Kuber </v>
      </c>
      <c r="D1188" s="4" t="s">
        <v>2815</v>
      </c>
      <c r="E1188" s="4" t="str">
        <f t="shared" si="145"/>
        <v>Home&amp;Kitchen</v>
      </c>
      <c r="F1188" s="5">
        <v>395</v>
      </c>
      <c r="G1188" s="5">
        <v>499</v>
      </c>
      <c r="H1188" s="5">
        <f t="shared" si="146"/>
        <v>164670</v>
      </c>
      <c r="I1188" s="9" t="str">
        <f t="shared" si="147"/>
        <v>₹200–₹500</v>
      </c>
      <c r="J1188" s="9">
        <v>0.21</v>
      </c>
      <c r="K1188" s="10" t="str">
        <f t="shared" si="148"/>
        <v>&lt;50%</v>
      </c>
      <c r="L1188" s="10" t="str">
        <f t="shared" si="149"/>
        <v>0-25%</v>
      </c>
      <c r="M1188" s="10">
        <v>4</v>
      </c>
      <c r="N1188" s="11">
        <v>330</v>
      </c>
      <c r="O1188" s="10">
        <f t="shared" si="150"/>
        <v>32</v>
      </c>
      <c r="P1188" s="4" t="s">
        <v>3594</v>
      </c>
      <c r="Q1188" s="13">
        <f t="shared" si="151"/>
        <v>8</v>
      </c>
    </row>
    <row r="1189" ht="15.75" spans="1:17">
      <c r="A1189" s="4" t="s">
        <v>3595</v>
      </c>
      <c r="B1189" s="4" t="s">
        <v>3596</v>
      </c>
      <c r="C1189" s="4" t="str">
        <f t="shared" si="144"/>
        <v>Preethi </v>
      </c>
      <c r="D1189" s="4" t="s">
        <v>3597</v>
      </c>
      <c r="E1189" s="4" t="str">
        <f t="shared" si="145"/>
        <v>Home&amp;Kitchen</v>
      </c>
      <c r="F1189" s="5">
        <v>635</v>
      </c>
      <c r="G1189" s="5">
        <v>635</v>
      </c>
      <c r="H1189" s="5">
        <f t="shared" si="146"/>
        <v>2901950</v>
      </c>
      <c r="I1189" s="9" t="str">
        <f t="shared" si="147"/>
        <v>&gt;₹500</v>
      </c>
      <c r="J1189" s="9">
        <v>0</v>
      </c>
      <c r="K1189" s="10" t="str">
        <f t="shared" si="148"/>
        <v>&lt;50%</v>
      </c>
      <c r="L1189" s="10" t="str">
        <f t="shared" si="149"/>
        <v>0-25%</v>
      </c>
      <c r="M1189" s="10">
        <v>4.3</v>
      </c>
      <c r="N1189" s="11">
        <v>4570</v>
      </c>
      <c r="O1189" s="10">
        <f t="shared" si="150"/>
        <v>34.4</v>
      </c>
      <c r="P1189" s="4" t="s">
        <v>3598</v>
      </c>
      <c r="Q1189" s="13">
        <f t="shared" si="151"/>
        <v>8</v>
      </c>
    </row>
    <row r="1190" ht="15.75" spans="1:17">
      <c r="A1190" s="4" t="s">
        <v>3599</v>
      </c>
      <c r="B1190" s="4" t="s">
        <v>3600</v>
      </c>
      <c r="C1190" s="4" t="str">
        <f t="shared" si="144"/>
        <v>Usha </v>
      </c>
      <c r="D1190" s="4" t="s">
        <v>2753</v>
      </c>
      <c r="E1190" s="4" t="str">
        <f t="shared" si="145"/>
        <v>Home&amp;Kitchen</v>
      </c>
      <c r="F1190" s="5">
        <v>717</v>
      </c>
      <c r="G1190" s="5">
        <v>1390</v>
      </c>
      <c r="H1190" s="5">
        <f t="shared" si="146"/>
        <v>6765130</v>
      </c>
      <c r="I1190" s="9" t="str">
        <f t="shared" si="147"/>
        <v>&gt;₹500</v>
      </c>
      <c r="J1190" s="9">
        <v>0.48</v>
      </c>
      <c r="K1190" s="10" t="str">
        <f t="shared" si="148"/>
        <v>&lt;50%</v>
      </c>
      <c r="L1190" s="10" t="str">
        <f t="shared" si="149"/>
        <v>26-50%</v>
      </c>
      <c r="M1190" s="10">
        <v>4</v>
      </c>
      <c r="N1190" s="11">
        <v>4867</v>
      </c>
      <c r="O1190" s="10">
        <f t="shared" si="150"/>
        <v>32</v>
      </c>
      <c r="P1190" s="4" t="s">
        <v>3601</v>
      </c>
      <c r="Q1190" s="13">
        <f t="shared" si="151"/>
        <v>8</v>
      </c>
    </row>
    <row r="1191" ht="15.75" spans="1:17">
      <c r="A1191" s="4" t="s">
        <v>3602</v>
      </c>
      <c r="B1191" s="4" t="s">
        <v>3603</v>
      </c>
      <c r="C1191" s="4" t="str">
        <f t="shared" si="144"/>
        <v>ECOVACS </v>
      </c>
      <c r="D1191" s="4" t="s">
        <v>3604</v>
      </c>
      <c r="E1191" s="4" t="str">
        <f t="shared" si="145"/>
        <v>Home&amp;Kitchen</v>
      </c>
      <c r="F1191" s="5">
        <v>27900</v>
      </c>
      <c r="G1191" s="5">
        <v>59900</v>
      </c>
      <c r="H1191" s="5">
        <f t="shared" si="146"/>
        <v>317350200</v>
      </c>
      <c r="I1191" s="9" t="str">
        <f t="shared" si="147"/>
        <v>&gt;₹500</v>
      </c>
      <c r="J1191" s="9">
        <v>0.53</v>
      </c>
      <c r="K1191" s="10" t="str">
        <f t="shared" si="148"/>
        <v>50% or more</v>
      </c>
      <c r="L1191" s="10" t="str">
        <f t="shared" si="149"/>
        <v>51-75%</v>
      </c>
      <c r="M1191" s="10">
        <v>4.4</v>
      </c>
      <c r="N1191" s="11">
        <v>5298</v>
      </c>
      <c r="O1191" s="10">
        <f t="shared" si="150"/>
        <v>8.8</v>
      </c>
      <c r="P1191" s="4" t="s">
        <v>3605</v>
      </c>
      <c r="Q1191" s="13">
        <f t="shared" si="151"/>
        <v>2</v>
      </c>
    </row>
    <row r="1192" ht="15.75" spans="1:17">
      <c r="A1192" s="4" t="s">
        <v>3606</v>
      </c>
      <c r="B1192" s="4" t="s">
        <v>3607</v>
      </c>
      <c r="C1192" s="4" t="str">
        <f t="shared" si="144"/>
        <v>Kent </v>
      </c>
      <c r="D1192" s="4" t="s">
        <v>3056</v>
      </c>
      <c r="E1192" s="4" t="str">
        <f t="shared" si="145"/>
        <v>Home&amp;Kitchen</v>
      </c>
      <c r="F1192" s="5">
        <v>649</v>
      </c>
      <c r="G1192" s="5">
        <v>670</v>
      </c>
      <c r="H1192" s="5">
        <f t="shared" si="146"/>
        <v>5216620</v>
      </c>
      <c r="I1192" s="9" t="str">
        <f t="shared" si="147"/>
        <v>&gt;₹500</v>
      </c>
      <c r="J1192" s="9">
        <v>0.03</v>
      </c>
      <c r="K1192" s="10" t="str">
        <f t="shared" si="148"/>
        <v>&lt;50%</v>
      </c>
      <c r="L1192" s="10" t="str">
        <f t="shared" si="149"/>
        <v>0-25%</v>
      </c>
      <c r="M1192" s="10">
        <v>4.1</v>
      </c>
      <c r="N1192" s="11">
        <v>7786</v>
      </c>
      <c r="O1192" s="10">
        <f t="shared" si="150"/>
        <v>32.8</v>
      </c>
      <c r="P1192" s="4" t="s">
        <v>3608</v>
      </c>
      <c r="Q1192" s="13">
        <f t="shared" si="151"/>
        <v>8</v>
      </c>
    </row>
    <row r="1193" ht="15.75" spans="1:17">
      <c r="A1193" s="4" t="s">
        <v>3609</v>
      </c>
      <c r="B1193" s="4" t="s">
        <v>3610</v>
      </c>
      <c r="C1193" s="4" t="str">
        <f t="shared" si="144"/>
        <v>AVNISH </v>
      </c>
      <c r="D1193" s="4" t="s">
        <v>3052</v>
      </c>
      <c r="E1193" s="4" t="str">
        <f t="shared" si="145"/>
        <v>Home&amp;Kitchen</v>
      </c>
      <c r="F1193" s="5">
        <v>193</v>
      </c>
      <c r="G1193" s="5">
        <v>399</v>
      </c>
      <c r="H1193" s="5">
        <f t="shared" si="146"/>
        <v>14763</v>
      </c>
      <c r="I1193" s="9" t="str">
        <f t="shared" si="147"/>
        <v> &lt;₹200</v>
      </c>
      <c r="J1193" s="9">
        <v>0.52</v>
      </c>
      <c r="K1193" s="10" t="str">
        <f t="shared" si="148"/>
        <v>50% or more</v>
      </c>
      <c r="L1193" s="10" t="str">
        <f t="shared" si="149"/>
        <v>51-75%</v>
      </c>
      <c r="M1193" s="10">
        <v>3.6</v>
      </c>
      <c r="N1193" s="11">
        <v>37</v>
      </c>
      <c r="O1193" s="10">
        <f t="shared" si="150"/>
        <v>28.8</v>
      </c>
      <c r="P1193" s="4" t="s">
        <v>3611</v>
      </c>
      <c r="Q1193" s="13">
        <f t="shared" si="151"/>
        <v>8</v>
      </c>
    </row>
    <row r="1194" ht="15.75" spans="1:17">
      <c r="A1194" s="4" t="s">
        <v>3612</v>
      </c>
      <c r="B1194" s="4" t="s">
        <v>3613</v>
      </c>
      <c r="C1194" s="4" t="str">
        <f t="shared" si="144"/>
        <v>Khaitan </v>
      </c>
      <c r="D1194" s="4" t="s">
        <v>2708</v>
      </c>
      <c r="E1194" s="4" t="str">
        <f t="shared" si="145"/>
        <v>Home&amp;Kitchen</v>
      </c>
      <c r="F1194" s="5">
        <v>1299</v>
      </c>
      <c r="G1194" s="5">
        <v>2495</v>
      </c>
      <c r="H1194" s="5">
        <f t="shared" si="146"/>
        <v>4990</v>
      </c>
      <c r="I1194" s="9" t="str">
        <f t="shared" si="147"/>
        <v>&gt;₹500</v>
      </c>
      <c r="J1194" s="9">
        <v>0.48</v>
      </c>
      <c r="K1194" s="10" t="str">
        <f t="shared" si="148"/>
        <v>&lt;50%</v>
      </c>
      <c r="L1194" s="10" t="str">
        <f t="shared" si="149"/>
        <v>26-50%</v>
      </c>
      <c r="M1194" s="10">
        <v>2</v>
      </c>
      <c r="N1194" s="11">
        <v>2</v>
      </c>
      <c r="O1194" s="10">
        <f t="shared" si="150"/>
        <v>4</v>
      </c>
      <c r="P1194" s="4" t="s">
        <v>3614</v>
      </c>
      <c r="Q1194" s="13">
        <f t="shared" si="151"/>
        <v>2</v>
      </c>
    </row>
    <row r="1195" ht="15.75" spans="1:17">
      <c r="A1195" s="4" t="s">
        <v>3615</v>
      </c>
      <c r="B1195" s="4" t="s">
        <v>3616</v>
      </c>
      <c r="C1195" s="4" t="str">
        <f t="shared" si="144"/>
        <v>USHA </v>
      </c>
      <c r="D1195" s="4" t="s">
        <v>2757</v>
      </c>
      <c r="E1195" s="4" t="str">
        <f t="shared" si="145"/>
        <v>Home&amp;Kitchen</v>
      </c>
      <c r="F1195" s="5">
        <v>2449</v>
      </c>
      <c r="G1195" s="5">
        <v>3390</v>
      </c>
      <c r="H1195" s="5">
        <f t="shared" si="146"/>
        <v>17648340</v>
      </c>
      <c r="I1195" s="9" t="str">
        <f t="shared" si="147"/>
        <v>&gt;₹500</v>
      </c>
      <c r="J1195" s="9">
        <v>0.28</v>
      </c>
      <c r="K1195" s="10" t="str">
        <f t="shared" si="148"/>
        <v>&lt;50%</v>
      </c>
      <c r="L1195" s="10" t="str">
        <f t="shared" si="149"/>
        <v>26-50%</v>
      </c>
      <c r="M1195" s="10">
        <v>4</v>
      </c>
      <c r="N1195" s="11">
        <v>5206</v>
      </c>
      <c r="O1195" s="10">
        <f t="shared" si="150"/>
        <v>32</v>
      </c>
      <c r="P1195" s="4" t="s">
        <v>3617</v>
      </c>
      <c r="Q1195" s="13">
        <f t="shared" si="151"/>
        <v>8</v>
      </c>
    </row>
    <row r="1196" ht="15.75" spans="1:17">
      <c r="A1196" s="4" t="s">
        <v>3618</v>
      </c>
      <c r="B1196" s="4" t="s">
        <v>3619</v>
      </c>
      <c r="C1196" s="4" t="str">
        <f t="shared" si="144"/>
        <v>CSI </v>
      </c>
      <c r="D1196" s="4" t="s">
        <v>2761</v>
      </c>
      <c r="E1196" s="4" t="str">
        <f t="shared" si="145"/>
        <v>Home&amp;Kitchen</v>
      </c>
      <c r="F1196" s="5">
        <v>1049</v>
      </c>
      <c r="G1196" s="5">
        <v>2499</v>
      </c>
      <c r="H1196" s="5">
        <f t="shared" si="146"/>
        <v>1594362</v>
      </c>
      <c r="I1196" s="9" t="str">
        <f t="shared" si="147"/>
        <v>&gt;₹500</v>
      </c>
      <c r="J1196" s="9">
        <v>0.58</v>
      </c>
      <c r="K1196" s="10" t="str">
        <f t="shared" si="148"/>
        <v>50% or more</v>
      </c>
      <c r="L1196" s="10" t="str">
        <f t="shared" si="149"/>
        <v>51-75%</v>
      </c>
      <c r="M1196" s="10">
        <v>3.7</v>
      </c>
      <c r="N1196" s="11">
        <v>638</v>
      </c>
      <c r="O1196" s="10">
        <f t="shared" si="150"/>
        <v>29.6</v>
      </c>
      <c r="P1196" s="4" t="s">
        <v>3620</v>
      </c>
      <c r="Q1196" s="13">
        <f t="shared" si="151"/>
        <v>8</v>
      </c>
    </row>
    <row r="1197" ht="15.75" spans="1:17">
      <c r="A1197" s="4" t="s">
        <v>3621</v>
      </c>
      <c r="B1197" s="4" t="s">
        <v>3622</v>
      </c>
      <c r="C1197" s="4" t="str">
        <f t="shared" si="144"/>
        <v>Havells </v>
      </c>
      <c r="D1197" s="4" t="s">
        <v>3474</v>
      </c>
      <c r="E1197" s="4" t="str">
        <f t="shared" si="145"/>
        <v>Home&amp;Kitchen</v>
      </c>
      <c r="F1197" s="5">
        <v>2399</v>
      </c>
      <c r="G1197" s="5">
        <v>4200</v>
      </c>
      <c r="H1197" s="5">
        <f t="shared" si="146"/>
        <v>1667400</v>
      </c>
      <c r="I1197" s="9" t="str">
        <f t="shared" si="147"/>
        <v>&gt;₹500</v>
      </c>
      <c r="J1197" s="9">
        <v>0.43</v>
      </c>
      <c r="K1197" s="10" t="str">
        <f t="shared" si="148"/>
        <v>&lt;50%</v>
      </c>
      <c r="L1197" s="10" t="str">
        <f t="shared" si="149"/>
        <v>26-50%</v>
      </c>
      <c r="M1197" s="10">
        <v>3.8</v>
      </c>
      <c r="N1197" s="11">
        <v>397</v>
      </c>
      <c r="O1197" s="10">
        <f t="shared" si="150"/>
        <v>30.4</v>
      </c>
      <c r="P1197" s="4" t="s">
        <v>3623</v>
      </c>
      <c r="Q1197" s="13">
        <f t="shared" si="151"/>
        <v>8</v>
      </c>
    </row>
    <row r="1198" ht="15.75" spans="1:17">
      <c r="A1198" s="4" t="s">
        <v>3624</v>
      </c>
      <c r="B1198" s="4" t="s">
        <v>3625</v>
      </c>
      <c r="C1198" s="4" t="str">
        <f t="shared" si="144"/>
        <v>INALSA </v>
      </c>
      <c r="D1198" s="4" t="s">
        <v>2842</v>
      </c>
      <c r="E1198" s="4" t="str">
        <f t="shared" si="145"/>
        <v>Home&amp;Kitchen</v>
      </c>
      <c r="F1198" s="5">
        <v>2286</v>
      </c>
      <c r="G1198" s="5">
        <v>4495</v>
      </c>
      <c r="H1198" s="5">
        <f t="shared" si="146"/>
        <v>1465370</v>
      </c>
      <c r="I1198" s="9" t="str">
        <f t="shared" si="147"/>
        <v>&gt;₹500</v>
      </c>
      <c r="J1198" s="9">
        <v>0.49</v>
      </c>
      <c r="K1198" s="10" t="str">
        <f t="shared" si="148"/>
        <v>&lt;50%</v>
      </c>
      <c r="L1198" s="10" t="str">
        <f t="shared" si="149"/>
        <v>26-50%</v>
      </c>
      <c r="M1198" s="10">
        <v>3.9</v>
      </c>
      <c r="N1198" s="11">
        <v>326</v>
      </c>
      <c r="O1198" s="10">
        <f t="shared" si="150"/>
        <v>31.2</v>
      </c>
      <c r="P1198" s="4" t="s">
        <v>3626</v>
      </c>
      <c r="Q1198" s="13">
        <f t="shared" si="151"/>
        <v>8</v>
      </c>
    </row>
    <row r="1199" ht="15.75" spans="1:17">
      <c r="A1199" s="4" t="s">
        <v>3627</v>
      </c>
      <c r="B1199" s="4" t="s">
        <v>3628</v>
      </c>
      <c r="C1199" s="4" t="str">
        <f t="shared" si="144"/>
        <v>ROYAL </v>
      </c>
      <c r="D1199" s="4" t="s">
        <v>3344</v>
      </c>
      <c r="E1199" s="4" t="str">
        <f t="shared" si="145"/>
        <v>Home&amp;Kitchen</v>
      </c>
      <c r="F1199" s="5">
        <v>499</v>
      </c>
      <c r="G1199" s="5">
        <v>2199</v>
      </c>
      <c r="H1199" s="5">
        <f t="shared" si="146"/>
        <v>7755873</v>
      </c>
      <c r="I1199" s="9" t="str">
        <f t="shared" si="147"/>
        <v>₹200–₹500</v>
      </c>
      <c r="J1199" s="9">
        <v>0.77</v>
      </c>
      <c r="K1199" s="10" t="str">
        <f t="shared" si="148"/>
        <v>50% or more</v>
      </c>
      <c r="L1199" s="10" t="str">
        <f t="shared" si="149"/>
        <v>76-100%</v>
      </c>
      <c r="M1199" s="10">
        <v>3.1</v>
      </c>
      <c r="N1199" s="11">
        <v>3527</v>
      </c>
      <c r="O1199" s="10">
        <f t="shared" si="150"/>
        <v>24.8</v>
      </c>
      <c r="P1199" s="4" t="s">
        <v>3629</v>
      </c>
      <c r="Q1199" s="13">
        <f t="shared" si="151"/>
        <v>8</v>
      </c>
    </row>
    <row r="1200" ht="15.75" spans="1:17">
      <c r="A1200" s="4" t="s">
        <v>3630</v>
      </c>
      <c r="B1200" s="4" t="s">
        <v>3631</v>
      </c>
      <c r="C1200" s="4" t="str">
        <f t="shared" si="144"/>
        <v>Nirdambhay </v>
      </c>
      <c r="D1200" s="4" t="s">
        <v>2940</v>
      </c>
      <c r="E1200" s="4" t="str">
        <f t="shared" si="145"/>
        <v>Home&amp;Kitchen</v>
      </c>
      <c r="F1200" s="5">
        <v>429</v>
      </c>
      <c r="G1200" s="5">
        <v>999</v>
      </c>
      <c r="H1200" s="5">
        <f t="shared" si="146"/>
        <v>616383</v>
      </c>
      <c r="I1200" s="9" t="str">
        <f t="shared" si="147"/>
        <v>₹200–₹500</v>
      </c>
      <c r="J1200" s="9">
        <v>0.57</v>
      </c>
      <c r="K1200" s="10" t="str">
        <f t="shared" si="148"/>
        <v>50% or more</v>
      </c>
      <c r="L1200" s="10" t="str">
        <f t="shared" si="149"/>
        <v>51-75%</v>
      </c>
      <c r="M1200" s="10">
        <v>3</v>
      </c>
      <c r="N1200" s="11">
        <v>617</v>
      </c>
      <c r="O1200" s="10">
        <f t="shared" si="150"/>
        <v>24</v>
      </c>
      <c r="P1200" s="4" t="s">
        <v>3632</v>
      </c>
      <c r="Q1200" s="13">
        <f t="shared" si="151"/>
        <v>8</v>
      </c>
    </row>
    <row r="1201" ht="15.75" spans="1:17">
      <c r="A1201" s="4" t="s">
        <v>3633</v>
      </c>
      <c r="B1201" s="4" t="s">
        <v>3634</v>
      </c>
      <c r="C1201" s="4" t="str">
        <f t="shared" si="144"/>
        <v>Cello </v>
      </c>
      <c r="D1201" s="4" t="s">
        <v>2871</v>
      </c>
      <c r="E1201" s="4" t="str">
        <f t="shared" si="145"/>
        <v>Home&amp;Kitchen</v>
      </c>
      <c r="F1201" s="5">
        <v>299</v>
      </c>
      <c r="G1201" s="5">
        <v>595</v>
      </c>
      <c r="H1201" s="5">
        <f t="shared" si="146"/>
        <v>186830</v>
      </c>
      <c r="I1201" s="9" t="str">
        <f t="shared" si="147"/>
        <v>₹200–₹500</v>
      </c>
      <c r="J1201" s="9">
        <v>0.5</v>
      </c>
      <c r="K1201" s="10" t="str">
        <f t="shared" si="148"/>
        <v>50% or more</v>
      </c>
      <c r="L1201" s="10" t="str">
        <f t="shared" si="149"/>
        <v>26-50%</v>
      </c>
      <c r="M1201" s="10">
        <v>4</v>
      </c>
      <c r="N1201" s="11">
        <v>314</v>
      </c>
      <c r="O1201" s="10">
        <f t="shared" si="150"/>
        <v>32</v>
      </c>
      <c r="P1201" s="4" t="s">
        <v>3635</v>
      </c>
      <c r="Q1201" s="13">
        <f t="shared" si="151"/>
        <v>8</v>
      </c>
    </row>
    <row r="1202" ht="15.75" spans="1:17">
      <c r="A1202" s="4" t="s">
        <v>3636</v>
      </c>
      <c r="B1202" s="4" t="s">
        <v>3637</v>
      </c>
      <c r="C1202" s="4" t="str">
        <f t="shared" si="144"/>
        <v>Proven¬Æ </v>
      </c>
      <c r="D1202" s="4" t="s">
        <v>3196</v>
      </c>
      <c r="E1202" s="4" t="str">
        <f t="shared" si="145"/>
        <v>Home&amp;Kitchen</v>
      </c>
      <c r="F1202" s="5">
        <v>5395</v>
      </c>
      <c r="G1202" s="5">
        <v>19990</v>
      </c>
      <c r="H1202" s="5">
        <f t="shared" si="146"/>
        <v>10694650</v>
      </c>
      <c r="I1202" s="9" t="str">
        <f t="shared" si="147"/>
        <v>&gt;₹500</v>
      </c>
      <c r="J1202" s="9">
        <v>0.73</v>
      </c>
      <c r="K1202" s="10" t="str">
        <f t="shared" si="148"/>
        <v>50% or more</v>
      </c>
      <c r="L1202" s="10" t="str">
        <f t="shared" si="149"/>
        <v>51-75%</v>
      </c>
      <c r="M1202" s="10">
        <v>4.4</v>
      </c>
      <c r="N1202" s="11">
        <v>535</v>
      </c>
      <c r="O1202" s="10">
        <f t="shared" si="150"/>
        <v>35.2</v>
      </c>
      <c r="P1202" s="4" t="s">
        <v>3638</v>
      </c>
      <c r="Q1202" s="13">
        <f t="shared" si="151"/>
        <v>8</v>
      </c>
    </row>
    <row r="1203" ht="15.75" spans="1:17">
      <c r="A1203" s="4" t="s">
        <v>3639</v>
      </c>
      <c r="B1203" s="4" t="s">
        <v>3640</v>
      </c>
      <c r="C1203" s="4" t="str">
        <f t="shared" si="144"/>
        <v>Morphy </v>
      </c>
      <c r="D1203" s="4" t="s">
        <v>2753</v>
      </c>
      <c r="E1203" s="4" t="str">
        <f t="shared" si="145"/>
        <v>Home&amp;Kitchen</v>
      </c>
      <c r="F1203" s="5">
        <v>559</v>
      </c>
      <c r="G1203" s="5">
        <v>1010</v>
      </c>
      <c r="H1203" s="5">
        <f t="shared" si="146"/>
        <v>17498250</v>
      </c>
      <c r="I1203" s="9" t="str">
        <f t="shared" si="147"/>
        <v>&gt;₹500</v>
      </c>
      <c r="J1203" s="9">
        <v>0.45</v>
      </c>
      <c r="K1203" s="10" t="str">
        <f t="shared" si="148"/>
        <v>&lt;50%</v>
      </c>
      <c r="L1203" s="10" t="str">
        <f t="shared" si="149"/>
        <v>26-50%</v>
      </c>
      <c r="M1203" s="10">
        <v>4.1</v>
      </c>
      <c r="N1203" s="11">
        <v>17325</v>
      </c>
      <c r="O1203" s="10">
        <f t="shared" si="150"/>
        <v>32.8</v>
      </c>
      <c r="P1203" s="4" t="s">
        <v>3641</v>
      </c>
      <c r="Q1203" s="13">
        <f t="shared" si="151"/>
        <v>8</v>
      </c>
    </row>
    <row r="1204" ht="15.75" spans="1:17">
      <c r="A1204" s="4" t="s">
        <v>3642</v>
      </c>
      <c r="B1204" s="4" t="s">
        <v>3643</v>
      </c>
      <c r="C1204" s="4" t="str">
        <f t="shared" si="144"/>
        <v>Wipro </v>
      </c>
      <c r="D1204" s="4" t="s">
        <v>2753</v>
      </c>
      <c r="E1204" s="4" t="str">
        <f t="shared" si="145"/>
        <v>Home&amp;Kitchen</v>
      </c>
      <c r="F1204" s="5">
        <v>660</v>
      </c>
      <c r="G1204" s="5">
        <v>1100</v>
      </c>
      <c r="H1204" s="5">
        <f t="shared" si="146"/>
        <v>100100</v>
      </c>
      <c r="I1204" s="9" t="str">
        <f t="shared" si="147"/>
        <v>&gt;₹500</v>
      </c>
      <c r="J1204" s="9">
        <v>0.4</v>
      </c>
      <c r="K1204" s="10" t="str">
        <f t="shared" si="148"/>
        <v>&lt;50%</v>
      </c>
      <c r="L1204" s="10" t="str">
        <f t="shared" si="149"/>
        <v>26-50%</v>
      </c>
      <c r="M1204" s="10">
        <v>3.6</v>
      </c>
      <c r="N1204" s="11">
        <v>91</v>
      </c>
      <c r="O1204" s="10">
        <f t="shared" si="150"/>
        <v>28.8</v>
      </c>
      <c r="P1204" s="4" t="s">
        <v>3644</v>
      </c>
      <c r="Q1204" s="13">
        <f t="shared" si="151"/>
        <v>8</v>
      </c>
    </row>
    <row r="1205" ht="15.75" spans="1:17">
      <c r="A1205" s="4" t="s">
        <v>3645</v>
      </c>
      <c r="B1205" s="4" t="s">
        <v>3646</v>
      </c>
      <c r="C1205" s="4" t="str">
        <f t="shared" si="144"/>
        <v>Zuvexa </v>
      </c>
      <c r="D1205" s="4" t="s">
        <v>2861</v>
      </c>
      <c r="E1205" s="4" t="str">
        <f t="shared" si="145"/>
        <v>Home&amp;Kitchen</v>
      </c>
      <c r="F1205" s="5">
        <v>419</v>
      </c>
      <c r="G1205" s="5">
        <v>999</v>
      </c>
      <c r="H1205" s="5">
        <f t="shared" si="146"/>
        <v>226773</v>
      </c>
      <c r="I1205" s="9" t="str">
        <f t="shared" si="147"/>
        <v>₹200–₹500</v>
      </c>
      <c r="J1205" s="9">
        <v>0.58</v>
      </c>
      <c r="K1205" s="10" t="str">
        <f t="shared" si="148"/>
        <v>50% or more</v>
      </c>
      <c r="L1205" s="10" t="str">
        <f t="shared" si="149"/>
        <v>51-75%</v>
      </c>
      <c r="M1205" s="10">
        <v>4.4</v>
      </c>
      <c r="N1205" s="11">
        <v>227</v>
      </c>
      <c r="O1205" s="10">
        <f t="shared" si="150"/>
        <v>35.2</v>
      </c>
      <c r="P1205" s="4" t="s">
        <v>3647</v>
      </c>
      <c r="Q1205" s="13">
        <f t="shared" si="151"/>
        <v>8</v>
      </c>
    </row>
    <row r="1206" ht="15.75" spans="1:17">
      <c r="A1206" s="4" t="s">
        <v>3648</v>
      </c>
      <c r="B1206" s="4" t="s">
        <v>3649</v>
      </c>
      <c r="C1206" s="4" t="str">
        <f t="shared" si="144"/>
        <v>AO </v>
      </c>
      <c r="D1206" s="4" t="s">
        <v>2779</v>
      </c>
      <c r="E1206" s="4" t="str">
        <f t="shared" si="145"/>
        <v>Home&amp;Kitchen</v>
      </c>
      <c r="F1206" s="5">
        <v>7349</v>
      </c>
      <c r="G1206" s="5">
        <v>10900</v>
      </c>
      <c r="H1206" s="5">
        <f t="shared" si="146"/>
        <v>130331300</v>
      </c>
      <c r="I1206" s="9" t="str">
        <f t="shared" si="147"/>
        <v>&gt;₹500</v>
      </c>
      <c r="J1206" s="9">
        <v>0.33</v>
      </c>
      <c r="K1206" s="10" t="str">
        <f t="shared" si="148"/>
        <v>&lt;50%</v>
      </c>
      <c r="L1206" s="10" t="str">
        <f t="shared" si="149"/>
        <v>26-50%</v>
      </c>
      <c r="M1206" s="10">
        <v>4.2</v>
      </c>
      <c r="N1206" s="11">
        <v>11957</v>
      </c>
      <c r="O1206" s="10">
        <f t="shared" si="150"/>
        <v>33.6</v>
      </c>
      <c r="P1206" s="4" t="s">
        <v>3650</v>
      </c>
      <c r="Q1206" s="13">
        <f t="shared" si="151"/>
        <v>8</v>
      </c>
    </row>
    <row r="1207" ht="15.75" spans="1:17">
      <c r="A1207" s="4" t="s">
        <v>3651</v>
      </c>
      <c r="B1207" s="4" t="s">
        <v>3652</v>
      </c>
      <c r="C1207" s="4" t="str">
        <f t="shared" si="144"/>
        <v>Havells </v>
      </c>
      <c r="D1207" s="4" t="s">
        <v>2944</v>
      </c>
      <c r="E1207" s="4" t="str">
        <f t="shared" si="145"/>
        <v>Home&amp;Kitchen</v>
      </c>
      <c r="F1207" s="5">
        <v>2899</v>
      </c>
      <c r="G1207" s="5">
        <v>4005</v>
      </c>
      <c r="H1207" s="5">
        <f t="shared" si="146"/>
        <v>28595700</v>
      </c>
      <c r="I1207" s="9" t="str">
        <f t="shared" si="147"/>
        <v>&gt;₹500</v>
      </c>
      <c r="J1207" s="9">
        <v>0.28</v>
      </c>
      <c r="K1207" s="10" t="str">
        <f t="shared" si="148"/>
        <v>&lt;50%</v>
      </c>
      <c r="L1207" s="10" t="str">
        <f t="shared" si="149"/>
        <v>26-50%</v>
      </c>
      <c r="M1207" s="10">
        <v>4.3</v>
      </c>
      <c r="N1207" s="11">
        <v>7140</v>
      </c>
      <c r="O1207" s="10">
        <f t="shared" si="150"/>
        <v>34.4</v>
      </c>
      <c r="P1207" s="4" t="s">
        <v>3653</v>
      </c>
      <c r="Q1207" s="13">
        <f t="shared" si="151"/>
        <v>8</v>
      </c>
    </row>
    <row r="1208" ht="15.75" spans="1:17">
      <c r="A1208" s="4" t="s">
        <v>3654</v>
      </c>
      <c r="B1208" s="4" t="s">
        <v>3655</v>
      </c>
      <c r="C1208" s="4" t="str">
        <f t="shared" si="144"/>
        <v>INALSA </v>
      </c>
      <c r="D1208" s="4" t="s">
        <v>2842</v>
      </c>
      <c r="E1208" s="4" t="str">
        <f t="shared" si="145"/>
        <v>Home&amp;Kitchen</v>
      </c>
      <c r="F1208" s="5">
        <v>1799</v>
      </c>
      <c r="G1208" s="5">
        <v>3295</v>
      </c>
      <c r="H1208" s="5">
        <f t="shared" si="146"/>
        <v>2263665</v>
      </c>
      <c r="I1208" s="9" t="str">
        <f t="shared" si="147"/>
        <v>&gt;₹500</v>
      </c>
      <c r="J1208" s="9">
        <v>0.45</v>
      </c>
      <c r="K1208" s="10" t="str">
        <f t="shared" si="148"/>
        <v>&lt;50%</v>
      </c>
      <c r="L1208" s="10" t="str">
        <f t="shared" si="149"/>
        <v>26-50%</v>
      </c>
      <c r="M1208" s="10">
        <v>3.8</v>
      </c>
      <c r="N1208" s="11">
        <v>687</v>
      </c>
      <c r="O1208" s="10">
        <f t="shared" si="150"/>
        <v>30.4</v>
      </c>
      <c r="P1208" s="4" t="s">
        <v>3656</v>
      </c>
      <c r="Q1208" s="13">
        <f t="shared" si="151"/>
        <v>8</v>
      </c>
    </row>
    <row r="1209" ht="15.75" spans="1:17">
      <c r="A1209" s="4" t="s">
        <v>3657</v>
      </c>
      <c r="B1209" s="4" t="s">
        <v>3658</v>
      </c>
      <c r="C1209" s="4" t="str">
        <f t="shared" si="144"/>
        <v>iBELL </v>
      </c>
      <c r="D1209" s="4" t="s">
        <v>2871</v>
      </c>
      <c r="E1209" s="4" t="str">
        <f t="shared" si="145"/>
        <v>Home&amp;Kitchen</v>
      </c>
      <c r="F1209" s="5">
        <v>1474</v>
      </c>
      <c r="G1209" s="5">
        <v>4650</v>
      </c>
      <c r="H1209" s="5">
        <f t="shared" si="146"/>
        <v>4859250</v>
      </c>
      <c r="I1209" s="9" t="str">
        <f t="shared" si="147"/>
        <v>&gt;₹500</v>
      </c>
      <c r="J1209" s="9">
        <v>0.68</v>
      </c>
      <c r="K1209" s="10" t="str">
        <f t="shared" si="148"/>
        <v>50% or more</v>
      </c>
      <c r="L1209" s="10" t="str">
        <f t="shared" si="149"/>
        <v>51-75%</v>
      </c>
      <c r="M1209" s="10">
        <v>4.1</v>
      </c>
      <c r="N1209" s="11">
        <v>1045</v>
      </c>
      <c r="O1209" s="10">
        <f t="shared" si="150"/>
        <v>32.8</v>
      </c>
      <c r="P1209" s="4" t="s">
        <v>3659</v>
      </c>
      <c r="Q1209" s="13">
        <f t="shared" si="151"/>
        <v>8</v>
      </c>
    </row>
    <row r="1210" ht="15.75" spans="1:17">
      <c r="A1210" s="4" t="s">
        <v>3660</v>
      </c>
      <c r="B1210" s="4" t="s">
        <v>3661</v>
      </c>
      <c r="C1210" s="4" t="str">
        <f t="shared" si="144"/>
        <v>Aquaguard </v>
      </c>
      <c r="D1210" s="4" t="s">
        <v>3196</v>
      </c>
      <c r="E1210" s="4" t="str">
        <f t="shared" si="145"/>
        <v>Home&amp;Kitchen</v>
      </c>
      <c r="F1210" s="5">
        <v>15999</v>
      </c>
      <c r="G1210" s="5">
        <v>24500</v>
      </c>
      <c r="H1210" s="5">
        <f t="shared" si="146"/>
        <v>274547000</v>
      </c>
      <c r="I1210" s="9" t="str">
        <f t="shared" si="147"/>
        <v>&gt;₹500</v>
      </c>
      <c r="J1210" s="9">
        <v>0.35</v>
      </c>
      <c r="K1210" s="10" t="str">
        <f t="shared" si="148"/>
        <v>&lt;50%</v>
      </c>
      <c r="L1210" s="10" t="str">
        <f t="shared" si="149"/>
        <v>26-50%</v>
      </c>
      <c r="M1210" s="10">
        <v>4</v>
      </c>
      <c r="N1210" s="11">
        <v>11206</v>
      </c>
      <c r="O1210" s="10">
        <f t="shared" si="150"/>
        <v>32</v>
      </c>
      <c r="P1210" s="4" t="s">
        <v>3662</v>
      </c>
      <c r="Q1210" s="13">
        <f t="shared" si="151"/>
        <v>8</v>
      </c>
    </row>
    <row r="1211" ht="15.75" spans="1:17">
      <c r="A1211" s="4" t="s">
        <v>3663</v>
      </c>
      <c r="B1211" s="4" t="s">
        <v>3664</v>
      </c>
      <c r="C1211" s="4" t="str">
        <f t="shared" si="144"/>
        <v>Havells </v>
      </c>
      <c r="D1211" s="4" t="s">
        <v>2761</v>
      </c>
      <c r="E1211" s="4" t="str">
        <f t="shared" si="145"/>
        <v>Home&amp;Kitchen</v>
      </c>
      <c r="F1211" s="5">
        <v>3645</v>
      </c>
      <c r="G1211" s="5">
        <v>6070</v>
      </c>
      <c r="H1211" s="5">
        <f t="shared" si="146"/>
        <v>3405270</v>
      </c>
      <c r="I1211" s="9" t="str">
        <f t="shared" si="147"/>
        <v>&gt;₹500</v>
      </c>
      <c r="J1211" s="9">
        <v>0.4</v>
      </c>
      <c r="K1211" s="10" t="str">
        <f t="shared" si="148"/>
        <v>&lt;50%</v>
      </c>
      <c r="L1211" s="10" t="str">
        <f t="shared" si="149"/>
        <v>26-50%</v>
      </c>
      <c r="M1211" s="10">
        <v>4.2</v>
      </c>
      <c r="N1211" s="11">
        <v>561</v>
      </c>
      <c r="O1211" s="10">
        <f t="shared" si="150"/>
        <v>33.6</v>
      </c>
      <c r="P1211" s="4" t="s">
        <v>3665</v>
      </c>
      <c r="Q1211" s="13">
        <f t="shared" si="151"/>
        <v>8</v>
      </c>
    </row>
    <row r="1212" ht="15.75" spans="1:17">
      <c r="A1212" s="4" t="s">
        <v>3666</v>
      </c>
      <c r="B1212" s="4" t="s">
        <v>3667</v>
      </c>
      <c r="C1212" s="4" t="str">
        <f t="shared" si="144"/>
        <v>Milk </v>
      </c>
      <c r="D1212" s="4" t="s">
        <v>2749</v>
      </c>
      <c r="E1212" s="4" t="str">
        <f t="shared" si="145"/>
        <v>Home&amp;Kitchen</v>
      </c>
      <c r="F1212" s="5">
        <v>375</v>
      </c>
      <c r="G1212" s="5">
        <v>999</v>
      </c>
      <c r="H1212" s="5">
        <f t="shared" si="146"/>
        <v>1986012</v>
      </c>
      <c r="I1212" s="9" t="str">
        <f t="shared" si="147"/>
        <v>₹200–₹500</v>
      </c>
      <c r="J1212" s="9">
        <v>0.62</v>
      </c>
      <c r="K1212" s="10" t="str">
        <f t="shared" si="148"/>
        <v>50% or more</v>
      </c>
      <c r="L1212" s="10" t="str">
        <f t="shared" si="149"/>
        <v>51-75%</v>
      </c>
      <c r="M1212" s="10">
        <v>3.6</v>
      </c>
      <c r="N1212" s="11">
        <v>1988</v>
      </c>
      <c r="O1212" s="10">
        <f t="shared" si="150"/>
        <v>28.8</v>
      </c>
      <c r="P1212" s="4" t="s">
        <v>3668</v>
      </c>
      <c r="Q1212" s="13">
        <f t="shared" si="151"/>
        <v>8</v>
      </c>
    </row>
    <row r="1213" ht="15.75" spans="1:17">
      <c r="A1213" s="4" t="s">
        <v>3669</v>
      </c>
      <c r="B1213" s="4" t="s">
        <v>3670</v>
      </c>
      <c r="C1213" s="4" t="str">
        <f t="shared" si="144"/>
        <v>Panasonic </v>
      </c>
      <c r="D1213" s="4" t="s">
        <v>3072</v>
      </c>
      <c r="E1213" s="4" t="str">
        <f t="shared" si="145"/>
        <v>Home&amp;Kitchen</v>
      </c>
      <c r="F1213" s="5">
        <v>2976</v>
      </c>
      <c r="G1213" s="5">
        <v>3945</v>
      </c>
      <c r="H1213" s="5">
        <f t="shared" si="146"/>
        <v>14754300</v>
      </c>
      <c r="I1213" s="9" t="str">
        <f t="shared" si="147"/>
        <v>&gt;₹500</v>
      </c>
      <c r="J1213" s="9">
        <v>0.25</v>
      </c>
      <c r="K1213" s="10" t="str">
        <f t="shared" si="148"/>
        <v>&lt;50%</v>
      </c>
      <c r="L1213" s="10" t="str">
        <f t="shared" si="149"/>
        <v>0-25%</v>
      </c>
      <c r="M1213" s="10">
        <v>4.2</v>
      </c>
      <c r="N1213" s="11">
        <v>3740</v>
      </c>
      <c r="O1213" s="10">
        <f t="shared" si="150"/>
        <v>33.6</v>
      </c>
      <c r="P1213" s="4" t="s">
        <v>3671</v>
      </c>
      <c r="Q1213" s="13">
        <f t="shared" si="151"/>
        <v>8</v>
      </c>
    </row>
    <row r="1214" ht="15.75" spans="1:17">
      <c r="A1214" s="4" t="s">
        <v>3672</v>
      </c>
      <c r="B1214" s="4" t="s">
        <v>3673</v>
      </c>
      <c r="C1214" s="4" t="str">
        <f t="shared" si="144"/>
        <v>InstaCuppa </v>
      </c>
      <c r="D1214" s="4" t="s">
        <v>3496</v>
      </c>
      <c r="E1214" s="4" t="str">
        <f t="shared" si="145"/>
        <v>Home&amp;Kitchen</v>
      </c>
      <c r="F1214" s="5">
        <v>1099</v>
      </c>
      <c r="G1214" s="5">
        <v>1499</v>
      </c>
      <c r="H1214" s="5">
        <f t="shared" si="146"/>
        <v>6597099</v>
      </c>
      <c r="I1214" s="9" t="str">
        <f t="shared" si="147"/>
        <v>&gt;₹500</v>
      </c>
      <c r="J1214" s="9">
        <v>0.27</v>
      </c>
      <c r="K1214" s="10" t="str">
        <f t="shared" si="148"/>
        <v>&lt;50%</v>
      </c>
      <c r="L1214" s="10" t="str">
        <f t="shared" si="149"/>
        <v>26-50%</v>
      </c>
      <c r="M1214" s="10">
        <v>4.1</v>
      </c>
      <c r="N1214" s="11">
        <v>4401</v>
      </c>
      <c r="O1214" s="10">
        <f t="shared" si="150"/>
        <v>32.8</v>
      </c>
      <c r="P1214" s="4" t="s">
        <v>3674</v>
      </c>
      <c r="Q1214" s="13">
        <f t="shared" si="151"/>
        <v>8</v>
      </c>
    </row>
    <row r="1215" ht="15.75" spans="1:17">
      <c r="A1215" s="4" t="s">
        <v>3675</v>
      </c>
      <c r="B1215" s="4" t="s">
        <v>3676</v>
      </c>
      <c r="C1215" s="4" t="str">
        <f t="shared" si="144"/>
        <v>Goodscity </v>
      </c>
      <c r="D1215" s="4" t="s">
        <v>2819</v>
      </c>
      <c r="E1215" s="4" t="str">
        <f t="shared" si="145"/>
        <v>Home&amp;Kitchen</v>
      </c>
      <c r="F1215" s="5">
        <v>2575</v>
      </c>
      <c r="G1215" s="5">
        <v>6700</v>
      </c>
      <c r="H1215" s="5">
        <f t="shared" si="146"/>
        <v>4093700</v>
      </c>
      <c r="I1215" s="9" t="str">
        <f t="shared" si="147"/>
        <v>&gt;₹500</v>
      </c>
      <c r="J1215" s="9">
        <v>0.62</v>
      </c>
      <c r="K1215" s="10" t="str">
        <f t="shared" si="148"/>
        <v>50% or more</v>
      </c>
      <c r="L1215" s="10" t="str">
        <f t="shared" si="149"/>
        <v>51-75%</v>
      </c>
      <c r="M1215" s="10">
        <v>4.2</v>
      </c>
      <c r="N1215" s="11">
        <v>611</v>
      </c>
      <c r="O1215" s="10">
        <f t="shared" si="150"/>
        <v>33.6</v>
      </c>
      <c r="P1215" s="4" t="s">
        <v>3677</v>
      </c>
      <c r="Q1215" s="13">
        <f t="shared" si="151"/>
        <v>8</v>
      </c>
    </row>
    <row r="1216" ht="15.75" spans="1:17">
      <c r="A1216" s="4" t="s">
        <v>3678</v>
      </c>
      <c r="B1216" s="4" t="s">
        <v>3679</v>
      </c>
      <c r="C1216" s="4" t="str">
        <f t="shared" si="144"/>
        <v>Solidaire </v>
      </c>
      <c r="D1216" s="4" t="s">
        <v>2757</v>
      </c>
      <c r="E1216" s="4" t="str">
        <f t="shared" si="145"/>
        <v>Home&amp;Kitchen</v>
      </c>
      <c r="F1216" s="5">
        <v>1649</v>
      </c>
      <c r="G1216" s="5">
        <v>2800</v>
      </c>
      <c r="H1216" s="5">
        <f t="shared" si="146"/>
        <v>6053600</v>
      </c>
      <c r="I1216" s="9" t="str">
        <f t="shared" si="147"/>
        <v>&gt;₹500</v>
      </c>
      <c r="J1216" s="9">
        <v>0.41</v>
      </c>
      <c r="K1216" s="10" t="str">
        <f t="shared" si="148"/>
        <v>&lt;50%</v>
      </c>
      <c r="L1216" s="10" t="str">
        <f t="shared" si="149"/>
        <v>26-50%</v>
      </c>
      <c r="M1216" s="10">
        <v>3.9</v>
      </c>
      <c r="N1216" s="11">
        <v>2162</v>
      </c>
      <c r="O1216" s="10">
        <f t="shared" si="150"/>
        <v>31.2</v>
      </c>
      <c r="P1216" s="4" t="s">
        <v>3680</v>
      </c>
      <c r="Q1216" s="13">
        <f t="shared" si="151"/>
        <v>8</v>
      </c>
    </row>
    <row r="1217" ht="15.75" spans="1:17">
      <c r="A1217" s="4" t="s">
        <v>3681</v>
      </c>
      <c r="B1217" s="4" t="s">
        <v>3682</v>
      </c>
      <c r="C1217" s="4" t="str">
        <f t="shared" si="144"/>
        <v>Amazon </v>
      </c>
      <c r="D1217" s="4" t="s">
        <v>2749</v>
      </c>
      <c r="E1217" s="4" t="str">
        <f t="shared" si="145"/>
        <v>Home&amp;Kitchen</v>
      </c>
      <c r="F1217" s="5">
        <v>799</v>
      </c>
      <c r="G1217" s="5">
        <v>1699</v>
      </c>
      <c r="H1217" s="5">
        <f t="shared" si="146"/>
        <v>164803</v>
      </c>
      <c r="I1217" s="9" t="str">
        <f t="shared" si="147"/>
        <v>&gt;₹500</v>
      </c>
      <c r="J1217" s="9">
        <v>0.53</v>
      </c>
      <c r="K1217" s="10" t="str">
        <f t="shared" si="148"/>
        <v>50% or more</v>
      </c>
      <c r="L1217" s="10" t="str">
        <f t="shared" si="149"/>
        <v>51-75%</v>
      </c>
      <c r="M1217" s="10">
        <v>4</v>
      </c>
      <c r="N1217" s="11">
        <v>97</v>
      </c>
      <c r="O1217" s="10">
        <f t="shared" si="150"/>
        <v>32</v>
      </c>
      <c r="P1217" s="4" t="s">
        <v>3683</v>
      </c>
      <c r="Q1217" s="13">
        <f t="shared" si="151"/>
        <v>8</v>
      </c>
    </row>
    <row r="1218" ht="15.75" spans="1:17">
      <c r="A1218" s="4" t="s">
        <v>3684</v>
      </c>
      <c r="B1218" s="4" t="s">
        <v>3685</v>
      </c>
      <c r="C1218" s="4" t="str">
        <f t="shared" ref="C1218:C1281" si="152">LEFT(B1218,FIND(" ",B1218))</f>
        <v>Orpat </v>
      </c>
      <c r="D1218" s="4" t="s">
        <v>2749</v>
      </c>
      <c r="E1218" s="4" t="str">
        <f t="shared" ref="E1218:E1281" si="153">LEFT(D1218,FIND("|",D1218)-1)</f>
        <v>Home&amp;Kitchen</v>
      </c>
      <c r="F1218" s="5">
        <v>765</v>
      </c>
      <c r="G1218" s="5">
        <v>970</v>
      </c>
      <c r="H1218" s="5">
        <f t="shared" ref="H1218:H1281" si="154">G1218*N1218</f>
        <v>5873350</v>
      </c>
      <c r="I1218" s="9" t="str">
        <f t="shared" ref="I1218:I1281" si="155">IF(F1218&lt;200," &lt;₹200",IF(F1218&lt;=500,"₹200–₹500","&gt;₹500"))</f>
        <v>&gt;₹500</v>
      </c>
      <c r="J1218" s="9">
        <v>0.21</v>
      </c>
      <c r="K1218" s="10" t="str">
        <f t="shared" ref="K1218:K1281" si="156">IF(J1218&gt;=50%,"50% or more","&lt;50%")</f>
        <v>&lt;50%</v>
      </c>
      <c r="L1218" s="10" t="str">
        <f t="shared" ref="L1218:L1281" si="157">IF(J1218&lt;=25%,"0-25%",IF(J1218&lt;=50%,"26-50%",IF(J1218&lt;=75%,"51-75%","76-100%")))</f>
        <v>0-25%</v>
      </c>
      <c r="M1218" s="10">
        <v>4.2</v>
      </c>
      <c r="N1218" s="11">
        <v>6055</v>
      </c>
      <c r="O1218" s="10">
        <f t="shared" ref="O1218:O1281" si="158">M1218*Q1218</f>
        <v>33.6</v>
      </c>
      <c r="P1218" s="4" t="s">
        <v>3686</v>
      </c>
      <c r="Q1218" s="13">
        <f t="shared" ref="Q1218:Q1281" si="159">COUNTA(_xlfn.TEXTSPLIT(P1218,,","))</f>
        <v>8</v>
      </c>
    </row>
    <row r="1219" ht="15.75" spans="1:17">
      <c r="A1219" s="4" t="s">
        <v>3687</v>
      </c>
      <c r="B1219" s="4" t="s">
        <v>3688</v>
      </c>
      <c r="C1219" s="4" t="str">
        <f t="shared" si="152"/>
        <v>HealthSense </v>
      </c>
      <c r="D1219" s="4" t="s">
        <v>2712</v>
      </c>
      <c r="E1219" s="4" t="str">
        <f t="shared" si="153"/>
        <v>Home&amp;Kitchen</v>
      </c>
      <c r="F1219" s="5">
        <v>999</v>
      </c>
      <c r="G1219" s="5">
        <v>1500</v>
      </c>
      <c r="H1219" s="5">
        <f t="shared" si="154"/>
        <v>579000</v>
      </c>
      <c r="I1219" s="9" t="str">
        <f t="shared" si="155"/>
        <v>&gt;₹500</v>
      </c>
      <c r="J1219" s="9">
        <v>0.33</v>
      </c>
      <c r="K1219" s="10" t="str">
        <f t="shared" si="156"/>
        <v>&lt;50%</v>
      </c>
      <c r="L1219" s="10" t="str">
        <f t="shared" si="157"/>
        <v>26-50%</v>
      </c>
      <c r="M1219" s="10">
        <v>4.2</v>
      </c>
      <c r="N1219" s="11">
        <v>386</v>
      </c>
      <c r="O1219" s="10">
        <f t="shared" si="158"/>
        <v>33.6</v>
      </c>
      <c r="P1219" s="4" t="s">
        <v>3689</v>
      </c>
      <c r="Q1219" s="13">
        <f t="shared" si="159"/>
        <v>8</v>
      </c>
    </row>
    <row r="1220" ht="15.75" spans="1:17">
      <c r="A1220" s="4" t="s">
        <v>3690</v>
      </c>
      <c r="B1220" s="4" t="s">
        <v>3691</v>
      </c>
      <c r="C1220" s="4" t="str">
        <f t="shared" si="152"/>
        <v>AGARO </v>
      </c>
      <c r="D1220" s="4" t="s">
        <v>3692</v>
      </c>
      <c r="E1220" s="4" t="str">
        <f t="shared" si="153"/>
        <v>Home&amp;Kitchen</v>
      </c>
      <c r="F1220" s="5">
        <v>587</v>
      </c>
      <c r="G1220" s="5">
        <v>1295</v>
      </c>
      <c r="H1220" s="5">
        <f t="shared" si="154"/>
        <v>721315</v>
      </c>
      <c r="I1220" s="9" t="str">
        <f t="shared" si="155"/>
        <v>&gt;₹500</v>
      </c>
      <c r="J1220" s="9">
        <v>0.55</v>
      </c>
      <c r="K1220" s="10" t="str">
        <f t="shared" si="156"/>
        <v>50% or more</v>
      </c>
      <c r="L1220" s="10" t="str">
        <f t="shared" si="157"/>
        <v>51-75%</v>
      </c>
      <c r="M1220" s="10">
        <v>4.1</v>
      </c>
      <c r="N1220" s="11">
        <v>557</v>
      </c>
      <c r="O1220" s="10">
        <f t="shared" si="158"/>
        <v>32.8</v>
      </c>
      <c r="P1220" s="4" t="s">
        <v>3693</v>
      </c>
      <c r="Q1220" s="13">
        <f t="shared" si="159"/>
        <v>8</v>
      </c>
    </row>
    <row r="1221" ht="15.75" spans="1:17">
      <c r="A1221" s="4" t="s">
        <v>3694</v>
      </c>
      <c r="B1221" s="4" t="s">
        <v>3695</v>
      </c>
      <c r="C1221" s="4" t="str">
        <f t="shared" si="152"/>
        <v>AGARO </v>
      </c>
      <c r="D1221" s="4" t="s">
        <v>3696</v>
      </c>
      <c r="E1221" s="4" t="str">
        <f t="shared" si="153"/>
        <v>Home&amp;Kitchen</v>
      </c>
      <c r="F1221" s="5">
        <v>12609</v>
      </c>
      <c r="G1221" s="5">
        <v>23999</v>
      </c>
      <c r="H1221" s="5">
        <f t="shared" si="154"/>
        <v>54909712</v>
      </c>
      <c r="I1221" s="9" t="str">
        <f t="shared" si="155"/>
        <v>&gt;₹500</v>
      </c>
      <c r="J1221" s="9">
        <v>0.47</v>
      </c>
      <c r="K1221" s="10" t="str">
        <f t="shared" si="156"/>
        <v>&lt;50%</v>
      </c>
      <c r="L1221" s="10" t="str">
        <f t="shared" si="157"/>
        <v>26-50%</v>
      </c>
      <c r="M1221" s="10">
        <v>4.4</v>
      </c>
      <c r="N1221" s="11">
        <v>2288</v>
      </c>
      <c r="O1221" s="10">
        <f t="shared" si="158"/>
        <v>35.2</v>
      </c>
      <c r="P1221" s="4" t="s">
        <v>3697</v>
      </c>
      <c r="Q1221" s="13">
        <f t="shared" si="159"/>
        <v>8</v>
      </c>
    </row>
    <row r="1222" ht="15.75" spans="1:17">
      <c r="A1222" s="4" t="s">
        <v>3698</v>
      </c>
      <c r="B1222" s="4" t="s">
        <v>3699</v>
      </c>
      <c r="C1222" s="4" t="str">
        <f t="shared" si="152"/>
        <v>Wipro </v>
      </c>
      <c r="D1222" s="4" t="s">
        <v>2753</v>
      </c>
      <c r="E1222" s="4" t="str">
        <f t="shared" si="153"/>
        <v>Home&amp;Kitchen</v>
      </c>
      <c r="F1222" s="5">
        <v>699</v>
      </c>
      <c r="G1222" s="5">
        <v>850</v>
      </c>
      <c r="H1222" s="5">
        <f t="shared" si="154"/>
        <v>940100</v>
      </c>
      <c r="I1222" s="9" t="str">
        <f t="shared" si="155"/>
        <v>&gt;₹500</v>
      </c>
      <c r="J1222" s="9">
        <v>0.18</v>
      </c>
      <c r="K1222" s="10" t="str">
        <f t="shared" si="156"/>
        <v>&lt;50%</v>
      </c>
      <c r="L1222" s="10" t="str">
        <f t="shared" si="157"/>
        <v>0-25%</v>
      </c>
      <c r="M1222" s="10">
        <v>4.1</v>
      </c>
      <c r="N1222" s="11">
        <v>1106</v>
      </c>
      <c r="O1222" s="10">
        <f t="shared" si="158"/>
        <v>32.8</v>
      </c>
      <c r="P1222" s="4" t="s">
        <v>3700</v>
      </c>
      <c r="Q1222" s="13">
        <f t="shared" si="159"/>
        <v>8</v>
      </c>
    </row>
    <row r="1223" ht="15.75" spans="1:17">
      <c r="A1223" s="4" t="s">
        <v>3701</v>
      </c>
      <c r="B1223" s="4" t="s">
        <v>3702</v>
      </c>
      <c r="C1223" s="4" t="str">
        <f t="shared" si="152"/>
        <v>AmazonBasics </v>
      </c>
      <c r="D1223" s="4" t="s">
        <v>2954</v>
      </c>
      <c r="E1223" s="4" t="str">
        <f t="shared" si="153"/>
        <v>Home&amp;Kitchen</v>
      </c>
      <c r="F1223" s="5">
        <v>3799</v>
      </c>
      <c r="G1223" s="5">
        <v>6000</v>
      </c>
      <c r="H1223" s="5">
        <f t="shared" si="154"/>
        <v>71610000</v>
      </c>
      <c r="I1223" s="9" t="str">
        <f t="shared" si="155"/>
        <v>&gt;₹500</v>
      </c>
      <c r="J1223" s="9">
        <v>0.37</v>
      </c>
      <c r="K1223" s="10" t="str">
        <f t="shared" si="156"/>
        <v>&lt;50%</v>
      </c>
      <c r="L1223" s="10" t="str">
        <f t="shared" si="157"/>
        <v>26-50%</v>
      </c>
      <c r="M1223" s="10">
        <v>4.2</v>
      </c>
      <c r="N1223" s="11">
        <v>11935</v>
      </c>
      <c r="O1223" s="10">
        <f t="shared" si="158"/>
        <v>33.6</v>
      </c>
      <c r="P1223" s="4" t="s">
        <v>3703</v>
      </c>
      <c r="Q1223" s="13">
        <f t="shared" si="159"/>
        <v>8</v>
      </c>
    </row>
    <row r="1224" ht="15.75" spans="1:17">
      <c r="A1224" s="4" t="s">
        <v>3704</v>
      </c>
      <c r="B1224" s="4" t="s">
        <v>3705</v>
      </c>
      <c r="C1224" s="4" t="str">
        <f t="shared" si="152"/>
        <v>Crompton </v>
      </c>
      <c r="D1224" s="4" t="s">
        <v>2801</v>
      </c>
      <c r="E1224" s="4" t="str">
        <f t="shared" si="153"/>
        <v>Home&amp;Kitchen</v>
      </c>
      <c r="F1224" s="5">
        <v>640</v>
      </c>
      <c r="G1224" s="5">
        <v>1020</v>
      </c>
      <c r="H1224" s="5">
        <f t="shared" si="154"/>
        <v>5160180</v>
      </c>
      <c r="I1224" s="9" t="str">
        <f t="shared" si="155"/>
        <v>&gt;₹500</v>
      </c>
      <c r="J1224" s="9">
        <v>0.37</v>
      </c>
      <c r="K1224" s="10" t="str">
        <f t="shared" si="156"/>
        <v>&lt;50%</v>
      </c>
      <c r="L1224" s="10" t="str">
        <f t="shared" si="157"/>
        <v>26-50%</v>
      </c>
      <c r="M1224" s="10">
        <v>4.1</v>
      </c>
      <c r="N1224" s="11">
        <v>5059</v>
      </c>
      <c r="O1224" s="10">
        <f t="shared" si="158"/>
        <v>32.8</v>
      </c>
      <c r="P1224" s="4" t="s">
        <v>3706</v>
      </c>
      <c r="Q1224" s="13">
        <f t="shared" si="159"/>
        <v>8</v>
      </c>
    </row>
    <row r="1225" ht="15.75" spans="1:17">
      <c r="A1225" s="4" t="s">
        <v>3707</v>
      </c>
      <c r="B1225" s="4" t="s">
        <v>3708</v>
      </c>
      <c r="C1225" s="4" t="str">
        <f t="shared" si="152"/>
        <v>SaiEllin </v>
      </c>
      <c r="D1225" s="4" t="s">
        <v>2708</v>
      </c>
      <c r="E1225" s="4" t="str">
        <f t="shared" si="153"/>
        <v>Home&amp;Kitchen</v>
      </c>
      <c r="F1225" s="5">
        <v>979</v>
      </c>
      <c r="G1225" s="5">
        <v>1999</v>
      </c>
      <c r="H1225" s="5">
        <f t="shared" si="154"/>
        <v>313843</v>
      </c>
      <c r="I1225" s="9" t="str">
        <f t="shared" si="155"/>
        <v>&gt;₹500</v>
      </c>
      <c r="J1225" s="9">
        <v>0.51</v>
      </c>
      <c r="K1225" s="10" t="str">
        <f t="shared" si="156"/>
        <v>50% or more</v>
      </c>
      <c r="L1225" s="10" t="str">
        <f t="shared" si="157"/>
        <v>51-75%</v>
      </c>
      <c r="M1225" s="10">
        <v>3.9</v>
      </c>
      <c r="N1225" s="11">
        <v>157</v>
      </c>
      <c r="O1225" s="10">
        <f t="shared" si="158"/>
        <v>31.2</v>
      </c>
      <c r="P1225" s="4" t="s">
        <v>3709</v>
      </c>
      <c r="Q1225" s="13">
        <f t="shared" si="159"/>
        <v>8</v>
      </c>
    </row>
    <row r="1226" ht="15.75" spans="1:17">
      <c r="A1226" s="4" t="s">
        <v>3710</v>
      </c>
      <c r="B1226" s="4" t="s">
        <v>3711</v>
      </c>
      <c r="C1226" s="4" t="str">
        <f t="shared" si="152"/>
        <v>Bajaj </v>
      </c>
      <c r="D1226" s="4" t="s">
        <v>2761</v>
      </c>
      <c r="E1226" s="4" t="str">
        <f t="shared" si="153"/>
        <v>Home&amp;Kitchen</v>
      </c>
      <c r="F1226" s="5">
        <v>5365</v>
      </c>
      <c r="G1226" s="5">
        <v>7445</v>
      </c>
      <c r="H1226" s="5">
        <f t="shared" si="154"/>
        <v>26682880</v>
      </c>
      <c r="I1226" s="9" t="str">
        <f t="shared" si="155"/>
        <v>&gt;₹500</v>
      </c>
      <c r="J1226" s="9">
        <v>0.28</v>
      </c>
      <c r="K1226" s="10" t="str">
        <f t="shared" si="156"/>
        <v>&lt;50%</v>
      </c>
      <c r="L1226" s="10" t="str">
        <f t="shared" si="157"/>
        <v>26-50%</v>
      </c>
      <c r="M1226" s="10">
        <v>3.9</v>
      </c>
      <c r="N1226" s="11">
        <v>3584</v>
      </c>
      <c r="O1226" s="10">
        <f t="shared" si="158"/>
        <v>31.2</v>
      </c>
      <c r="P1226" s="4" t="s">
        <v>3712</v>
      </c>
      <c r="Q1226" s="13">
        <f t="shared" si="159"/>
        <v>8</v>
      </c>
    </row>
    <row r="1227" ht="15.75" spans="1:17">
      <c r="A1227" s="4" t="s">
        <v>3713</v>
      </c>
      <c r="B1227" s="4" t="s">
        <v>3714</v>
      </c>
      <c r="C1227" s="4" t="str">
        <f t="shared" si="152"/>
        <v>Black </v>
      </c>
      <c r="D1227" s="4" t="s">
        <v>2819</v>
      </c>
      <c r="E1227" s="4" t="str">
        <f t="shared" si="153"/>
        <v>Home&amp;Kitchen</v>
      </c>
      <c r="F1227" s="5">
        <v>3199</v>
      </c>
      <c r="G1227" s="5">
        <v>3500</v>
      </c>
      <c r="H1227" s="5">
        <f t="shared" si="154"/>
        <v>6646500</v>
      </c>
      <c r="I1227" s="9" t="str">
        <f t="shared" si="155"/>
        <v>&gt;₹500</v>
      </c>
      <c r="J1227" s="9">
        <v>0.09</v>
      </c>
      <c r="K1227" s="10" t="str">
        <f t="shared" si="156"/>
        <v>&lt;50%</v>
      </c>
      <c r="L1227" s="10" t="str">
        <f t="shared" si="157"/>
        <v>0-25%</v>
      </c>
      <c r="M1227" s="10">
        <v>4.2</v>
      </c>
      <c r="N1227" s="11">
        <v>1899</v>
      </c>
      <c r="O1227" s="10">
        <f t="shared" si="158"/>
        <v>33.6</v>
      </c>
      <c r="P1227" s="4" t="s">
        <v>3715</v>
      </c>
      <c r="Q1227" s="13">
        <f t="shared" si="159"/>
        <v>8</v>
      </c>
    </row>
    <row r="1228" ht="15.75" spans="1:17">
      <c r="A1228" s="4" t="s">
        <v>3716</v>
      </c>
      <c r="B1228" s="4" t="s">
        <v>3717</v>
      </c>
      <c r="C1228" s="4" t="str">
        <f t="shared" si="152"/>
        <v>Inalsa </v>
      </c>
      <c r="D1228" s="4" t="s">
        <v>3278</v>
      </c>
      <c r="E1228" s="4" t="str">
        <f t="shared" si="153"/>
        <v>Home&amp;Kitchen</v>
      </c>
      <c r="F1228" s="5">
        <v>979</v>
      </c>
      <c r="G1228" s="5">
        <v>1395</v>
      </c>
      <c r="H1228" s="5">
        <f t="shared" si="154"/>
        <v>21276540</v>
      </c>
      <c r="I1228" s="9" t="str">
        <f t="shared" si="155"/>
        <v>&gt;₹500</v>
      </c>
      <c r="J1228" s="9">
        <v>0.3</v>
      </c>
      <c r="K1228" s="10" t="str">
        <f t="shared" si="156"/>
        <v>&lt;50%</v>
      </c>
      <c r="L1228" s="10" t="str">
        <f t="shared" si="157"/>
        <v>26-50%</v>
      </c>
      <c r="M1228" s="10">
        <v>4.2</v>
      </c>
      <c r="N1228" s="11">
        <v>15252</v>
      </c>
      <c r="O1228" s="10">
        <f t="shared" si="158"/>
        <v>33.6</v>
      </c>
      <c r="P1228" s="4" t="s">
        <v>3718</v>
      </c>
      <c r="Q1228" s="13">
        <f t="shared" si="159"/>
        <v>8</v>
      </c>
    </row>
    <row r="1229" ht="15.75" spans="1:17">
      <c r="A1229" s="4" t="s">
        <v>3719</v>
      </c>
      <c r="B1229" s="4" t="s">
        <v>3720</v>
      </c>
      <c r="C1229" s="4" t="str">
        <f t="shared" si="152"/>
        <v>Longway </v>
      </c>
      <c r="D1229" s="4" t="s">
        <v>2704</v>
      </c>
      <c r="E1229" s="4" t="str">
        <f t="shared" si="153"/>
        <v>Home&amp;Kitchen</v>
      </c>
      <c r="F1229" s="5">
        <v>929</v>
      </c>
      <c r="G1229" s="5">
        <v>2199</v>
      </c>
      <c r="H1229" s="5">
        <f t="shared" si="154"/>
        <v>8796</v>
      </c>
      <c r="I1229" s="9" t="str">
        <f t="shared" si="155"/>
        <v>&gt;₹500</v>
      </c>
      <c r="J1229" s="9">
        <v>0.58</v>
      </c>
      <c r="K1229" s="10" t="str">
        <f t="shared" si="156"/>
        <v>50% or more</v>
      </c>
      <c r="L1229" s="10" t="str">
        <f t="shared" si="157"/>
        <v>51-75%</v>
      </c>
      <c r="M1229" s="10">
        <v>3.7</v>
      </c>
      <c r="N1229" s="11">
        <v>4</v>
      </c>
      <c r="O1229" s="10">
        <f t="shared" si="158"/>
        <v>11.1</v>
      </c>
      <c r="P1229" s="4" t="s">
        <v>3721</v>
      </c>
      <c r="Q1229" s="13">
        <f t="shared" si="159"/>
        <v>3</v>
      </c>
    </row>
    <row r="1230" ht="15.75" spans="1:17">
      <c r="A1230" s="4" t="s">
        <v>3722</v>
      </c>
      <c r="B1230" s="4" t="s">
        <v>3723</v>
      </c>
      <c r="C1230" s="4" t="str">
        <f t="shared" si="152"/>
        <v>Prestige </v>
      </c>
      <c r="D1230" s="4" t="s">
        <v>3294</v>
      </c>
      <c r="E1230" s="4" t="str">
        <f t="shared" si="153"/>
        <v>Home&amp;Kitchen</v>
      </c>
      <c r="F1230" s="5">
        <v>3710</v>
      </c>
      <c r="G1230" s="5">
        <v>4330</v>
      </c>
      <c r="H1230" s="5">
        <f t="shared" si="154"/>
        <v>7196460</v>
      </c>
      <c r="I1230" s="9" t="str">
        <f t="shared" si="155"/>
        <v>&gt;₹500</v>
      </c>
      <c r="J1230" s="9">
        <v>0.14</v>
      </c>
      <c r="K1230" s="10" t="str">
        <f t="shared" si="156"/>
        <v>&lt;50%</v>
      </c>
      <c r="L1230" s="10" t="str">
        <f t="shared" si="157"/>
        <v>0-25%</v>
      </c>
      <c r="M1230" s="10">
        <v>3.7</v>
      </c>
      <c r="N1230" s="11">
        <v>1662</v>
      </c>
      <c r="O1230" s="10">
        <f t="shared" si="158"/>
        <v>29.6</v>
      </c>
      <c r="P1230" s="4" t="s">
        <v>3724</v>
      </c>
      <c r="Q1230" s="13">
        <f t="shared" si="159"/>
        <v>8</v>
      </c>
    </row>
    <row r="1231" ht="15.75" spans="1:17">
      <c r="A1231" s="4" t="s">
        <v>3725</v>
      </c>
      <c r="B1231" s="4" t="s">
        <v>3726</v>
      </c>
      <c r="C1231" s="4" t="str">
        <f t="shared" si="152"/>
        <v>Pigeon </v>
      </c>
      <c r="D1231" s="4" t="s">
        <v>2757</v>
      </c>
      <c r="E1231" s="4" t="str">
        <f t="shared" si="153"/>
        <v>Home&amp;Kitchen</v>
      </c>
      <c r="F1231" s="5">
        <v>2033</v>
      </c>
      <c r="G1231" s="5">
        <v>4295</v>
      </c>
      <c r="H1231" s="5">
        <f t="shared" si="154"/>
        <v>1812490</v>
      </c>
      <c r="I1231" s="9" t="str">
        <f t="shared" si="155"/>
        <v>&gt;₹500</v>
      </c>
      <c r="J1231" s="9">
        <v>0.53</v>
      </c>
      <c r="K1231" s="10" t="str">
        <f t="shared" si="156"/>
        <v>50% or more</v>
      </c>
      <c r="L1231" s="10" t="str">
        <f t="shared" si="157"/>
        <v>51-75%</v>
      </c>
      <c r="M1231" s="10">
        <v>3.4</v>
      </c>
      <c r="N1231" s="11">
        <v>422</v>
      </c>
      <c r="O1231" s="10">
        <f t="shared" si="158"/>
        <v>27.2</v>
      </c>
      <c r="P1231" s="4" t="s">
        <v>3727</v>
      </c>
      <c r="Q1231" s="13">
        <f t="shared" si="159"/>
        <v>8</v>
      </c>
    </row>
    <row r="1232" ht="15.75" spans="1:17">
      <c r="A1232" s="4" t="s">
        <v>3728</v>
      </c>
      <c r="B1232" s="4" t="s">
        <v>3729</v>
      </c>
      <c r="C1232" s="4" t="str">
        <f t="shared" si="152"/>
        <v>Borosil </v>
      </c>
      <c r="D1232" s="4" t="s">
        <v>2704</v>
      </c>
      <c r="E1232" s="4" t="str">
        <f t="shared" si="153"/>
        <v>Home&amp;Kitchen</v>
      </c>
      <c r="F1232" s="5">
        <v>9495</v>
      </c>
      <c r="G1232" s="5">
        <v>18990</v>
      </c>
      <c r="H1232" s="5">
        <f t="shared" si="154"/>
        <v>1500210</v>
      </c>
      <c r="I1232" s="9" t="str">
        <f t="shared" si="155"/>
        <v>&gt;₹500</v>
      </c>
      <c r="J1232" s="9">
        <v>0.5</v>
      </c>
      <c r="K1232" s="10" t="str">
        <f t="shared" si="156"/>
        <v>50% or more</v>
      </c>
      <c r="L1232" s="10" t="str">
        <f t="shared" si="157"/>
        <v>26-50%</v>
      </c>
      <c r="M1232" s="10">
        <v>4.2</v>
      </c>
      <c r="N1232" s="11">
        <v>79</v>
      </c>
      <c r="O1232" s="10">
        <f t="shared" si="158"/>
        <v>33.6</v>
      </c>
      <c r="P1232" s="4" t="s">
        <v>3730</v>
      </c>
      <c r="Q1232" s="13">
        <f t="shared" si="159"/>
        <v>8</v>
      </c>
    </row>
    <row r="1233" ht="15.75" spans="1:17">
      <c r="A1233" s="4" t="s">
        <v>3731</v>
      </c>
      <c r="B1233" s="4" t="s">
        <v>3732</v>
      </c>
      <c r="C1233" s="4" t="str">
        <f t="shared" si="152"/>
        <v>Crompton </v>
      </c>
      <c r="D1233" s="4" t="s">
        <v>2779</v>
      </c>
      <c r="E1233" s="4" t="str">
        <f t="shared" si="153"/>
        <v>Home&amp;Kitchen</v>
      </c>
      <c r="F1233" s="5">
        <v>7799</v>
      </c>
      <c r="G1233" s="5">
        <v>12500</v>
      </c>
      <c r="H1233" s="5">
        <f t="shared" si="154"/>
        <v>64500000</v>
      </c>
      <c r="I1233" s="9" t="str">
        <f t="shared" si="155"/>
        <v>&gt;₹500</v>
      </c>
      <c r="J1233" s="9">
        <v>0.38</v>
      </c>
      <c r="K1233" s="10" t="str">
        <f t="shared" si="156"/>
        <v>&lt;50%</v>
      </c>
      <c r="L1233" s="10" t="str">
        <f t="shared" si="157"/>
        <v>26-50%</v>
      </c>
      <c r="M1233" s="10">
        <v>4</v>
      </c>
      <c r="N1233" s="11">
        <v>5160</v>
      </c>
      <c r="O1233" s="10">
        <f t="shared" si="158"/>
        <v>32</v>
      </c>
      <c r="P1233" s="4" t="s">
        <v>3733</v>
      </c>
      <c r="Q1233" s="13">
        <f t="shared" si="159"/>
        <v>8</v>
      </c>
    </row>
    <row r="1234" ht="15.75" spans="1:17">
      <c r="A1234" s="4" t="s">
        <v>3734</v>
      </c>
      <c r="B1234" s="4" t="s">
        <v>3735</v>
      </c>
      <c r="C1234" s="4" t="str">
        <f t="shared" si="152"/>
        <v>Singer </v>
      </c>
      <c r="D1234" s="4" t="s">
        <v>2700</v>
      </c>
      <c r="E1234" s="4" t="str">
        <f t="shared" si="153"/>
        <v>Home&amp;Kitchen</v>
      </c>
      <c r="F1234" s="5">
        <v>949</v>
      </c>
      <c r="G1234" s="5">
        <v>2385</v>
      </c>
      <c r="H1234" s="5">
        <f t="shared" si="154"/>
        <v>5511735</v>
      </c>
      <c r="I1234" s="9" t="str">
        <f t="shared" si="155"/>
        <v>&gt;₹500</v>
      </c>
      <c r="J1234" s="9">
        <v>0.6</v>
      </c>
      <c r="K1234" s="10" t="str">
        <f t="shared" si="156"/>
        <v>50% or more</v>
      </c>
      <c r="L1234" s="10" t="str">
        <f t="shared" si="157"/>
        <v>51-75%</v>
      </c>
      <c r="M1234" s="10">
        <v>4.1</v>
      </c>
      <c r="N1234" s="11">
        <v>2311</v>
      </c>
      <c r="O1234" s="10">
        <f t="shared" si="158"/>
        <v>32.8</v>
      </c>
      <c r="P1234" s="4" t="s">
        <v>3736</v>
      </c>
      <c r="Q1234" s="13">
        <f t="shared" si="159"/>
        <v>8</v>
      </c>
    </row>
    <row r="1235" ht="15.75" spans="1:17">
      <c r="A1235" s="4" t="s">
        <v>3737</v>
      </c>
      <c r="B1235" s="4" t="s">
        <v>3738</v>
      </c>
      <c r="C1235" s="4" t="str">
        <f t="shared" si="152"/>
        <v>Orient </v>
      </c>
      <c r="D1235" s="4" t="s">
        <v>2761</v>
      </c>
      <c r="E1235" s="4" t="str">
        <f t="shared" si="153"/>
        <v>Home&amp;Kitchen</v>
      </c>
      <c r="F1235" s="5">
        <v>2790</v>
      </c>
      <c r="G1235" s="5">
        <v>4890</v>
      </c>
      <c r="H1235" s="5">
        <f t="shared" si="154"/>
        <v>2875320</v>
      </c>
      <c r="I1235" s="9" t="str">
        <f t="shared" si="155"/>
        <v>&gt;₹500</v>
      </c>
      <c r="J1235" s="9">
        <v>0.43</v>
      </c>
      <c r="K1235" s="10" t="str">
        <f t="shared" si="156"/>
        <v>&lt;50%</v>
      </c>
      <c r="L1235" s="10" t="str">
        <f t="shared" si="157"/>
        <v>26-50%</v>
      </c>
      <c r="M1235" s="10">
        <v>3.9</v>
      </c>
      <c r="N1235" s="11">
        <v>588</v>
      </c>
      <c r="O1235" s="10">
        <f t="shared" si="158"/>
        <v>31.2</v>
      </c>
      <c r="P1235" s="4" t="s">
        <v>3739</v>
      </c>
      <c r="Q1235" s="13">
        <f t="shared" si="159"/>
        <v>8</v>
      </c>
    </row>
    <row r="1236" ht="15.75" spans="1:17">
      <c r="A1236" s="4" t="s">
        <v>3740</v>
      </c>
      <c r="B1236" s="4" t="s">
        <v>3741</v>
      </c>
      <c r="C1236" s="4" t="str">
        <f t="shared" si="152"/>
        <v>Crompton </v>
      </c>
      <c r="D1236" s="4" t="s">
        <v>2753</v>
      </c>
      <c r="E1236" s="4" t="str">
        <f t="shared" si="153"/>
        <v>Home&amp;Kitchen</v>
      </c>
      <c r="F1236" s="5">
        <v>645</v>
      </c>
      <c r="G1236" s="5">
        <v>1100</v>
      </c>
      <c r="H1236" s="5">
        <f t="shared" si="154"/>
        <v>3598100</v>
      </c>
      <c r="I1236" s="9" t="str">
        <f t="shared" si="155"/>
        <v>&gt;₹500</v>
      </c>
      <c r="J1236" s="9">
        <v>0.41</v>
      </c>
      <c r="K1236" s="10" t="str">
        <f t="shared" si="156"/>
        <v>&lt;50%</v>
      </c>
      <c r="L1236" s="10" t="str">
        <f t="shared" si="157"/>
        <v>26-50%</v>
      </c>
      <c r="M1236" s="10">
        <v>4</v>
      </c>
      <c r="N1236" s="11">
        <v>3271</v>
      </c>
      <c r="O1236" s="10">
        <f t="shared" si="158"/>
        <v>32</v>
      </c>
      <c r="P1236" s="4" t="s">
        <v>3742</v>
      </c>
      <c r="Q1236" s="13">
        <f t="shared" si="159"/>
        <v>8</v>
      </c>
    </row>
    <row r="1237" ht="15.75" spans="1:17">
      <c r="A1237" s="4" t="s">
        <v>3743</v>
      </c>
      <c r="B1237" s="4" t="s">
        <v>3744</v>
      </c>
      <c r="C1237" s="4" t="str">
        <f t="shared" si="152"/>
        <v>Butterfly </v>
      </c>
      <c r="D1237" s="4" t="s">
        <v>2757</v>
      </c>
      <c r="E1237" s="4" t="str">
        <f t="shared" si="153"/>
        <v>Home&amp;Kitchen</v>
      </c>
      <c r="F1237" s="5">
        <v>2237.81</v>
      </c>
      <c r="G1237" s="5">
        <v>3899</v>
      </c>
      <c r="H1237" s="5">
        <f t="shared" si="154"/>
        <v>42904596</v>
      </c>
      <c r="I1237" s="9" t="str">
        <f t="shared" si="155"/>
        <v>&gt;₹500</v>
      </c>
      <c r="J1237" s="9">
        <v>0.43</v>
      </c>
      <c r="K1237" s="10" t="str">
        <f t="shared" si="156"/>
        <v>&lt;50%</v>
      </c>
      <c r="L1237" s="10" t="str">
        <f t="shared" si="157"/>
        <v>26-50%</v>
      </c>
      <c r="M1237" s="10">
        <v>3.9</v>
      </c>
      <c r="N1237" s="11">
        <v>11004</v>
      </c>
      <c r="O1237" s="10">
        <f t="shared" si="158"/>
        <v>31.2</v>
      </c>
      <c r="P1237" s="4" t="s">
        <v>3745</v>
      </c>
      <c r="Q1237" s="13">
        <f t="shared" si="159"/>
        <v>8</v>
      </c>
    </row>
    <row r="1238" ht="15.75" spans="1:17">
      <c r="A1238" s="4" t="s">
        <v>3746</v>
      </c>
      <c r="B1238" s="4" t="s">
        <v>3747</v>
      </c>
      <c r="C1238" s="4" t="str">
        <f t="shared" si="152"/>
        <v>Racold </v>
      </c>
      <c r="D1238" s="4" t="s">
        <v>2779</v>
      </c>
      <c r="E1238" s="4" t="str">
        <f t="shared" si="153"/>
        <v>Home&amp;Kitchen</v>
      </c>
      <c r="F1238" s="5">
        <v>8699</v>
      </c>
      <c r="G1238" s="5">
        <v>16899</v>
      </c>
      <c r="H1238" s="5">
        <f t="shared" si="154"/>
        <v>53992305</v>
      </c>
      <c r="I1238" s="9" t="str">
        <f t="shared" si="155"/>
        <v>&gt;₹500</v>
      </c>
      <c r="J1238" s="9">
        <v>0.49</v>
      </c>
      <c r="K1238" s="10" t="str">
        <f t="shared" si="156"/>
        <v>&lt;50%</v>
      </c>
      <c r="L1238" s="10" t="str">
        <f t="shared" si="157"/>
        <v>26-50%</v>
      </c>
      <c r="M1238" s="10">
        <v>4.2</v>
      </c>
      <c r="N1238" s="11">
        <v>3195</v>
      </c>
      <c r="O1238" s="10">
        <f t="shared" si="158"/>
        <v>33.6</v>
      </c>
      <c r="P1238" s="4" t="s">
        <v>3748</v>
      </c>
      <c r="Q1238" s="13">
        <f t="shared" si="159"/>
        <v>8</v>
      </c>
    </row>
    <row r="1239" ht="15.75" spans="1:17">
      <c r="A1239" s="4" t="s">
        <v>3749</v>
      </c>
      <c r="B1239" s="4" t="s">
        <v>3750</v>
      </c>
      <c r="C1239" s="4" t="str">
        <f t="shared" si="152"/>
        <v>LG </v>
      </c>
      <c r="D1239" s="4" t="s">
        <v>3751</v>
      </c>
      <c r="E1239" s="4" t="str">
        <f t="shared" si="153"/>
        <v>Home&amp;Kitchen</v>
      </c>
      <c r="F1239" s="5">
        <v>42990</v>
      </c>
      <c r="G1239" s="5">
        <v>75990</v>
      </c>
      <c r="H1239" s="5">
        <f t="shared" si="154"/>
        <v>245523690</v>
      </c>
      <c r="I1239" s="9" t="str">
        <f t="shared" si="155"/>
        <v>&gt;₹500</v>
      </c>
      <c r="J1239" s="9">
        <v>0.43</v>
      </c>
      <c r="K1239" s="10" t="str">
        <f t="shared" si="156"/>
        <v>&lt;50%</v>
      </c>
      <c r="L1239" s="10" t="str">
        <f t="shared" si="157"/>
        <v>26-50%</v>
      </c>
      <c r="M1239" s="10">
        <v>4.3</v>
      </c>
      <c r="N1239" s="11">
        <v>3231</v>
      </c>
      <c r="O1239" s="10">
        <f t="shared" si="158"/>
        <v>34.4</v>
      </c>
      <c r="P1239" s="4" t="s">
        <v>3752</v>
      </c>
      <c r="Q1239" s="13">
        <f t="shared" si="159"/>
        <v>8</v>
      </c>
    </row>
    <row r="1240" ht="15.75" spans="1:17">
      <c r="A1240" s="4" t="s">
        <v>3753</v>
      </c>
      <c r="B1240" s="4" t="s">
        <v>3754</v>
      </c>
      <c r="C1240" s="4" t="str">
        <f t="shared" si="152"/>
        <v>Eureka </v>
      </c>
      <c r="D1240" s="4" t="s">
        <v>3052</v>
      </c>
      <c r="E1240" s="4" t="str">
        <f t="shared" si="153"/>
        <v>Home&amp;Kitchen</v>
      </c>
      <c r="F1240" s="5">
        <v>825</v>
      </c>
      <c r="G1240" s="5">
        <v>825</v>
      </c>
      <c r="H1240" s="5">
        <f t="shared" si="154"/>
        <v>2677950</v>
      </c>
      <c r="I1240" s="9" t="str">
        <f t="shared" si="155"/>
        <v>&gt;₹500</v>
      </c>
      <c r="J1240" s="9">
        <v>0</v>
      </c>
      <c r="K1240" s="10" t="str">
        <f t="shared" si="156"/>
        <v>&lt;50%</v>
      </c>
      <c r="L1240" s="10" t="str">
        <f t="shared" si="157"/>
        <v>0-25%</v>
      </c>
      <c r="M1240" s="10">
        <v>4</v>
      </c>
      <c r="N1240" s="11">
        <v>3246</v>
      </c>
      <c r="O1240" s="10">
        <f t="shared" si="158"/>
        <v>32</v>
      </c>
      <c r="P1240" s="4" t="s">
        <v>3755</v>
      </c>
      <c r="Q1240" s="13">
        <f t="shared" si="159"/>
        <v>8</v>
      </c>
    </row>
    <row r="1241" ht="15.75" spans="1:17">
      <c r="A1241" s="4" t="s">
        <v>3756</v>
      </c>
      <c r="B1241" s="4" t="s">
        <v>3757</v>
      </c>
      <c r="C1241" s="4" t="str">
        <f t="shared" si="152"/>
        <v>Green </v>
      </c>
      <c r="D1241" s="4" t="s">
        <v>2940</v>
      </c>
      <c r="E1241" s="4" t="str">
        <f t="shared" si="153"/>
        <v>Home&amp;Kitchen</v>
      </c>
      <c r="F1241" s="5">
        <v>161</v>
      </c>
      <c r="G1241" s="5">
        <v>300</v>
      </c>
      <c r="H1241" s="5">
        <f t="shared" si="154"/>
        <v>7200</v>
      </c>
      <c r="I1241" s="9" t="str">
        <f t="shared" si="155"/>
        <v> &lt;₹200</v>
      </c>
      <c r="J1241" s="9">
        <v>0.46</v>
      </c>
      <c r="K1241" s="10" t="str">
        <f t="shared" si="156"/>
        <v>&lt;50%</v>
      </c>
      <c r="L1241" s="10" t="str">
        <f t="shared" si="157"/>
        <v>26-50%</v>
      </c>
      <c r="M1241" s="10">
        <v>2.6</v>
      </c>
      <c r="N1241" s="11">
        <v>24</v>
      </c>
      <c r="O1241" s="10">
        <f t="shared" si="158"/>
        <v>20.8</v>
      </c>
      <c r="P1241" s="4" t="s">
        <v>3758</v>
      </c>
      <c r="Q1241" s="13">
        <f t="shared" si="159"/>
        <v>8</v>
      </c>
    </row>
    <row r="1242" ht="15.75" spans="1:17">
      <c r="A1242" s="4" t="s">
        <v>3759</v>
      </c>
      <c r="B1242" s="4" t="s">
        <v>3760</v>
      </c>
      <c r="C1242" s="4" t="str">
        <f t="shared" si="152"/>
        <v>SaleOn </v>
      </c>
      <c r="D1242" s="4" t="s">
        <v>2736</v>
      </c>
      <c r="E1242" s="4" t="str">
        <f t="shared" si="153"/>
        <v>Home&amp;Kitchen</v>
      </c>
      <c r="F1242" s="5">
        <v>697</v>
      </c>
      <c r="G1242" s="5">
        <v>1499</v>
      </c>
      <c r="H1242" s="5">
        <f t="shared" si="154"/>
        <v>215856</v>
      </c>
      <c r="I1242" s="9" t="str">
        <f t="shared" si="155"/>
        <v>&gt;₹500</v>
      </c>
      <c r="J1242" s="9">
        <v>0.54</v>
      </c>
      <c r="K1242" s="10" t="str">
        <f t="shared" si="156"/>
        <v>50% or more</v>
      </c>
      <c r="L1242" s="10" t="str">
        <f t="shared" si="157"/>
        <v>51-75%</v>
      </c>
      <c r="M1242" s="10">
        <v>3.8</v>
      </c>
      <c r="N1242" s="11">
        <v>144</v>
      </c>
      <c r="O1242" s="10">
        <f t="shared" si="158"/>
        <v>30.4</v>
      </c>
      <c r="P1242" s="4" t="s">
        <v>3761</v>
      </c>
      <c r="Q1242" s="13">
        <f t="shared" si="159"/>
        <v>8</v>
      </c>
    </row>
    <row r="1243" ht="15.75" spans="1:17">
      <c r="A1243" s="4" t="s">
        <v>3762</v>
      </c>
      <c r="B1243" s="4" t="s">
        <v>3763</v>
      </c>
      <c r="C1243" s="4" t="str">
        <f t="shared" si="152"/>
        <v>Sujata </v>
      </c>
      <c r="D1243" s="4" t="s">
        <v>3764</v>
      </c>
      <c r="E1243" s="4" t="str">
        <f t="shared" si="153"/>
        <v>Home&amp;Kitchen</v>
      </c>
      <c r="F1243" s="5">
        <v>688</v>
      </c>
      <c r="G1243" s="5">
        <v>747</v>
      </c>
      <c r="H1243" s="5">
        <f t="shared" si="154"/>
        <v>1703160</v>
      </c>
      <c r="I1243" s="9" t="str">
        <f t="shared" si="155"/>
        <v>&gt;₹500</v>
      </c>
      <c r="J1243" s="9">
        <v>0.08</v>
      </c>
      <c r="K1243" s="10" t="str">
        <f t="shared" si="156"/>
        <v>&lt;50%</v>
      </c>
      <c r="L1243" s="10" t="str">
        <f t="shared" si="157"/>
        <v>0-25%</v>
      </c>
      <c r="M1243" s="10">
        <v>4.5</v>
      </c>
      <c r="N1243" s="11">
        <v>2280</v>
      </c>
      <c r="O1243" s="10">
        <f t="shared" si="158"/>
        <v>36</v>
      </c>
      <c r="P1243" s="4" t="s">
        <v>3765</v>
      </c>
      <c r="Q1243" s="13">
        <f t="shared" si="159"/>
        <v>8</v>
      </c>
    </row>
    <row r="1244" ht="15.75" spans="1:17">
      <c r="A1244" s="4" t="s">
        <v>3766</v>
      </c>
      <c r="B1244" s="4" t="s">
        <v>3767</v>
      </c>
      <c r="C1244" s="4" t="str">
        <f t="shared" si="152"/>
        <v>KHAITAN </v>
      </c>
      <c r="D1244" s="4" t="s">
        <v>2977</v>
      </c>
      <c r="E1244" s="4" t="str">
        <f t="shared" si="153"/>
        <v>Home&amp;Kitchen</v>
      </c>
      <c r="F1244" s="5">
        <v>2199</v>
      </c>
      <c r="G1244" s="5">
        <v>3999</v>
      </c>
      <c r="H1244" s="5">
        <f t="shared" si="154"/>
        <v>1359660</v>
      </c>
      <c r="I1244" s="9" t="str">
        <f t="shared" si="155"/>
        <v>&gt;₹500</v>
      </c>
      <c r="J1244" s="9">
        <v>0.45</v>
      </c>
      <c r="K1244" s="10" t="str">
        <f t="shared" si="156"/>
        <v>&lt;50%</v>
      </c>
      <c r="L1244" s="10" t="str">
        <f t="shared" si="157"/>
        <v>26-50%</v>
      </c>
      <c r="M1244" s="10">
        <v>3.5</v>
      </c>
      <c r="N1244" s="11">
        <v>340</v>
      </c>
      <c r="O1244" s="10">
        <f t="shared" si="158"/>
        <v>28</v>
      </c>
      <c r="P1244" s="4" t="s">
        <v>3768</v>
      </c>
      <c r="Q1244" s="13">
        <f t="shared" si="159"/>
        <v>8</v>
      </c>
    </row>
    <row r="1245" ht="15.75" spans="1:17">
      <c r="A1245" s="4" t="s">
        <v>3769</v>
      </c>
      <c r="B1245" s="4" t="s">
        <v>3770</v>
      </c>
      <c r="C1245" s="4" t="str">
        <f t="shared" si="152"/>
        <v>Kenstar </v>
      </c>
      <c r="D1245" s="4" t="s">
        <v>2708</v>
      </c>
      <c r="E1245" s="4" t="str">
        <f t="shared" si="153"/>
        <v>Home&amp;Kitchen</v>
      </c>
      <c r="F1245" s="5">
        <v>6850</v>
      </c>
      <c r="G1245" s="5">
        <v>11990</v>
      </c>
      <c r="H1245" s="5">
        <f t="shared" si="154"/>
        <v>1726560</v>
      </c>
      <c r="I1245" s="9" t="str">
        <f t="shared" si="155"/>
        <v>&gt;₹500</v>
      </c>
      <c r="J1245" s="9">
        <v>0.43</v>
      </c>
      <c r="K1245" s="10" t="str">
        <f t="shared" si="156"/>
        <v>&lt;50%</v>
      </c>
      <c r="L1245" s="10" t="str">
        <f t="shared" si="157"/>
        <v>26-50%</v>
      </c>
      <c r="M1245" s="10">
        <v>3.9</v>
      </c>
      <c r="N1245" s="11">
        <v>144</v>
      </c>
      <c r="O1245" s="10">
        <f t="shared" si="158"/>
        <v>31.2</v>
      </c>
      <c r="P1245" s="4" t="s">
        <v>3771</v>
      </c>
      <c r="Q1245" s="13">
        <f t="shared" si="159"/>
        <v>8</v>
      </c>
    </row>
    <row r="1246" ht="15.75" spans="1:17">
      <c r="A1246" s="4" t="s">
        <v>3772</v>
      </c>
      <c r="B1246" s="4" t="s">
        <v>3773</v>
      </c>
      <c r="C1246" s="4" t="str">
        <f t="shared" si="152"/>
        <v>NEXOMS </v>
      </c>
      <c r="D1246" s="4" t="s">
        <v>2761</v>
      </c>
      <c r="E1246" s="4" t="str">
        <f t="shared" si="153"/>
        <v>Home&amp;Kitchen</v>
      </c>
      <c r="F1246" s="5">
        <v>2699</v>
      </c>
      <c r="G1246" s="5">
        <v>3799</v>
      </c>
      <c r="H1246" s="5">
        <f t="shared" si="154"/>
        <v>2761873</v>
      </c>
      <c r="I1246" s="9" t="str">
        <f t="shared" si="155"/>
        <v>&gt;₹500</v>
      </c>
      <c r="J1246" s="9">
        <v>0.29</v>
      </c>
      <c r="K1246" s="10" t="str">
        <f t="shared" si="156"/>
        <v>&lt;50%</v>
      </c>
      <c r="L1246" s="10" t="str">
        <f t="shared" si="157"/>
        <v>26-50%</v>
      </c>
      <c r="M1246" s="10">
        <v>4</v>
      </c>
      <c r="N1246" s="11">
        <v>727</v>
      </c>
      <c r="O1246" s="10">
        <f t="shared" si="158"/>
        <v>32</v>
      </c>
      <c r="P1246" s="4" t="s">
        <v>3774</v>
      </c>
      <c r="Q1246" s="13">
        <f t="shared" si="159"/>
        <v>8</v>
      </c>
    </row>
    <row r="1247" ht="15.75" spans="1:17">
      <c r="A1247" s="4" t="s">
        <v>3775</v>
      </c>
      <c r="B1247" s="4" t="s">
        <v>3776</v>
      </c>
      <c r="C1247" s="4" t="str">
        <f t="shared" si="152"/>
        <v>JIALTO </v>
      </c>
      <c r="D1247" s="4" t="s">
        <v>3777</v>
      </c>
      <c r="E1247" s="4" t="str">
        <f t="shared" si="153"/>
        <v>Home&amp;Kitchen</v>
      </c>
      <c r="F1247" s="5">
        <v>899</v>
      </c>
      <c r="G1247" s="5">
        <v>1999</v>
      </c>
      <c r="H1247" s="5">
        <f t="shared" si="154"/>
        <v>1663168</v>
      </c>
      <c r="I1247" s="9" t="str">
        <f t="shared" si="155"/>
        <v>&gt;₹500</v>
      </c>
      <c r="J1247" s="9">
        <v>0.55</v>
      </c>
      <c r="K1247" s="10" t="str">
        <f t="shared" si="156"/>
        <v>50% or more</v>
      </c>
      <c r="L1247" s="10" t="str">
        <f t="shared" si="157"/>
        <v>51-75%</v>
      </c>
      <c r="M1247" s="10">
        <v>4</v>
      </c>
      <c r="N1247" s="11">
        <v>832</v>
      </c>
      <c r="O1247" s="10">
        <f t="shared" si="158"/>
        <v>32</v>
      </c>
      <c r="P1247" s="4" t="s">
        <v>3778</v>
      </c>
      <c r="Q1247" s="13">
        <f t="shared" si="159"/>
        <v>8</v>
      </c>
    </row>
    <row r="1248" ht="15.75" spans="1:17">
      <c r="A1248" s="4" t="s">
        <v>3779</v>
      </c>
      <c r="B1248" s="4" t="s">
        <v>3780</v>
      </c>
      <c r="C1248" s="4" t="str">
        <f t="shared" si="152"/>
        <v>Candes </v>
      </c>
      <c r="D1248" s="4" t="s">
        <v>2708</v>
      </c>
      <c r="E1248" s="4" t="str">
        <f t="shared" si="153"/>
        <v>Home&amp;Kitchen</v>
      </c>
      <c r="F1248" s="5">
        <v>1090</v>
      </c>
      <c r="G1248" s="5">
        <v>2999</v>
      </c>
      <c r="H1248" s="5">
        <f t="shared" si="154"/>
        <v>170943</v>
      </c>
      <c r="I1248" s="9" t="str">
        <f t="shared" si="155"/>
        <v>&gt;₹500</v>
      </c>
      <c r="J1248" s="9">
        <v>0.64</v>
      </c>
      <c r="K1248" s="10" t="str">
        <f t="shared" si="156"/>
        <v>50% or more</v>
      </c>
      <c r="L1248" s="10" t="str">
        <f t="shared" si="157"/>
        <v>51-75%</v>
      </c>
      <c r="M1248" s="10">
        <v>3.5</v>
      </c>
      <c r="N1248" s="11">
        <v>57</v>
      </c>
      <c r="O1248" s="10">
        <f t="shared" si="158"/>
        <v>24.5</v>
      </c>
      <c r="P1248" s="4" t="s">
        <v>3781</v>
      </c>
      <c r="Q1248" s="13">
        <f t="shared" si="159"/>
        <v>7</v>
      </c>
    </row>
    <row r="1249" ht="15.75" spans="1:17">
      <c r="A1249" s="4" t="s">
        <v>3782</v>
      </c>
      <c r="B1249" s="4" t="s">
        <v>3783</v>
      </c>
      <c r="C1249" s="4" t="str">
        <f t="shared" si="152"/>
        <v>Ionix </v>
      </c>
      <c r="D1249" s="4" t="s">
        <v>2716</v>
      </c>
      <c r="E1249" s="4" t="str">
        <f t="shared" si="153"/>
        <v>Home&amp;Kitchen</v>
      </c>
      <c r="F1249" s="5">
        <v>295</v>
      </c>
      <c r="G1249" s="5">
        <v>599</v>
      </c>
      <c r="H1249" s="5">
        <f t="shared" si="154"/>
        <v>984756</v>
      </c>
      <c r="I1249" s="9" t="str">
        <f t="shared" si="155"/>
        <v>₹200–₹500</v>
      </c>
      <c r="J1249" s="9">
        <v>0.51</v>
      </c>
      <c r="K1249" s="10" t="str">
        <f t="shared" si="156"/>
        <v>50% or more</v>
      </c>
      <c r="L1249" s="10" t="str">
        <f t="shared" si="157"/>
        <v>51-75%</v>
      </c>
      <c r="M1249" s="10">
        <v>4</v>
      </c>
      <c r="N1249" s="11">
        <v>1644</v>
      </c>
      <c r="O1249" s="10">
        <f t="shared" si="158"/>
        <v>32</v>
      </c>
      <c r="P1249" s="4" t="s">
        <v>3784</v>
      </c>
      <c r="Q1249" s="13">
        <f t="shared" si="159"/>
        <v>8</v>
      </c>
    </row>
    <row r="1250" ht="15.75" spans="1:17">
      <c r="A1250" s="4" t="s">
        <v>3785</v>
      </c>
      <c r="B1250" s="4" t="s">
        <v>3786</v>
      </c>
      <c r="C1250" s="4" t="str">
        <f t="shared" si="152"/>
        <v>Kitchen </v>
      </c>
      <c r="D1250" s="4" t="s">
        <v>2775</v>
      </c>
      <c r="E1250" s="4" t="str">
        <f t="shared" si="153"/>
        <v>Home&amp;Kitchen</v>
      </c>
      <c r="F1250" s="5">
        <v>479</v>
      </c>
      <c r="G1250" s="5">
        <v>1999</v>
      </c>
      <c r="H1250" s="5">
        <f t="shared" si="154"/>
        <v>2130934</v>
      </c>
      <c r="I1250" s="9" t="str">
        <f t="shared" si="155"/>
        <v>₹200–₹500</v>
      </c>
      <c r="J1250" s="9">
        <v>0.76</v>
      </c>
      <c r="K1250" s="10" t="str">
        <f t="shared" si="156"/>
        <v>50% or more</v>
      </c>
      <c r="L1250" s="10" t="str">
        <f t="shared" si="157"/>
        <v>76-100%</v>
      </c>
      <c r="M1250" s="10">
        <v>3.4</v>
      </c>
      <c r="N1250" s="11">
        <v>1066</v>
      </c>
      <c r="O1250" s="10">
        <f t="shared" si="158"/>
        <v>27.2</v>
      </c>
      <c r="P1250" s="4" t="s">
        <v>3787</v>
      </c>
      <c r="Q1250" s="13">
        <f t="shared" si="159"/>
        <v>8</v>
      </c>
    </row>
    <row r="1251" ht="15.75" spans="1:17">
      <c r="A1251" s="4" t="s">
        <v>3788</v>
      </c>
      <c r="B1251" s="4" t="s">
        <v>3789</v>
      </c>
      <c r="C1251" s="4" t="str">
        <f t="shared" si="152"/>
        <v>Racold </v>
      </c>
      <c r="D1251" s="4" t="s">
        <v>2761</v>
      </c>
      <c r="E1251" s="4" t="str">
        <f t="shared" si="153"/>
        <v>Home&amp;Kitchen</v>
      </c>
      <c r="F1251" s="5">
        <v>2949</v>
      </c>
      <c r="G1251" s="5">
        <v>4849</v>
      </c>
      <c r="H1251" s="5">
        <f t="shared" si="154"/>
        <v>38636832</v>
      </c>
      <c r="I1251" s="9" t="str">
        <f t="shared" si="155"/>
        <v>&gt;₹500</v>
      </c>
      <c r="J1251" s="9">
        <v>0.39</v>
      </c>
      <c r="K1251" s="10" t="str">
        <f t="shared" si="156"/>
        <v>&lt;50%</v>
      </c>
      <c r="L1251" s="10" t="str">
        <f t="shared" si="157"/>
        <v>26-50%</v>
      </c>
      <c r="M1251" s="10">
        <v>4.2</v>
      </c>
      <c r="N1251" s="11">
        <v>7968</v>
      </c>
      <c r="O1251" s="10">
        <f t="shared" si="158"/>
        <v>33.6</v>
      </c>
      <c r="P1251" s="4" t="s">
        <v>3790</v>
      </c>
      <c r="Q1251" s="13">
        <f t="shared" si="159"/>
        <v>8</v>
      </c>
    </row>
    <row r="1252" ht="15.75" spans="1:17">
      <c r="A1252" s="4" t="s">
        <v>3791</v>
      </c>
      <c r="B1252" s="4" t="s">
        <v>3792</v>
      </c>
      <c r="C1252" s="4" t="str">
        <f t="shared" si="152"/>
        <v>ESN </v>
      </c>
      <c r="D1252" s="4" t="s">
        <v>2801</v>
      </c>
      <c r="E1252" s="4" t="str">
        <f t="shared" si="153"/>
        <v>Home&amp;Kitchen</v>
      </c>
      <c r="F1252" s="5">
        <v>335</v>
      </c>
      <c r="G1252" s="5">
        <v>510</v>
      </c>
      <c r="H1252" s="5">
        <f t="shared" si="154"/>
        <v>1629450</v>
      </c>
      <c r="I1252" s="9" t="str">
        <f t="shared" si="155"/>
        <v>₹200–₹500</v>
      </c>
      <c r="J1252" s="9">
        <v>0.34</v>
      </c>
      <c r="K1252" s="10" t="str">
        <f t="shared" si="156"/>
        <v>&lt;50%</v>
      </c>
      <c r="L1252" s="10" t="str">
        <f t="shared" si="157"/>
        <v>26-50%</v>
      </c>
      <c r="M1252" s="10">
        <v>3.8</v>
      </c>
      <c r="N1252" s="11">
        <v>3195</v>
      </c>
      <c r="O1252" s="10">
        <f t="shared" si="158"/>
        <v>30.4</v>
      </c>
      <c r="P1252" s="4" t="s">
        <v>3793</v>
      </c>
      <c r="Q1252" s="13">
        <f t="shared" si="159"/>
        <v>8</v>
      </c>
    </row>
    <row r="1253" ht="15.75" spans="1:17">
      <c r="A1253" s="4" t="s">
        <v>3794</v>
      </c>
      <c r="B1253" s="4" t="s">
        <v>3795</v>
      </c>
      <c r="C1253" s="4" t="str">
        <f t="shared" si="152"/>
        <v>Pajaka¬Æ </v>
      </c>
      <c r="D1253" s="4" t="s">
        <v>3045</v>
      </c>
      <c r="E1253" s="4" t="str">
        <f t="shared" si="153"/>
        <v>Home&amp;Kitchen</v>
      </c>
      <c r="F1253" s="5">
        <v>293</v>
      </c>
      <c r="G1253" s="5">
        <v>499</v>
      </c>
      <c r="H1253" s="5">
        <f t="shared" si="154"/>
        <v>726544</v>
      </c>
      <c r="I1253" s="9" t="str">
        <f t="shared" si="155"/>
        <v>₹200–₹500</v>
      </c>
      <c r="J1253" s="9">
        <v>0.41</v>
      </c>
      <c r="K1253" s="10" t="str">
        <f t="shared" si="156"/>
        <v>&lt;50%</v>
      </c>
      <c r="L1253" s="10" t="str">
        <f t="shared" si="157"/>
        <v>26-50%</v>
      </c>
      <c r="M1253" s="10">
        <v>4.1</v>
      </c>
      <c r="N1253" s="11">
        <v>1456</v>
      </c>
      <c r="O1253" s="10">
        <f t="shared" si="158"/>
        <v>32.8</v>
      </c>
      <c r="P1253" s="4" t="s">
        <v>3796</v>
      </c>
      <c r="Q1253" s="13">
        <f t="shared" si="159"/>
        <v>8</v>
      </c>
    </row>
    <row r="1254" ht="15.75" spans="1:17">
      <c r="A1254" s="4" t="s">
        <v>3797</v>
      </c>
      <c r="B1254" s="4" t="s">
        <v>3798</v>
      </c>
      <c r="C1254" s="4" t="str">
        <f t="shared" si="152"/>
        <v>Saiyam </v>
      </c>
      <c r="D1254" s="4" t="s">
        <v>3799</v>
      </c>
      <c r="E1254" s="4" t="str">
        <f t="shared" si="153"/>
        <v>Home&amp;Kitchen</v>
      </c>
      <c r="F1254" s="5">
        <v>599</v>
      </c>
      <c r="G1254" s="5">
        <v>1299</v>
      </c>
      <c r="H1254" s="5">
        <f t="shared" si="154"/>
        <v>766410</v>
      </c>
      <c r="I1254" s="9" t="str">
        <f t="shared" si="155"/>
        <v>&gt;₹500</v>
      </c>
      <c r="J1254" s="9">
        <v>0.54</v>
      </c>
      <c r="K1254" s="10" t="str">
        <f t="shared" si="156"/>
        <v>50% or more</v>
      </c>
      <c r="L1254" s="10" t="str">
        <f t="shared" si="157"/>
        <v>51-75%</v>
      </c>
      <c r="M1254" s="10">
        <v>4.2</v>
      </c>
      <c r="N1254" s="11">
        <v>590</v>
      </c>
      <c r="O1254" s="10">
        <f t="shared" si="158"/>
        <v>33.6</v>
      </c>
      <c r="P1254" s="4" t="s">
        <v>3800</v>
      </c>
      <c r="Q1254" s="13">
        <f t="shared" si="159"/>
        <v>8</v>
      </c>
    </row>
    <row r="1255" ht="15.75" spans="1:17">
      <c r="A1255" s="4" t="s">
        <v>3801</v>
      </c>
      <c r="B1255" s="4" t="s">
        <v>3802</v>
      </c>
      <c r="C1255" s="4" t="str">
        <f t="shared" si="152"/>
        <v>KONVIO </v>
      </c>
      <c r="D1255" s="4" t="s">
        <v>3052</v>
      </c>
      <c r="E1255" s="4" t="str">
        <f t="shared" si="153"/>
        <v>Home&amp;Kitchen</v>
      </c>
      <c r="F1255" s="5">
        <v>499</v>
      </c>
      <c r="G1255" s="5">
        <v>999</v>
      </c>
      <c r="H1255" s="5">
        <f t="shared" si="154"/>
        <v>1434564</v>
      </c>
      <c r="I1255" s="9" t="str">
        <f t="shared" si="155"/>
        <v>₹200–₹500</v>
      </c>
      <c r="J1255" s="9">
        <v>0.5</v>
      </c>
      <c r="K1255" s="10" t="str">
        <f t="shared" si="156"/>
        <v>50% or more</v>
      </c>
      <c r="L1255" s="10" t="str">
        <f t="shared" si="157"/>
        <v>26-50%</v>
      </c>
      <c r="M1255" s="10">
        <v>4.3</v>
      </c>
      <c r="N1255" s="11">
        <v>1436</v>
      </c>
      <c r="O1255" s="10">
        <f t="shared" si="158"/>
        <v>34.4</v>
      </c>
      <c r="P1255" s="4" t="s">
        <v>3803</v>
      </c>
      <c r="Q1255" s="13">
        <f t="shared" si="159"/>
        <v>8</v>
      </c>
    </row>
    <row r="1256" ht="15.75" spans="1:17">
      <c r="A1256" s="4" t="s">
        <v>3804</v>
      </c>
      <c r="B1256" s="4" t="s">
        <v>3805</v>
      </c>
      <c r="C1256" s="4" t="str">
        <f t="shared" si="152"/>
        <v>Havells </v>
      </c>
      <c r="D1256" s="4" t="s">
        <v>2753</v>
      </c>
      <c r="E1256" s="4" t="str">
        <f t="shared" si="153"/>
        <v>Home&amp;Kitchen</v>
      </c>
      <c r="F1256" s="5">
        <v>849</v>
      </c>
      <c r="G1256" s="5">
        <v>1190</v>
      </c>
      <c r="H1256" s="5">
        <f t="shared" si="154"/>
        <v>4978960</v>
      </c>
      <c r="I1256" s="9" t="str">
        <f t="shared" si="155"/>
        <v>&gt;₹500</v>
      </c>
      <c r="J1256" s="9">
        <v>0.29</v>
      </c>
      <c r="K1256" s="10" t="str">
        <f t="shared" si="156"/>
        <v>&lt;50%</v>
      </c>
      <c r="L1256" s="10" t="str">
        <f t="shared" si="157"/>
        <v>26-50%</v>
      </c>
      <c r="M1256" s="10">
        <v>4.2</v>
      </c>
      <c r="N1256" s="11">
        <v>4184</v>
      </c>
      <c r="O1256" s="10">
        <f t="shared" si="158"/>
        <v>33.6</v>
      </c>
      <c r="P1256" s="4" t="s">
        <v>3806</v>
      </c>
      <c r="Q1256" s="13">
        <f t="shared" si="159"/>
        <v>8</v>
      </c>
    </row>
    <row r="1257" ht="15.75" spans="1:17">
      <c r="A1257" s="4" t="s">
        <v>3807</v>
      </c>
      <c r="B1257" s="4" t="s">
        <v>3808</v>
      </c>
      <c r="C1257" s="4" t="str">
        <f t="shared" si="152"/>
        <v>Raffles </v>
      </c>
      <c r="D1257" s="4" t="s">
        <v>3045</v>
      </c>
      <c r="E1257" s="4" t="str">
        <f t="shared" si="153"/>
        <v>Home&amp;Kitchen</v>
      </c>
      <c r="F1257" s="5">
        <v>249</v>
      </c>
      <c r="G1257" s="5">
        <v>400</v>
      </c>
      <c r="H1257" s="5">
        <f t="shared" si="154"/>
        <v>277200</v>
      </c>
      <c r="I1257" s="9" t="str">
        <f t="shared" si="155"/>
        <v>₹200–₹500</v>
      </c>
      <c r="J1257" s="9">
        <v>0.38</v>
      </c>
      <c r="K1257" s="10" t="str">
        <f t="shared" si="156"/>
        <v>&lt;50%</v>
      </c>
      <c r="L1257" s="10" t="str">
        <f t="shared" si="157"/>
        <v>26-50%</v>
      </c>
      <c r="M1257" s="10">
        <v>4.1</v>
      </c>
      <c r="N1257" s="11">
        <v>693</v>
      </c>
      <c r="O1257" s="10">
        <f t="shared" si="158"/>
        <v>32.8</v>
      </c>
      <c r="P1257" s="4" t="s">
        <v>3809</v>
      </c>
      <c r="Q1257" s="13">
        <f t="shared" si="159"/>
        <v>8</v>
      </c>
    </row>
    <row r="1258" ht="15.75" spans="1:17">
      <c r="A1258" s="4" t="s">
        <v>3810</v>
      </c>
      <c r="B1258" s="4" t="s">
        <v>3811</v>
      </c>
      <c r="C1258" s="4" t="str">
        <f t="shared" si="152"/>
        <v>IONIX </v>
      </c>
      <c r="D1258" s="4" t="s">
        <v>3052</v>
      </c>
      <c r="E1258" s="4" t="str">
        <f t="shared" si="153"/>
        <v>Home&amp;Kitchen</v>
      </c>
      <c r="F1258" s="5">
        <v>185</v>
      </c>
      <c r="G1258" s="5">
        <v>599</v>
      </c>
      <c r="H1258" s="5">
        <f t="shared" si="154"/>
        <v>782294</v>
      </c>
      <c r="I1258" s="9" t="str">
        <f t="shared" si="155"/>
        <v> &lt;₹200</v>
      </c>
      <c r="J1258" s="9">
        <v>0.69</v>
      </c>
      <c r="K1258" s="10" t="str">
        <f t="shared" si="156"/>
        <v>50% or more</v>
      </c>
      <c r="L1258" s="10" t="str">
        <f t="shared" si="157"/>
        <v>51-75%</v>
      </c>
      <c r="M1258" s="10">
        <v>3.9</v>
      </c>
      <c r="N1258" s="11">
        <v>1306</v>
      </c>
      <c r="O1258" s="10">
        <f t="shared" si="158"/>
        <v>31.2</v>
      </c>
      <c r="P1258" s="4" t="s">
        <v>3812</v>
      </c>
      <c r="Q1258" s="13">
        <f t="shared" si="159"/>
        <v>8</v>
      </c>
    </row>
    <row r="1259" ht="15.75" spans="1:17">
      <c r="A1259" s="4" t="s">
        <v>3813</v>
      </c>
      <c r="B1259" s="4" t="s">
        <v>3814</v>
      </c>
      <c r="C1259" s="4" t="str">
        <f t="shared" si="152"/>
        <v>KNYUC </v>
      </c>
      <c r="D1259" s="4" t="s">
        <v>2708</v>
      </c>
      <c r="E1259" s="4" t="str">
        <f t="shared" si="153"/>
        <v>Home&amp;Kitchen</v>
      </c>
      <c r="F1259" s="5">
        <v>778</v>
      </c>
      <c r="G1259" s="5">
        <v>999</v>
      </c>
      <c r="H1259" s="5">
        <f t="shared" si="154"/>
        <v>7992</v>
      </c>
      <c r="I1259" s="9" t="str">
        <f t="shared" si="155"/>
        <v>&gt;₹500</v>
      </c>
      <c r="J1259" s="9">
        <v>0.22</v>
      </c>
      <c r="K1259" s="10" t="str">
        <f t="shared" si="156"/>
        <v>&lt;50%</v>
      </c>
      <c r="L1259" s="10" t="str">
        <f t="shared" si="157"/>
        <v>0-25%</v>
      </c>
      <c r="M1259" s="10">
        <v>3.3</v>
      </c>
      <c r="N1259" s="11">
        <v>8</v>
      </c>
      <c r="O1259" s="10">
        <f t="shared" si="158"/>
        <v>16.5</v>
      </c>
      <c r="P1259" s="4" t="s">
        <v>3815</v>
      </c>
      <c r="Q1259" s="13">
        <f t="shared" si="159"/>
        <v>5</v>
      </c>
    </row>
    <row r="1260" ht="15.75" spans="1:17">
      <c r="A1260" s="4" t="s">
        <v>3816</v>
      </c>
      <c r="B1260" s="4" t="s">
        <v>3817</v>
      </c>
      <c r="C1260" s="4" t="str">
        <f t="shared" si="152"/>
        <v>INKULTURE </v>
      </c>
      <c r="D1260" s="4" t="s">
        <v>3818</v>
      </c>
      <c r="E1260" s="4" t="str">
        <f t="shared" si="153"/>
        <v>Home&amp;Kitchen</v>
      </c>
      <c r="F1260" s="5">
        <v>279</v>
      </c>
      <c r="G1260" s="5">
        <v>699</v>
      </c>
      <c r="H1260" s="5">
        <f t="shared" si="154"/>
        <v>1625874</v>
      </c>
      <c r="I1260" s="9" t="str">
        <f t="shared" si="155"/>
        <v>₹200–₹500</v>
      </c>
      <c r="J1260" s="9">
        <v>0.6</v>
      </c>
      <c r="K1260" s="10" t="str">
        <f t="shared" si="156"/>
        <v>50% or more</v>
      </c>
      <c r="L1260" s="10" t="str">
        <f t="shared" si="157"/>
        <v>51-75%</v>
      </c>
      <c r="M1260" s="10">
        <v>4.3</v>
      </c>
      <c r="N1260" s="11">
        <v>2326</v>
      </c>
      <c r="O1260" s="10">
        <f t="shared" si="158"/>
        <v>34.4</v>
      </c>
      <c r="P1260" s="4" t="s">
        <v>3819</v>
      </c>
      <c r="Q1260" s="13">
        <f t="shared" si="159"/>
        <v>8</v>
      </c>
    </row>
    <row r="1261" ht="15.75" spans="1:17">
      <c r="A1261" s="4" t="s">
        <v>3820</v>
      </c>
      <c r="B1261" s="4" t="s">
        <v>3821</v>
      </c>
      <c r="C1261" s="4" t="str">
        <f t="shared" si="152"/>
        <v>Macmillan </v>
      </c>
      <c r="D1261" s="4" t="s">
        <v>3052</v>
      </c>
      <c r="E1261" s="4" t="str">
        <f t="shared" si="153"/>
        <v>Home&amp;Kitchen</v>
      </c>
      <c r="F1261" s="5">
        <v>215</v>
      </c>
      <c r="G1261" s="5">
        <v>1499</v>
      </c>
      <c r="H1261" s="5">
        <f t="shared" si="154"/>
        <v>1504996</v>
      </c>
      <c r="I1261" s="9" t="str">
        <f t="shared" si="155"/>
        <v>₹200–₹500</v>
      </c>
      <c r="J1261" s="9">
        <v>0.86</v>
      </c>
      <c r="K1261" s="10" t="str">
        <f t="shared" si="156"/>
        <v>50% or more</v>
      </c>
      <c r="L1261" s="10" t="str">
        <f t="shared" si="157"/>
        <v>76-100%</v>
      </c>
      <c r="M1261" s="10">
        <v>3.9</v>
      </c>
      <c r="N1261" s="11">
        <v>1004</v>
      </c>
      <c r="O1261" s="10">
        <f t="shared" si="158"/>
        <v>31.2</v>
      </c>
      <c r="P1261" s="4" t="s">
        <v>3822</v>
      </c>
      <c r="Q1261" s="13">
        <f t="shared" si="159"/>
        <v>8</v>
      </c>
    </row>
    <row r="1262" ht="15.75" spans="1:17">
      <c r="A1262" s="4" t="s">
        <v>3823</v>
      </c>
      <c r="B1262" s="4" t="s">
        <v>3824</v>
      </c>
      <c r="C1262" s="4" t="str">
        <f t="shared" si="152"/>
        <v>Havells </v>
      </c>
      <c r="D1262" s="4" t="s">
        <v>2753</v>
      </c>
      <c r="E1262" s="4" t="str">
        <f t="shared" si="153"/>
        <v>Home&amp;Kitchen</v>
      </c>
      <c r="F1262" s="5">
        <v>889</v>
      </c>
      <c r="G1262" s="5">
        <v>1295</v>
      </c>
      <c r="H1262" s="5">
        <f t="shared" si="154"/>
        <v>8288000</v>
      </c>
      <c r="I1262" s="9" t="str">
        <f t="shared" si="155"/>
        <v>&gt;₹500</v>
      </c>
      <c r="J1262" s="9">
        <v>0.31</v>
      </c>
      <c r="K1262" s="10" t="str">
        <f t="shared" si="156"/>
        <v>&lt;50%</v>
      </c>
      <c r="L1262" s="10" t="str">
        <f t="shared" si="157"/>
        <v>26-50%</v>
      </c>
      <c r="M1262" s="10">
        <v>4.3</v>
      </c>
      <c r="N1262" s="11">
        <v>6400</v>
      </c>
      <c r="O1262" s="10">
        <f t="shared" si="158"/>
        <v>34.4</v>
      </c>
      <c r="P1262" s="4" t="s">
        <v>3825</v>
      </c>
      <c r="Q1262" s="13">
        <f t="shared" si="159"/>
        <v>8</v>
      </c>
    </row>
    <row r="1263" ht="15.75" spans="1:17">
      <c r="A1263" s="4" t="s">
        <v>3826</v>
      </c>
      <c r="B1263" s="4" t="s">
        <v>3827</v>
      </c>
      <c r="C1263" s="4" t="str">
        <f t="shared" si="152"/>
        <v>TE‚Ñ¢ </v>
      </c>
      <c r="D1263" s="4" t="s">
        <v>2761</v>
      </c>
      <c r="E1263" s="4" t="str">
        <f t="shared" si="153"/>
        <v>Home&amp;Kitchen</v>
      </c>
      <c r="F1263" s="5">
        <v>1449</v>
      </c>
      <c r="G1263" s="5">
        <v>4999</v>
      </c>
      <c r="H1263" s="5">
        <f t="shared" si="154"/>
        <v>314937</v>
      </c>
      <c r="I1263" s="9" t="str">
        <f t="shared" si="155"/>
        <v>&gt;₹500</v>
      </c>
      <c r="J1263" s="9">
        <v>0.71</v>
      </c>
      <c r="K1263" s="10" t="str">
        <f t="shared" si="156"/>
        <v>50% or more</v>
      </c>
      <c r="L1263" s="10" t="str">
        <f t="shared" si="157"/>
        <v>51-75%</v>
      </c>
      <c r="M1263" s="10">
        <v>3.6</v>
      </c>
      <c r="N1263" s="11">
        <v>63</v>
      </c>
      <c r="O1263" s="10">
        <f t="shared" si="158"/>
        <v>28.8</v>
      </c>
      <c r="P1263" s="4" t="s">
        <v>3828</v>
      </c>
      <c r="Q1263" s="13">
        <f t="shared" si="159"/>
        <v>8</v>
      </c>
    </row>
    <row r="1264" ht="15.75" spans="1:17">
      <c r="A1264" s="4" t="s">
        <v>3829</v>
      </c>
      <c r="B1264" s="4" t="s">
        <v>3830</v>
      </c>
      <c r="C1264" s="4" t="str">
        <f t="shared" si="152"/>
        <v>ZIGMA </v>
      </c>
      <c r="D1264" s="4" t="s">
        <v>2761</v>
      </c>
      <c r="E1264" s="4" t="str">
        <f t="shared" si="153"/>
        <v>Home&amp;Kitchen</v>
      </c>
      <c r="F1264" s="5">
        <v>1190</v>
      </c>
      <c r="G1264" s="5">
        <v>2550</v>
      </c>
      <c r="H1264" s="5">
        <f t="shared" si="154"/>
        <v>3011550</v>
      </c>
      <c r="I1264" s="9" t="str">
        <f t="shared" si="155"/>
        <v>&gt;₹500</v>
      </c>
      <c r="J1264" s="9">
        <v>0.53</v>
      </c>
      <c r="K1264" s="10" t="str">
        <f t="shared" si="156"/>
        <v>50% or more</v>
      </c>
      <c r="L1264" s="10" t="str">
        <f t="shared" si="157"/>
        <v>51-75%</v>
      </c>
      <c r="M1264" s="10">
        <v>3.8</v>
      </c>
      <c r="N1264" s="11">
        <v>1181</v>
      </c>
      <c r="O1264" s="10">
        <f t="shared" si="158"/>
        <v>30.4</v>
      </c>
      <c r="P1264" s="4" t="s">
        <v>3831</v>
      </c>
      <c r="Q1264" s="13">
        <f t="shared" si="159"/>
        <v>8</v>
      </c>
    </row>
    <row r="1265" ht="15.75" spans="1:17">
      <c r="A1265" s="4" t="s">
        <v>3832</v>
      </c>
      <c r="B1265" s="4" t="s">
        <v>3833</v>
      </c>
      <c r="C1265" s="4" t="str">
        <f t="shared" si="152"/>
        <v>KENT </v>
      </c>
      <c r="D1265" s="4" t="s">
        <v>3196</v>
      </c>
      <c r="E1265" s="4" t="str">
        <f t="shared" si="153"/>
        <v>Home&amp;Kitchen</v>
      </c>
      <c r="F1265" s="5">
        <v>1799</v>
      </c>
      <c r="G1265" s="5">
        <v>1950</v>
      </c>
      <c r="H1265" s="5">
        <f t="shared" si="154"/>
        <v>3681600</v>
      </c>
      <c r="I1265" s="9" t="str">
        <f t="shared" si="155"/>
        <v>&gt;₹500</v>
      </c>
      <c r="J1265" s="9">
        <v>0.08</v>
      </c>
      <c r="K1265" s="10" t="str">
        <f t="shared" si="156"/>
        <v>&lt;50%</v>
      </c>
      <c r="L1265" s="10" t="str">
        <f t="shared" si="157"/>
        <v>0-25%</v>
      </c>
      <c r="M1265" s="10">
        <v>3.9</v>
      </c>
      <c r="N1265" s="11">
        <v>1888</v>
      </c>
      <c r="O1265" s="10">
        <f t="shared" si="158"/>
        <v>31.2</v>
      </c>
      <c r="P1265" s="4" t="s">
        <v>3834</v>
      </c>
      <c r="Q1265" s="13">
        <f t="shared" si="159"/>
        <v>8</v>
      </c>
    </row>
    <row r="1266" ht="15.75" spans="1:17">
      <c r="A1266" s="4" t="s">
        <v>3835</v>
      </c>
      <c r="B1266" s="4" t="s">
        <v>3836</v>
      </c>
      <c r="C1266" s="4" t="str">
        <f t="shared" si="152"/>
        <v>Sujata </v>
      </c>
      <c r="D1266" s="4" t="s">
        <v>2757</v>
      </c>
      <c r="E1266" s="4" t="str">
        <f t="shared" si="153"/>
        <v>Home&amp;Kitchen</v>
      </c>
      <c r="F1266" s="5">
        <v>6120</v>
      </c>
      <c r="G1266" s="5">
        <v>8478</v>
      </c>
      <c r="H1266" s="5">
        <f t="shared" si="154"/>
        <v>55530900</v>
      </c>
      <c r="I1266" s="9" t="str">
        <f t="shared" si="155"/>
        <v>&gt;₹500</v>
      </c>
      <c r="J1266" s="9">
        <v>0.28</v>
      </c>
      <c r="K1266" s="10" t="str">
        <f t="shared" si="156"/>
        <v>&lt;50%</v>
      </c>
      <c r="L1266" s="10" t="str">
        <f t="shared" si="157"/>
        <v>26-50%</v>
      </c>
      <c r="M1266" s="10">
        <v>4.6</v>
      </c>
      <c r="N1266" s="11">
        <v>6550</v>
      </c>
      <c r="O1266" s="10">
        <f t="shared" si="158"/>
        <v>36.8</v>
      </c>
      <c r="P1266" s="4" t="s">
        <v>3837</v>
      </c>
      <c r="Q1266" s="13">
        <f t="shared" si="159"/>
        <v>8</v>
      </c>
    </row>
    <row r="1267" ht="15.75" spans="1:17">
      <c r="A1267" s="4" t="s">
        <v>3838</v>
      </c>
      <c r="B1267" s="4" t="s">
        <v>3839</v>
      </c>
      <c r="C1267" s="4" t="str">
        <f t="shared" si="152"/>
        <v>Lifelong </v>
      </c>
      <c r="D1267" s="4" t="s">
        <v>2757</v>
      </c>
      <c r="E1267" s="4" t="str">
        <f t="shared" si="153"/>
        <v>Home&amp;Kitchen</v>
      </c>
      <c r="F1267" s="5">
        <v>1799</v>
      </c>
      <c r="G1267" s="5">
        <v>3299</v>
      </c>
      <c r="H1267" s="5">
        <f t="shared" si="154"/>
        <v>6089954</v>
      </c>
      <c r="I1267" s="9" t="str">
        <f t="shared" si="155"/>
        <v>&gt;₹500</v>
      </c>
      <c r="J1267" s="9">
        <v>0.45</v>
      </c>
      <c r="K1267" s="10" t="str">
        <f t="shared" si="156"/>
        <v>&lt;50%</v>
      </c>
      <c r="L1267" s="10" t="str">
        <f t="shared" si="157"/>
        <v>26-50%</v>
      </c>
      <c r="M1267" s="10">
        <v>3.8</v>
      </c>
      <c r="N1267" s="11">
        <v>1846</v>
      </c>
      <c r="O1267" s="10">
        <f t="shared" si="158"/>
        <v>30.4</v>
      </c>
      <c r="P1267" s="4" t="s">
        <v>3840</v>
      </c>
      <c r="Q1267" s="13">
        <f t="shared" si="159"/>
        <v>8</v>
      </c>
    </row>
    <row r="1268" ht="15.75" spans="1:17">
      <c r="A1268" s="4" t="s">
        <v>3841</v>
      </c>
      <c r="B1268" s="4" t="s">
        <v>3842</v>
      </c>
      <c r="C1268" s="4" t="str">
        <f t="shared" si="152"/>
        <v>TTK </v>
      </c>
      <c r="D1268" s="4" t="s">
        <v>2757</v>
      </c>
      <c r="E1268" s="4" t="str">
        <f t="shared" si="153"/>
        <v>Home&amp;Kitchen</v>
      </c>
      <c r="F1268" s="5">
        <v>2199</v>
      </c>
      <c r="G1268" s="5">
        <v>3895</v>
      </c>
      <c r="H1268" s="5">
        <f t="shared" si="154"/>
        <v>4226075</v>
      </c>
      <c r="I1268" s="9" t="str">
        <f t="shared" si="155"/>
        <v>&gt;₹500</v>
      </c>
      <c r="J1268" s="9">
        <v>0.44</v>
      </c>
      <c r="K1268" s="10" t="str">
        <f t="shared" si="156"/>
        <v>&lt;50%</v>
      </c>
      <c r="L1268" s="10" t="str">
        <f t="shared" si="157"/>
        <v>26-50%</v>
      </c>
      <c r="M1268" s="10">
        <v>3.9</v>
      </c>
      <c r="N1268" s="11">
        <v>1085</v>
      </c>
      <c r="O1268" s="10">
        <f t="shared" si="158"/>
        <v>31.2</v>
      </c>
      <c r="P1268" s="4" t="s">
        <v>3843</v>
      </c>
      <c r="Q1268" s="13">
        <f t="shared" si="159"/>
        <v>8</v>
      </c>
    </row>
    <row r="1269" ht="15.75" spans="1:17">
      <c r="A1269" s="4" t="s">
        <v>3844</v>
      </c>
      <c r="B1269" s="4" t="s">
        <v>3845</v>
      </c>
      <c r="C1269" s="4" t="str">
        <f t="shared" si="152"/>
        <v>AGARO </v>
      </c>
      <c r="D1269" s="4" t="s">
        <v>3072</v>
      </c>
      <c r="E1269" s="4" t="str">
        <f t="shared" si="153"/>
        <v>Home&amp;Kitchen</v>
      </c>
      <c r="F1269" s="5">
        <v>3685</v>
      </c>
      <c r="G1269" s="5">
        <v>5495</v>
      </c>
      <c r="H1269" s="5">
        <f t="shared" si="154"/>
        <v>1593550</v>
      </c>
      <c r="I1269" s="9" t="str">
        <f t="shared" si="155"/>
        <v>&gt;₹500</v>
      </c>
      <c r="J1269" s="9">
        <v>0.33</v>
      </c>
      <c r="K1269" s="10" t="str">
        <f t="shared" si="156"/>
        <v>&lt;50%</v>
      </c>
      <c r="L1269" s="10" t="str">
        <f t="shared" si="157"/>
        <v>26-50%</v>
      </c>
      <c r="M1269" s="10">
        <v>4.1</v>
      </c>
      <c r="N1269" s="11">
        <v>290</v>
      </c>
      <c r="O1269" s="10">
        <f t="shared" si="158"/>
        <v>32.8</v>
      </c>
      <c r="P1269" s="4" t="s">
        <v>3846</v>
      </c>
      <c r="Q1269" s="13">
        <f t="shared" si="159"/>
        <v>8</v>
      </c>
    </row>
    <row r="1270" ht="15.75" spans="1:17">
      <c r="A1270" s="4" t="s">
        <v>3847</v>
      </c>
      <c r="B1270" s="4" t="s">
        <v>3848</v>
      </c>
      <c r="C1270" s="4" t="str">
        <f t="shared" si="152"/>
        <v>VAPJA¬Æ </v>
      </c>
      <c r="D1270" s="4" t="s">
        <v>2832</v>
      </c>
      <c r="E1270" s="4" t="str">
        <f t="shared" si="153"/>
        <v>Home&amp;Kitchen</v>
      </c>
      <c r="F1270" s="5">
        <v>649</v>
      </c>
      <c r="G1270" s="5">
        <v>999</v>
      </c>
      <c r="H1270" s="5">
        <f t="shared" si="154"/>
        <v>3996</v>
      </c>
      <c r="I1270" s="9" t="str">
        <f t="shared" si="155"/>
        <v>&gt;₹500</v>
      </c>
      <c r="J1270" s="9">
        <v>0.35</v>
      </c>
      <c r="K1270" s="10" t="str">
        <f t="shared" si="156"/>
        <v>&lt;50%</v>
      </c>
      <c r="L1270" s="10" t="str">
        <f t="shared" si="157"/>
        <v>26-50%</v>
      </c>
      <c r="M1270" s="10">
        <v>3.6</v>
      </c>
      <c r="N1270" s="11">
        <v>4</v>
      </c>
      <c r="O1270" s="10">
        <f t="shared" si="158"/>
        <v>7.2</v>
      </c>
      <c r="P1270" s="4" t="s">
        <v>3849</v>
      </c>
      <c r="Q1270" s="13">
        <f t="shared" si="159"/>
        <v>2</v>
      </c>
    </row>
    <row r="1271" ht="15.75" spans="1:17">
      <c r="A1271" s="4" t="s">
        <v>3850</v>
      </c>
      <c r="B1271" s="4" t="s">
        <v>3851</v>
      </c>
      <c r="C1271" s="4" t="str">
        <f t="shared" si="152"/>
        <v>Philips </v>
      </c>
      <c r="D1271" s="4" t="s">
        <v>3298</v>
      </c>
      <c r="E1271" s="4" t="str">
        <f t="shared" si="153"/>
        <v>Home&amp;Kitchen</v>
      </c>
      <c r="F1271" s="5">
        <v>8599</v>
      </c>
      <c r="G1271" s="5">
        <v>8995</v>
      </c>
      <c r="H1271" s="5">
        <f t="shared" si="154"/>
        <v>87557330</v>
      </c>
      <c r="I1271" s="9" t="str">
        <f t="shared" si="155"/>
        <v>&gt;₹500</v>
      </c>
      <c r="J1271" s="9">
        <v>0.04</v>
      </c>
      <c r="K1271" s="10" t="str">
        <f t="shared" si="156"/>
        <v>&lt;50%</v>
      </c>
      <c r="L1271" s="10" t="str">
        <f t="shared" si="157"/>
        <v>0-25%</v>
      </c>
      <c r="M1271" s="10">
        <v>4.4</v>
      </c>
      <c r="N1271" s="11">
        <v>9734</v>
      </c>
      <c r="O1271" s="10">
        <f t="shared" si="158"/>
        <v>35.2</v>
      </c>
      <c r="P1271" s="4" t="s">
        <v>3852</v>
      </c>
      <c r="Q1271" s="13">
        <f t="shared" si="159"/>
        <v>8</v>
      </c>
    </row>
    <row r="1272" ht="15.75" spans="1:17">
      <c r="A1272" s="4" t="s">
        <v>3853</v>
      </c>
      <c r="B1272" s="4" t="s">
        <v>3854</v>
      </c>
      <c r="C1272" s="4" t="str">
        <f t="shared" si="152"/>
        <v>Usha </v>
      </c>
      <c r="D1272" s="4" t="s">
        <v>2753</v>
      </c>
      <c r="E1272" s="4" t="str">
        <f t="shared" si="153"/>
        <v>Home&amp;Kitchen</v>
      </c>
      <c r="F1272" s="5">
        <v>1110</v>
      </c>
      <c r="G1272" s="5">
        <v>1599</v>
      </c>
      <c r="H1272" s="5">
        <f t="shared" si="154"/>
        <v>6431178</v>
      </c>
      <c r="I1272" s="9" t="str">
        <f t="shared" si="155"/>
        <v>&gt;₹500</v>
      </c>
      <c r="J1272" s="9">
        <v>0.31</v>
      </c>
      <c r="K1272" s="10" t="str">
        <f t="shared" si="156"/>
        <v>&lt;50%</v>
      </c>
      <c r="L1272" s="10" t="str">
        <f t="shared" si="157"/>
        <v>26-50%</v>
      </c>
      <c r="M1272" s="10">
        <v>4.3</v>
      </c>
      <c r="N1272" s="11">
        <v>4022</v>
      </c>
      <c r="O1272" s="10">
        <f t="shared" si="158"/>
        <v>34.4</v>
      </c>
      <c r="P1272" s="4" t="s">
        <v>3855</v>
      </c>
      <c r="Q1272" s="13">
        <f t="shared" si="159"/>
        <v>8</v>
      </c>
    </row>
    <row r="1273" ht="15.75" spans="1:17">
      <c r="A1273" s="4" t="s">
        <v>3856</v>
      </c>
      <c r="B1273" s="4" t="s">
        <v>3857</v>
      </c>
      <c r="C1273" s="4" t="str">
        <f t="shared" si="152"/>
        <v>Campfire </v>
      </c>
      <c r="D1273" s="4" t="s">
        <v>2761</v>
      </c>
      <c r="E1273" s="4" t="str">
        <f t="shared" si="153"/>
        <v>Home&amp;Kitchen</v>
      </c>
      <c r="F1273" s="5">
        <v>1499</v>
      </c>
      <c r="G1273" s="5">
        <v>3500</v>
      </c>
      <c r="H1273" s="5">
        <f t="shared" si="154"/>
        <v>9068500</v>
      </c>
      <c r="I1273" s="9" t="str">
        <f t="shared" si="155"/>
        <v>&gt;₹500</v>
      </c>
      <c r="J1273" s="9">
        <v>0.57</v>
      </c>
      <c r="K1273" s="10" t="str">
        <f t="shared" si="156"/>
        <v>50% or more</v>
      </c>
      <c r="L1273" s="10" t="str">
        <f t="shared" si="157"/>
        <v>51-75%</v>
      </c>
      <c r="M1273" s="10">
        <v>4.7</v>
      </c>
      <c r="N1273" s="11">
        <v>2591</v>
      </c>
      <c r="O1273" s="10">
        <f t="shared" si="158"/>
        <v>32.9</v>
      </c>
      <c r="P1273" s="4" t="s">
        <v>3858</v>
      </c>
      <c r="Q1273" s="13">
        <f t="shared" si="159"/>
        <v>7</v>
      </c>
    </row>
    <row r="1274" ht="15.75" spans="1:17">
      <c r="A1274" s="4" t="s">
        <v>3859</v>
      </c>
      <c r="B1274" s="4" t="s">
        <v>3860</v>
      </c>
      <c r="C1274" s="4" t="str">
        <f t="shared" si="152"/>
        <v>Themisto </v>
      </c>
      <c r="D1274" s="4" t="s">
        <v>2716</v>
      </c>
      <c r="E1274" s="4" t="str">
        <f t="shared" si="153"/>
        <v>Home&amp;Kitchen</v>
      </c>
      <c r="F1274" s="5">
        <v>759</v>
      </c>
      <c r="G1274" s="5">
        <v>1999</v>
      </c>
      <c r="H1274" s="5">
        <f t="shared" si="154"/>
        <v>1063468</v>
      </c>
      <c r="I1274" s="9" t="str">
        <f t="shared" si="155"/>
        <v>&gt;₹500</v>
      </c>
      <c r="J1274" s="9">
        <v>0.62</v>
      </c>
      <c r="K1274" s="10" t="str">
        <f t="shared" si="156"/>
        <v>50% or more</v>
      </c>
      <c r="L1274" s="10" t="str">
        <f t="shared" si="157"/>
        <v>51-75%</v>
      </c>
      <c r="M1274" s="10">
        <v>4.3</v>
      </c>
      <c r="N1274" s="11">
        <v>532</v>
      </c>
      <c r="O1274" s="10">
        <f t="shared" si="158"/>
        <v>34.4</v>
      </c>
      <c r="P1274" s="4" t="s">
        <v>3861</v>
      </c>
      <c r="Q1274" s="13">
        <f t="shared" si="159"/>
        <v>8</v>
      </c>
    </row>
    <row r="1275" ht="15.75" spans="1:17">
      <c r="A1275" s="4" t="s">
        <v>3862</v>
      </c>
      <c r="B1275" s="4" t="s">
        <v>3863</v>
      </c>
      <c r="C1275" s="4" t="str">
        <f t="shared" si="152"/>
        <v>FYA </v>
      </c>
      <c r="D1275" s="4" t="s">
        <v>2842</v>
      </c>
      <c r="E1275" s="4" t="str">
        <f t="shared" si="153"/>
        <v>Home&amp;Kitchen</v>
      </c>
      <c r="F1275" s="5">
        <v>2669</v>
      </c>
      <c r="G1275" s="5">
        <v>3199</v>
      </c>
      <c r="H1275" s="5">
        <f t="shared" si="154"/>
        <v>831740</v>
      </c>
      <c r="I1275" s="9" t="str">
        <f t="shared" si="155"/>
        <v>&gt;₹500</v>
      </c>
      <c r="J1275" s="9">
        <v>0.17</v>
      </c>
      <c r="K1275" s="10" t="str">
        <f t="shared" si="156"/>
        <v>&lt;50%</v>
      </c>
      <c r="L1275" s="10" t="str">
        <f t="shared" si="157"/>
        <v>0-25%</v>
      </c>
      <c r="M1275" s="10">
        <v>3.9</v>
      </c>
      <c r="N1275" s="11">
        <v>260</v>
      </c>
      <c r="O1275" s="10">
        <f t="shared" si="158"/>
        <v>31.2</v>
      </c>
      <c r="P1275" s="4" t="s">
        <v>3864</v>
      </c>
      <c r="Q1275" s="13">
        <f t="shared" si="159"/>
        <v>8</v>
      </c>
    </row>
    <row r="1276" ht="15.75" spans="1:17">
      <c r="A1276" s="4" t="s">
        <v>3865</v>
      </c>
      <c r="B1276" s="4" t="s">
        <v>3866</v>
      </c>
      <c r="C1276" s="4" t="str">
        <f t="shared" si="152"/>
        <v>Lifelong </v>
      </c>
      <c r="D1276" s="4" t="s">
        <v>2871</v>
      </c>
      <c r="E1276" s="4" t="str">
        <f t="shared" si="153"/>
        <v>Home&amp;Kitchen</v>
      </c>
      <c r="F1276" s="5">
        <v>929</v>
      </c>
      <c r="G1276" s="5">
        <v>1300</v>
      </c>
      <c r="H1276" s="5">
        <f t="shared" si="154"/>
        <v>2173600</v>
      </c>
      <c r="I1276" s="9" t="str">
        <f t="shared" si="155"/>
        <v>&gt;₹500</v>
      </c>
      <c r="J1276" s="9">
        <v>0.29</v>
      </c>
      <c r="K1276" s="10" t="str">
        <f t="shared" si="156"/>
        <v>&lt;50%</v>
      </c>
      <c r="L1276" s="10" t="str">
        <f t="shared" si="157"/>
        <v>26-50%</v>
      </c>
      <c r="M1276" s="10">
        <v>3.9</v>
      </c>
      <c r="N1276" s="11">
        <v>1672</v>
      </c>
      <c r="O1276" s="10">
        <f t="shared" si="158"/>
        <v>31.2</v>
      </c>
      <c r="P1276" s="4" t="s">
        <v>3867</v>
      </c>
      <c r="Q1276" s="13">
        <f t="shared" si="159"/>
        <v>8</v>
      </c>
    </row>
    <row r="1277" ht="15.75" spans="1:17">
      <c r="A1277" s="4" t="s">
        <v>3868</v>
      </c>
      <c r="B1277" s="4" t="s">
        <v>3869</v>
      </c>
      <c r="C1277" s="4" t="str">
        <f t="shared" si="152"/>
        <v>Kuber </v>
      </c>
      <c r="D1277" s="4" t="s">
        <v>2815</v>
      </c>
      <c r="E1277" s="4" t="str">
        <f t="shared" si="153"/>
        <v>Home&amp;Kitchen</v>
      </c>
      <c r="F1277" s="5">
        <v>199</v>
      </c>
      <c r="G1277" s="5">
        <v>399</v>
      </c>
      <c r="H1277" s="5">
        <f t="shared" si="154"/>
        <v>3170055</v>
      </c>
      <c r="I1277" s="9" t="str">
        <f t="shared" si="155"/>
        <v> &lt;₹200</v>
      </c>
      <c r="J1277" s="9">
        <v>0.5</v>
      </c>
      <c r="K1277" s="10" t="str">
        <f t="shared" si="156"/>
        <v>50% or more</v>
      </c>
      <c r="L1277" s="10" t="str">
        <f t="shared" si="157"/>
        <v>26-50%</v>
      </c>
      <c r="M1277" s="10">
        <v>3.7</v>
      </c>
      <c r="N1277" s="11">
        <v>7945</v>
      </c>
      <c r="O1277" s="10">
        <f t="shared" si="158"/>
        <v>29.6</v>
      </c>
      <c r="P1277" s="4" t="s">
        <v>3870</v>
      </c>
      <c r="Q1277" s="13">
        <f t="shared" si="159"/>
        <v>8</v>
      </c>
    </row>
    <row r="1278" ht="15.75" spans="1:17">
      <c r="A1278" s="4" t="s">
        <v>3871</v>
      </c>
      <c r="B1278" s="4" t="s">
        <v>3872</v>
      </c>
      <c r="C1278" s="4" t="str">
        <f t="shared" si="152"/>
        <v>Bulfyss </v>
      </c>
      <c r="D1278" s="4" t="s">
        <v>2712</v>
      </c>
      <c r="E1278" s="4" t="str">
        <f t="shared" si="153"/>
        <v>Home&amp;Kitchen</v>
      </c>
      <c r="F1278" s="5">
        <v>279</v>
      </c>
      <c r="G1278" s="5">
        <v>599</v>
      </c>
      <c r="H1278" s="5">
        <f t="shared" si="154"/>
        <v>818833</v>
      </c>
      <c r="I1278" s="9" t="str">
        <f t="shared" si="155"/>
        <v>₹200–₹500</v>
      </c>
      <c r="J1278" s="9">
        <v>0.53</v>
      </c>
      <c r="K1278" s="10" t="str">
        <f t="shared" si="156"/>
        <v>50% or more</v>
      </c>
      <c r="L1278" s="10" t="str">
        <f t="shared" si="157"/>
        <v>51-75%</v>
      </c>
      <c r="M1278" s="10">
        <v>3.5</v>
      </c>
      <c r="N1278" s="11">
        <v>1367</v>
      </c>
      <c r="O1278" s="10">
        <f t="shared" si="158"/>
        <v>28</v>
      </c>
      <c r="P1278" s="4" t="s">
        <v>3873</v>
      </c>
      <c r="Q1278" s="13">
        <f t="shared" si="159"/>
        <v>8</v>
      </c>
    </row>
    <row r="1279" ht="15.75" spans="1:17">
      <c r="A1279" s="4" t="s">
        <v>3874</v>
      </c>
      <c r="B1279" s="4" t="s">
        <v>3875</v>
      </c>
      <c r="C1279" s="4" t="str">
        <f t="shared" si="152"/>
        <v>T </v>
      </c>
      <c r="D1279" s="4" t="s">
        <v>2749</v>
      </c>
      <c r="E1279" s="4" t="str">
        <f t="shared" si="153"/>
        <v>Home&amp;Kitchen</v>
      </c>
      <c r="F1279" s="5">
        <v>549</v>
      </c>
      <c r="G1279" s="5">
        <v>999</v>
      </c>
      <c r="H1279" s="5">
        <f t="shared" si="154"/>
        <v>1311687</v>
      </c>
      <c r="I1279" s="9" t="str">
        <f t="shared" si="155"/>
        <v>&gt;₹500</v>
      </c>
      <c r="J1279" s="9">
        <v>0.45</v>
      </c>
      <c r="K1279" s="10" t="str">
        <f t="shared" si="156"/>
        <v>&lt;50%</v>
      </c>
      <c r="L1279" s="10" t="str">
        <f t="shared" si="157"/>
        <v>26-50%</v>
      </c>
      <c r="M1279" s="10">
        <v>4</v>
      </c>
      <c r="N1279" s="11">
        <v>1313</v>
      </c>
      <c r="O1279" s="10">
        <f t="shared" si="158"/>
        <v>32</v>
      </c>
      <c r="P1279" s="4" t="s">
        <v>3876</v>
      </c>
      <c r="Q1279" s="13">
        <f t="shared" si="159"/>
        <v>8</v>
      </c>
    </row>
    <row r="1280" ht="15.75" spans="1:17">
      <c r="A1280" s="4" t="s">
        <v>3877</v>
      </c>
      <c r="B1280" s="4" t="s">
        <v>3878</v>
      </c>
      <c r="C1280" s="4" t="str">
        <f t="shared" si="152"/>
        <v>Empty </v>
      </c>
      <c r="D1280" s="4" t="s">
        <v>3268</v>
      </c>
      <c r="E1280" s="4" t="str">
        <f t="shared" si="153"/>
        <v>Home&amp;Kitchen</v>
      </c>
      <c r="F1280" s="5">
        <v>85</v>
      </c>
      <c r="G1280" s="5">
        <v>199</v>
      </c>
      <c r="H1280" s="5">
        <f t="shared" si="154"/>
        <v>42188</v>
      </c>
      <c r="I1280" s="9" t="str">
        <f t="shared" si="155"/>
        <v> &lt;₹200</v>
      </c>
      <c r="J1280" s="9">
        <v>0.57</v>
      </c>
      <c r="K1280" s="10" t="str">
        <f t="shared" si="156"/>
        <v>50% or more</v>
      </c>
      <c r="L1280" s="10" t="str">
        <f t="shared" si="157"/>
        <v>51-75%</v>
      </c>
      <c r="M1280" s="10">
        <v>4.1</v>
      </c>
      <c r="N1280" s="11">
        <v>212</v>
      </c>
      <c r="O1280" s="10">
        <f t="shared" si="158"/>
        <v>32.8</v>
      </c>
      <c r="P1280" s="4" t="s">
        <v>3879</v>
      </c>
      <c r="Q1280" s="13">
        <f t="shared" si="159"/>
        <v>8</v>
      </c>
    </row>
    <row r="1281" ht="15.75" spans="1:17">
      <c r="A1281" s="4" t="s">
        <v>3880</v>
      </c>
      <c r="B1281" s="4" t="s">
        <v>3881</v>
      </c>
      <c r="C1281" s="4" t="str">
        <f t="shared" si="152"/>
        <v>LONAXA </v>
      </c>
      <c r="D1281" s="4" t="s">
        <v>2832</v>
      </c>
      <c r="E1281" s="4" t="str">
        <f t="shared" si="153"/>
        <v>Home&amp;Kitchen</v>
      </c>
      <c r="F1281" s="5">
        <v>499</v>
      </c>
      <c r="G1281" s="5">
        <v>1299</v>
      </c>
      <c r="H1281" s="5">
        <f t="shared" si="154"/>
        <v>84435</v>
      </c>
      <c r="I1281" s="9" t="str">
        <f t="shared" si="155"/>
        <v>₹200–₹500</v>
      </c>
      <c r="J1281" s="9">
        <v>0.62</v>
      </c>
      <c r="K1281" s="10" t="str">
        <f t="shared" si="156"/>
        <v>50% or more</v>
      </c>
      <c r="L1281" s="10" t="str">
        <f t="shared" si="157"/>
        <v>51-75%</v>
      </c>
      <c r="M1281" s="10">
        <v>3.9</v>
      </c>
      <c r="N1281" s="11">
        <v>65</v>
      </c>
      <c r="O1281" s="10">
        <f t="shared" si="158"/>
        <v>31.2</v>
      </c>
      <c r="P1281" s="4" t="s">
        <v>3882</v>
      </c>
      <c r="Q1281" s="13">
        <f t="shared" si="159"/>
        <v>8</v>
      </c>
    </row>
    <row r="1282" ht="15.75" spans="1:17">
      <c r="A1282" s="4" t="s">
        <v>3883</v>
      </c>
      <c r="B1282" s="4" t="s">
        <v>3884</v>
      </c>
      <c r="C1282" s="4" t="str">
        <f t="shared" ref="C1282:C1345" si="160">LEFT(B1282,FIND(" ",B1282))</f>
        <v>SUJATA </v>
      </c>
      <c r="D1282" s="4" t="s">
        <v>2832</v>
      </c>
      <c r="E1282" s="4" t="str">
        <f t="shared" ref="E1282:E1345" si="161">LEFT(D1282,FIND("|",D1282)-1)</f>
        <v>Home&amp;Kitchen</v>
      </c>
      <c r="F1282" s="5">
        <v>5865</v>
      </c>
      <c r="G1282" s="5">
        <v>7776</v>
      </c>
      <c r="H1282" s="5">
        <f t="shared" ref="H1282:H1345" si="162">G1282*N1282</f>
        <v>21282912</v>
      </c>
      <c r="I1282" s="9" t="str">
        <f t="shared" ref="I1282:I1345" si="163">IF(F1282&lt;200," &lt;₹200",IF(F1282&lt;=500,"₹200–₹500","&gt;₹500"))</f>
        <v>&gt;₹500</v>
      </c>
      <c r="J1282" s="9">
        <v>0.25</v>
      </c>
      <c r="K1282" s="10" t="str">
        <f t="shared" ref="K1282:K1345" si="164">IF(J1282&gt;=50%,"50% or more","&lt;50%")</f>
        <v>&lt;50%</v>
      </c>
      <c r="L1282" s="10" t="str">
        <f t="shared" ref="L1282:L1345" si="165">IF(J1282&lt;=25%,"0-25%",IF(J1282&lt;=50%,"26-50%",IF(J1282&lt;=75%,"51-75%","76-100%")))</f>
        <v>0-25%</v>
      </c>
      <c r="M1282" s="10">
        <v>4.4</v>
      </c>
      <c r="N1282" s="11">
        <v>2737</v>
      </c>
      <c r="O1282" s="10">
        <f t="shared" ref="O1282:O1345" si="166">M1282*Q1282</f>
        <v>35.2</v>
      </c>
      <c r="P1282" s="4" t="s">
        <v>3885</v>
      </c>
      <c r="Q1282" s="13">
        <f t="shared" ref="Q1282:Q1345" si="167">COUNTA(_xlfn.TEXTSPLIT(P1282,,","))</f>
        <v>8</v>
      </c>
    </row>
    <row r="1283" ht="15.75" spans="1:17">
      <c r="A1283" s="4" t="s">
        <v>3886</v>
      </c>
      <c r="B1283" s="4" t="s">
        <v>3887</v>
      </c>
      <c r="C1283" s="4" t="str">
        <f t="shared" si="160"/>
        <v>AGARO </v>
      </c>
      <c r="D1283" s="4" t="s">
        <v>2700</v>
      </c>
      <c r="E1283" s="4" t="str">
        <f t="shared" si="161"/>
        <v>Home&amp;Kitchen</v>
      </c>
      <c r="F1283" s="5">
        <v>1260</v>
      </c>
      <c r="G1283" s="5">
        <v>2299</v>
      </c>
      <c r="H1283" s="5">
        <f t="shared" si="162"/>
        <v>126445</v>
      </c>
      <c r="I1283" s="9" t="str">
        <f t="shared" si="163"/>
        <v>&gt;₹500</v>
      </c>
      <c r="J1283" s="9">
        <v>0.45</v>
      </c>
      <c r="K1283" s="10" t="str">
        <f t="shared" si="164"/>
        <v>&lt;50%</v>
      </c>
      <c r="L1283" s="10" t="str">
        <f t="shared" si="165"/>
        <v>26-50%</v>
      </c>
      <c r="M1283" s="10">
        <v>4.3</v>
      </c>
      <c r="N1283" s="11">
        <v>55</v>
      </c>
      <c r="O1283" s="10">
        <f t="shared" si="166"/>
        <v>34.4</v>
      </c>
      <c r="P1283" s="4" t="s">
        <v>3888</v>
      </c>
      <c r="Q1283" s="13">
        <f t="shared" si="167"/>
        <v>8</v>
      </c>
    </row>
    <row r="1284" ht="15.75" spans="1:17">
      <c r="A1284" s="4" t="s">
        <v>3889</v>
      </c>
      <c r="B1284" s="4" t="s">
        <v>3890</v>
      </c>
      <c r="C1284" s="4" t="str">
        <f t="shared" si="160"/>
        <v>Cafe </v>
      </c>
      <c r="D1284" s="4" t="s">
        <v>3891</v>
      </c>
      <c r="E1284" s="4" t="str">
        <f t="shared" si="161"/>
        <v>Home&amp;Kitchen</v>
      </c>
      <c r="F1284" s="5">
        <v>1099</v>
      </c>
      <c r="G1284" s="5">
        <v>1500</v>
      </c>
      <c r="H1284" s="5">
        <f t="shared" si="162"/>
        <v>1597500</v>
      </c>
      <c r="I1284" s="9" t="str">
        <f t="shared" si="163"/>
        <v>&gt;₹500</v>
      </c>
      <c r="J1284" s="9">
        <v>0.27</v>
      </c>
      <c r="K1284" s="10" t="str">
        <f t="shared" si="164"/>
        <v>&lt;50%</v>
      </c>
      <c r="L1284" s="10" t="str">
        <f t="shared" si="165"/>
        <v>26-50%</v>
      </c>
      <c r="M1284" s="10">
        <v>4.5</v>
      </c>
      <c r="N1284" s="11">
        <v>1065</v>
      </c>
      <c r="O1284" s="10">
        <f t="shared" si="166"/>
        <v>36</v>
      </c>
      <c r="P1284" s="4" t="s">
        <v>3892</v>
      </c>
      <c r="Q1284" s="13">
        <f t="shared" si="167"/>
        <v>8</v>
      </c>
    </row>
    <row r="1285" ht="15.75" spans="1:17">
      <c r="A1285" s="4" t="s">
        <v>3893</v>
      </c>
      <c r="B1285" s="4" t="s">
        <v>3894</v>
      </c>
      <c r="C1285" s="4" t="str">
        <f t="shared" si="160"/>
        <v>Borosil </v>
      </c>
      <c r="D1285" s="4" t="s">
        <v>2871</v>
      </c>
      <c r="E1285" s="4" t="str">
        <f t="shared" si="161"/>
        <v>Home&amp;Kitchen</v>
      </c>
      <c r="F1285" s="5">
        <v>1928</v>
      </c>
      <c r="G1285" s="5">
        <v>2590</v>
      </c>
      <c r="H1285" s="5">
        <f t="shared" si="162"/>
        <v>6156430</v>
      </c>
      <c r="I1285" s="9" t="str">
        <f t="shared" si="163"/>
        <v>&gt;₹500</v>
      </c>
      <c r="J1285" s="9">
        <v>0.26</v>
      </c>
      <c r="K1285" s="10" t="str">
        <f t="shared" si="164"/>
        <v>&lt;50%</v>
      </c>
      <c r="L1285" s="10" t="str">
        <f t="shared" si="165"/>
        <v>26-50%</v>
      </c>
      <c r="M1285" s="10">
        <v>4</v>
      </c>
      <c r="N1285" s="11">
        <v>2377</v>
      </c>
      <c r="O1285" s="10">
        <f t="shared" si="166"/>
        <v>32</v>
      </c>
      <c r="P1285" s="4" t="s">
        <v>3895</v>
      </c>
      <c r="Q1285" s="13">
        <f t="shared" si="167"/>
        <v>8</v>
      </c>
    </row>
    <row r="1286" ht="15.75" spans="1:17">
      <c r="A1286" s="4" t="s">
        <v>3896</v>
      </c>
      <c r="B1286" s="4" t="s">
        <v>3897</v>
      </c>
      <c r="C1286" s="4" t="str">
        <f t="shared" si="160"/>
        <v>Candes </v>
      </c>
      <c r="D1286" s="4" t="s">
        <v>2779</v>
      </c>
      <c r="E1286" s="4" t="str">
        <f t="shared" si="161"/>
        <v>Home&amp;Kitchen</v>
      </c>
      <c r="F1286" s="5">
        <v>3249</v>
      </c>
      <c r="G1286" s="5">
        <v>6299</v>
      </c>
      <c r="H1286" s="5">
        <f t="shared" si="162"/>
        <v>16182131</v>
      </c>
      <c r="I1286" s="9" t="str">
        <f t="shared" si="163"/>
        <v>&gt;₹500</v>
      </c>
      <c r="J1286" s="9">
        <v>0.48</v>
      </c>
      <c r="K1286" s="10" t="str">
        <f t="shared" si="164"/>
        <v>&lt;50%</v>
      </c>
      <c r="L1286" s="10" t="str">
        <f t="shared" si="165"/>
        <v>26-50%</v>
      </c>
      <c r="M1286" s="10">
        <v>3.9</v>
      </c>
      <c r="N1286" s="11">
        <v>2569</v>
      </c>
      <c r="O1286" s="10">
        <f t="shared" si="166"/>
        <v>31.2</v>
      </c>
      <c r="P1286" s="4" t="s">
        <v>3898</v>
      </c>
      <c r="Q1286" s="13">
        <f t="shared" si="167"/>
        <v>8</v>
      </c>
    </row>
    <row r="1287" ht="15.75" spans="1:17">
      <c r="A1287" s="4" t="s">
        <v>3899</v>
      </c>
      <c r="B1287" s="4" t="s">
        <v>3900</v>
      </c>
      <c r="C1287" s="4" t="str">
        <f t="shared" si="160"/>
        <v>Prestige </v>
      </c>
      <c r="D1287" s="4" t="s">
        <v>2871</v>
      </c>
      <c r="E1287" s="4" t="str">
        <f t="shared" si="161"/>
        <v>Home&amp;Kitchen</v>
      </c>
      <c r="F1287" s="5">
        <v>1199</v>
      </c>
      <c r="G1287" s="5">
        <v>1795</v>
      </c>
      <c r="H1287" s="5">
        <f t="shared" si="162"/>
        <v>10710765</v>
      </c>
      <c r="I1287" s="9" t="str">
        <f t="shared" si="163"/>
        <v>&gt;₹500</v>
      </c>
      <c r="J1287" s="9">
        <v>0.33</v>
      </c>
      <c r="K1287" s="10" t="str">
        <f t="shared" si="164"/>
        <v>&lt;50%</v>
      </c>
      <c r="L1287" s="10" t="str">
        <f t="shared" si="165"/>
        <v>26-50%</v>
      </c>
      <c r="M1287" s="10">
        <v>4.2</v>
      </c>
      <c r="N1287" s="11">
        <v>5967</v>
      </c>
      <c r="O1287" s="10">
        <f t="shared" si="166"/>
        <v>33.6</v>
      </c>
      <c r="P1287" s="4" t="s">
        <v>3901</v>
      </c>
      <c r="Q1287" s="13">
        <f t="shared" si="167"/>
        <v>8</v>
      </c>
    </row>
    <row r="1288" ht="15.75" spans="1:17">
      <c r="A1288" s="4" t="s">
        <v>3902</v>
      </c>
      <c r="B1288" s="4" t="s">
        <v>3903</v>
      </c>
      <c r="C1288" s="4" t="str">
        <f t="shared" si="160"/>
        <v>iBELL </v>
      </c>
      <c r="D1288" s="4" t="s">
        <v>2700</v>
      </c>
      <c r="E1288" s="4" t="str">
        <f t="shared" si="161"/>
        <v>Home&amp;Kitchen</v>
      </c>
      <c r="F1288" s="5">
        <v>1456</v>
      </c>
      <c r="G1288" s="5">
        <v>3190</v>
      </c>
      <c r="H1288" s="5">
        <f t="shared" si="162"/>
        <v>5665440</v>
      </c>
      <c r="I1288" s="9" t="str">
        <f t="shared" si="163"/>
        <v>&gt;₹500</v>
      </c>
      <c r="J1288" s="9">
        <v>0.54</v>
      </c>
      <c r="K1288" s="10" t="str">
        <f t="shared" si="164"/>
        <v>50% or more</v>
      </c>
      <c r="L1288" s="10" t="str">
        <f t="shared" si="165"/>
        <v>51-75%</v>
      </c>
      <c r="M1288" s="10">
        <v>4.1</v>
      </c>
      <c r="N1288" s="11">
        <v>1776</v>
      </c>
      <c r="O1288" s="10">
        <f t="shared" si="166"/>
        <v>32.8</v>
      </c>
      <c r="P1288" s="4" t="s">
        <v>3904</v>
      </c>
      <c r="Q1288" s="13">
        <f t="shared" si="167"/>
        <v>8</v>
      </c>
    </row>
    <row r="1289" ht="15.75" spans="1:17">
      <c r="A1289" s="4" t="s">
        <v>3905</v>
      </c>
      <c r="B1289" s="4" t="s">
        <v>3906</v>
      </c>
      <c r="C1289" s="4" t="str">
        <f t="shared" si="160"/>
        <v>Maharaja </v>
      </c>
      <c r="D1289" s="4" t="s">
        <v>2832</v>
      </c>
      <c r="E1289" s="4" t="str">
        <f t="shared" si="161"/>
        <v>Home&amp;Kitchen</v>
      </c>
      <c r="F1289" s="5">
        <v>3349</v>
      </c>
      <c r="G1289" s="5">
        <v>4799</v>
      </c>
      <c r="H1289" s="5">
        <f t="shared" si="162"/>
        <v>20155800</v>
      </c>
      <c r="I1289" s="9" t="str">
        <f t="shared" si="163"/>
        <v>&gt;₹500</v>
      </c>
      <c r="J1289" s="9">
        <v>0.3</v>
      </c>
      <c r="K1289" s="10" t="str">
        <f t="shared" si="164"/>
        <v>&lt;50%</v>
      </c>
      <c r="L1289" s="10" t="str">
        <f t="shared" si="165"/>
        <v>26-50%</v>
      </c>
      <c r="M1289" s="10">
        <v>3.7</v>
      </c>
      <c r="N1289" s="11">
        <v>4200</v>
      </c>
      <c r="O1289" s="10">
        <f t="shared" si="166"/>
        <v>29.6</v>
      </c>
      <c r="P1289" s="4" t="s">
        <v>3907</v>
      </c>
      <c r="Q1289" s="13">
        <f t="shared" si="167"/>
        <v>8</v>
      </c>
    </row>
    <row r="1290" ht="15.75" spans="1:17">
      <c r="A1290" s="4" t="s">
        <v>3908</v>
      </c>
      <c r="B1290" s="4" t="s">
        <v>3909</v>
      </c>
      <c r="C1290" s="4" t="str">
        <f t="shared" si="160"/>
        <v>Shakti </v>
      </c>
      <c r="D1290" s="4" t="s">
        <v>2973</v>
      </c>
      <c r="E1290" s="4" t="str">
        <f t="shared" si="161"/>
        <v>Home&amp;Kitchen</v>
      </c>
      <c r="F1290" s="5">
        <v>4899</v>
      </c>
      <c r="G1290" s="5">
        <v>8999</v>
      </c>
      <c r="H1290" s="5">
        <f t="shared" si="162"/>
        <v>2672703</v>
      </c>
      <c r="I1290" s="9" t="str">
        <f t="shared" si="163"/>
        <v>&gt;₹500</v>
      </c>
      <c r="J1290" s="9">
        <v>0.46</v>
      </c>
      <c r="K1290" s="10" t="str">
        <f t="shared" si="164"/>
        <v>&lt;50%</v>
      </c>
      <c r="L1290" s="10" t="str">
        <f t="shared" si="165"/>
        <v>26-50%</v>
      </c>
      <c r="M1290" s="10">
        <v>4.1</v>
      </c>
      <c r="N1290" s="11">
        <v>297</v>
      </c>
      <c r="O1290" s="10">
        <f t="shared" si="166"/>
        <v>32.8</v>
      </c>
      <c r="P1290" s="4" t="s">
        <v>3910</v>
      </c>
      <c r="Q1290" s="13">
        <f t="shared" si="167"/>
        <v>8</v>
      </c>
    </row>
    <row r="1291" ht="15.75" spans="1:17">
      <c r="A1291" s="4" t="s">
        <v>3911</v>
      </c>
      <c r="B1291" s="4" t="s">
        <v>3912</v>
      </c>
      <c r="C1291" s="4" t="str">
        <f t="shared" si="160"/>
        <v>Cello </v>
      </c>
      <c r="D1291" s="4" t="s">
        <v>2775</v>
      </c>
      <c r="E1291" s="4" t="str">
        <f t="shared" si="161"/>
        <v>Home&amp;Kitchen</v>
      </c>
      <c r="F1291" s="5">
        <v>1199</v>
      </c>
      <c r="G1291" s="5">
        <v>1899</v>
      </c>
      <c r="H1291" s="5">
        <f t="shared" si="162"/>
        <v>7326342</v>
      </c>
      <c r="I1291" s="9" t="str">
        <f t="shared" si="163"/>
        <v>&gt;₹500</v>
      </c>
      <c r="J1291" s="9">
        <v>0.37</v>
      </c>
      <c r="K1291" s="10" t="str">
        <f t="shared" si="164"/>
        <v>&lt;50%</v>
      </c>
      <c r="L1291" s="10" t="str">
        <f t="shared" si="165"/>
        <v>26-50%</v>
      </c>
      <c r="M1291" s="10">
        <v>4.2</v>
      </c>
      <c r="N1291" s="11">
        <v>3858</v>
      </c>
      <c r="O1291" s="10">
        <f t="shared" si="166"/>
        <v>33.6</v>
      </c>
      <c r="P1291" s="4" t="s">
        <v>3913</v>
      </c>
      <c r="Q1291" s="13">
        <f t="shared" si="167"/>
        <v>8</v>
      </c>
    </row>
    <row r="1292" ht="15.75" spans="1:17">
      <c r="A1292" s="4" t="s">
        <v>3914</v>
      </c>
      <c r="B1292" s="4" t="s">
        <v>3915</v>
      </c>
      <c r="C1292" s="4" t="str">
        <f t="shared" si="160"/>
        <v>AGARO </v>
      </c>
      <c r="D1292" s="4" t="s">
        <v>3509</v>
      </c>
      <c r="E1292" s="4" t="str">
        <f t="shared" si="161"/>
        <v>Home&amp;Kitchen</v>
      </c>
      <c r="F1292" s="5">
        <v>3290</v>
      </c>
      <c r="G1292" s="5">
        <v>5799</v>
      </c>
      <c r="H1292" s="5">
        <f t="shared" si="162"/>
        <v>974232</v>
      </c>
      <c r="I1292" s="9" t="str">
        <f t="shared" si="163"/>
        <v>&gt;₹500</v>
      </c>
      <c r="J1292" s="9">
        <v>0.43</v>
      </c>
      <c r="K1292" s="10" t="str">
        <f t="shared" si="164"/>
        <v>&lt;50%</v>
      </c>
      <c r="L1292" s="10" t="str">
        <f t="shared" si="165"/>
        <v>26-50%</v>
      </c>
      <c r="M1292" s="10">
        <v>4.3</v>
      </c>
      <c r="N1292" s="11">
        <v>168</v>
      </c>
      <c r="O1292" s="10">
        <f t="shared" si="166"/>
        <v>34.4</v>
      </c>
      <c r="P1292" s="4" t="s">
        <v>3916</v>
      </c>
      <c r="Q1292" s="13">
        <f t="shared" si="167"/>
        <v>8</v>
      </c>
    </row>
    <row r="1293" ht="15.75" spans="1:17">
      <c r="A1293" s="4" t="s">
        <v>3917</v>
      </c>
      <c r="B1293" s="4" t="s">
        <v>3918</v>
      </c>
      <c r="C1293" s="4" t="str">
        <f t="shared" si="160"/>
        <v>Wolpin </v>
      </c>
      <c r="D1293" s="4" t="s">
        <v>2712</v>
      </c>
      <c r="E1293" s="4" t="str">
        <f t="shared" si="161"/>
        <v>Home&amp;Kitchen</v>
      </c>
      <c r="F1293" s="5">
        <v>179</v>
      </c>
      <c r="G1293" s="5">
        <v>799</v>
      </c>
      <c r="H1293" s="5">
        <f t="shared" si="162"/>
        <v>80699</v>
      </c>
      <c r="I1293" s="9" t="str">
        <f t="shared" si="163"/>
        <v> &lt;₹200</v>
      </c>
      <c r="J1293" s="9">
        <v>0.78</v>
      </c>
      <c r="K1293" s="10" t="str">
        <f t="shared" si="164"/>
        <v>50% or more</v>
      </c>
      <c r="L1293" s="10" t="str">
        <f t="shared" si="165"/>
        <v>76-100%</v>
      </c>
      <c r="M1293" s="10">
        <v>3.6</v>
      </c>
      <c r="N1293" s="11">
        <v>101</v>
      </c>
      <c r="O1293" s="10">
        <f t="shared" si="166"/>
        <v>28.8</v>
      </c>
      <c r="P1293" s="4" t="s">
        <v>3919</v>
      </c>
      <c r="Q1293" s="13">
        <f t="shared" si="167"/>
        <v>8</v>
      </c>
    </row>
    <row r="1294" ht="15.75" spans="1:17">
      <c r="A1294" s="4" t="s">
        <v>3920</v>
      </c>
      <c r="B1294" s="4" t="s">
        <v>3921</v>
      </c>
      <c r="C1294" s="4" t="str">
        <f t="shared" si="160"/>
        <v>Abode </v>
      </c>
      <c r="D1294" s="4" t="s">
        <v>3818</v>
      </c>
      <c r="E1294" s="4" t="str">
        <f t="shared" si="161"/>
        <v>Home&amp;Kitchen</v>
      </c>
      <c r="F1294" s="5">
        <v>149</v>
      </c>
      <c r="G1294" s="5">
        <v>300</v>
      </c>
      <c r="H1294" s="5">
        <f t="shared" si="162"/>
        <v>1222200</v>
      </c>
      <c r="I1294" s="9" t="str">
        <f t="shared" si="163"/>
        <v> &lt;₹200</v>
      </c>
      <c r="J1294" s="9">
        <v>0.5</v>
      </c>
      <c r="K1294" s="10" t="str">
        <f t="shared" si="164"/>
        <v>50% or more</v>
      </c>
      <c r="L1294" s="10" t="str">
        <f t="shared" si="165"/>
        <v>26-50%</v>
      </c>
      <c r="M1294" s="10">
        <v>4.1</v>
      </c>
      <c r="N1294" s="11">
        <v>4074</v>
      </c>
      <c r="O1294" s="10">
        <f t="shared" si="166"/>
        <v>32.8</v>
      </c>
      <c r="P1294" s="4" t="s">
        <v>3922</v>
      </c>
      <c r="Q1294" s="13">
        <f t="shared" si="167"/>
        <v>8</v>
      </c>
    </row>
    <row r="1295" ht="15.75" spans="1:17">
      <c r="A1295" s="4" t="s">
        <v>3923</v>
      </c>
      <c r="B1295" s="4" t="s">
        <v>3924</v>
      </c>
      <c r="C1295" s="4" t="str">
        <f t="shared" si="160"/>
        <v>Sujata </v>
      </c>
      <c r="D1295" s="4" t="s">
        <v>2757</v>
      </c>
      <c r="E1295" s="4" t="str">
        <f t="shared" si="161"/>
        <v>Home&amp;Kitchen</v>
      </c>
      <c r="F1295" s="5">
        <v>5490</v>
      </c>
      <c r="G1295" s="5">
        <v>7200</v>
      </c>
      <c r="H1295" s="5">
        <f t="shared" si="162"/>
        <v>10137600</v>
      </c>
      <c r="I1295" s="9" t="str">
        <f t="shared" si="163"/>
        <v>&gt;₹500</v>
      </c>
      <c r="J1295" s="9">
        <v>0.24</v>
      </c>
      <c r="K1295" s="10" t="str">
        <f t="shared" si="164"/>
        <v>&lt;50%</v>
      </c>
      <c r="L1295" s="10" t="str">
        <f t="shared" si="165"/>
        <v>0-25%</v>
      </c>
      <c r="M1295" s="10">
        <v>4.5</v>
      </c>
      <c r="N1295" s="11">
        <v>1408</v>
      </c>
      <c r="O1295" s="10">
        <f t="shared" si="166"/>
        <v>36</v>
      </c>
      <c r="P1295" s="4" t="s">
        <v>3925</v>
      </c>
      <c r="Q1295" s="13">
        <f t="shared" si="167"/>
        <v>8</v>
      </c>
    </row>
    <row r="1296" ht="15.75" spans="1:17">
      <c r="A1296" s="4" t="s">
        <v>3926</v>
      </c>
      <c r="B1296" s="4" t="s">
        <v>3927</v>
      </c>
      <c r="C1296" s="4" t="str">
        <f t="shared" si="160"/>
        <v>CARDEX </v>
      </c>
      <c r="D1296" s="4" t="s">
        <v>2716</v>
      </c>
      <c r="E1296" s="4" t="str">
        <f t="shared" si="161"/>
        <v>Home&amp;Kitchen</v>
      </c>
      <c r="F1296" s="5">
        <v>379</v>
      </c>
      <c r="G1296" s="5">
        <v>389</v>
      </c>
      <c r="H1296" s="5">
        <f t="shared" si="162"/>
        <v>1454471</v>
      </c>
      <c r="I1296" s="9" t="str">
        <f t="shared" si="163"/>
        <v>₹200–₹500</v>
      </c>
      <c r="J1296" s="9">
        <v>0.03</v>
      </c>
      <c r="K1296" s="10" t="str">
        <f t="shared" si="164"/>
        <v>&lt;50%</v>
      </c>
      <c r="L1296" s="10" t="str">
        <f t="shared" si="165"/>
        <v>0-25%</v>
      </c>
      <c r="M1296" s="10">
        <v>4.2</v>
      </c>
      <c r="N1296" s="11">
        <v>3739</v>
      </c>
      <c r="O1296" s="10">
        <f t="shared" si="166"/>
        <v>33.6</v>
      </c>
      <c r="P1296" s="4" t="s">
        <v>3928</v>
      </c>
      <c r="Q1296" s="13">
        <f t="shared" si="167"/>
        <v>8</v>
      </c>
    </row>
    <row r="1297" ht="15.75" spans="1:17">
      <c r="A1297" s="4" t="s">
        <v>3929</v>
      </c>
      <c r="B1297" s="4" t="s">
        <v>3930</v>
      </c>
      <c r="C1297" s="4" t="str">
        <f t="shared" si="160"/>
        <v>V-Guard </v>
      </c>
      <c r="D1297" s="4" t="s">
        <v>3196</v>
      </c>
      <c r="E1297" s="4" t="str">
        <f t="shared" si="161"/>
        <v>Home&amp;Kitchen</v>
      </c>
      <c r="F1297" s="5">
        <v>8699</v>
      </c>
      <c r="G1297" s="5">
        <v>13049</v>
      </c>
      <c r="H1297" s="5">
        <f t="shared" si="162"/>
        <v>76871659</v>
      </c>
      <c r="I1297" s="9" t="str">
        <f t="shared" si="163"/>
        <v>&gt;₹500</v>
      </c>
      <c r="J1297" s="9">
        <v>0.33</v>
      </c>
      <c r="K1297" s="10" t="str">
        <f t="shared" si="164"/>
        <v>&lt;50%</v>
      </c>
      <c r="L1297" s="10" t="str">
        <f t="shared" si="165"/>
        <v>26-50%</v>
      </c>
      <c r="M1297" s="10">
        <v>4.3</v>
      </c>
      <c r="N1297" s="11">
        <v>5891</v>
      </c>
      <c r="O1297" s="10">
        <f t="shared" si="166"/>
        <v>34.4</v>
      </c>
      <c r="P1297" s="4" t="s">
        <v>3931</v>
      </c>
      <c r="Q1297" s="13">
        <f t="shared" si="167"/>
        <v>8</v>
      </c>
    </row>
    <row r="1298" ht="15.75" spans="1:17">
      <c r="A1298" s="4" t="s">
        <v>3932</v>
      </c>
      <c r="B1298" s="4" t="s">
        <v>3933</v>
      </c>
      <c r="C1298" s="4" t="str">
        <f t="shared" si="160"/>
        <v>Bajaj </v>
      </c>
      <c r="D1298" s="4" t="s">
        <v>2757</v>
      </c>
      <c r="E1298" s="4" t="str">
        <f t="shared" si="161"/>
        <v>Home&amp;Kitchen</v>
      </c>
      <c r="F1298" s="5">
        <v>3041.67</v>
      </c>
      <c r="G1298" s="5">
        <v>5999</v>
      </c>
      <c r="H1298" s="5">
        <f t="shared" si="162"/>
        <v>4661223</v>
      </c>
      <c r="I1298" s="9" t="str">
        <f t="shared" si="163"/>
        <v>&gt;₹500</v>
      </c>
      <c r="J1298" s="9">
        <v>0.49</v>
      </c>
      <c r="K1298" s="10" t="str">
        <f t="shared" si="164"/>
        <v>&lt;50%</v>
      </c>
      <c r="L1298" s="10" t="str">
        <f t="shared" si="165"/>
        <v>26-50%</v>
      </c>
      <c r="M1298" s="10">
        <v>4</v>
      </c>
      <c r="N1298" s="11">
        <v>777</v>
      </c>
      <c r="O1298" s="10">
        <f t="shared" si="166"/>
        <v>32</v>
      </c>
      <c r="P1298" s="4" t="s">
        <v>3934</v>
      </c>
      <c r="Q1298" s="13">
        <f t="shared" si="167"/>
        <v>8</v>
      </c>
    </row>
    <row r="1299" ht="15.75" spans="1:17">
      <c r="A1299" s="4" t="s">
        <v>3935</v>
      </c>
      <c r="B1299" s="4" t="s">
        <v>3936</v>
      </c>
      <c r="C1299" s="4" t="str">
        <f t="shared" si="160"/>
        <v>KENT </v>
      </c>
      <c r="D1299" s="4" t="s">
        <v>2749</v>
      </c>
      <c r="E1299" s="4" t="str">
        <f t="shared" si="161"/>
        <v>Home&amp;Kitchen</v>
      </c>
      <c r="F1299" s="5">
        <v>1745</v>
      </c>
      <c r="G1299" s="5">
        <v>2400</v>
      </c>
      <c r="H1299" s="5">
        <f t="shared" si="162"/>
        <v>33984000</v>
      </c>
      <c r="I1299" s="9" t="str">
        <f t="shared" si="163"/>
        <v>&gt;₹500</v>
      </c>
      <c r="J1299" s="9">
        <v>0.27</v>
      </c>
      <c r="K1299" s="10" t="str">
        <f t="shared" si="164"/>
        <v>&lt;50%</v>
      </c>
      <c r="L1299" s="10" t="str">
        <f t="shared" si="165"/>
        <v>26-50%</v>
      </c>
      <c r="M1299" s="10">
        <v>4.2</v>
      </c>
      <c r="N1299" s="11">
        <v>14160</v>
      </c>
      <c r="O1299" s="10">
        <f t="shared" si="166"/>
        <v>33.6</v>
      </c>
      <c r="P1299" s="4" t="s">
        <v>3937</v>
      </c>
      <c r="Q1299" s="13">
        <f t="shared" si="167"/>
        <v>8</v>
      </c>
    </row>
    <row r="1300" ht="15.75" spans="1:17">
      <c r="A1300" s="4" t="s">
        <v>3938</v>
      </c>
      <c r="B1300" s="4" t="s">
        <v>3939</v>
      </c>
      <c r="C1300" s="4" t="str">
        <f t="shared" si="160"/>
        <v>Prestige </v>
      </c>
      <c r="D1300" s="4" t="s">
        <v>2736</v>
      </c>
      <c r="E1300" s="4" t="str">
        <f t="shared" si="161"/>
        <v>Home&amp;Kitchen</v>
      </c>
      <c r="F1300" s="5">
        <v>3180</v>
      </c>
      <c r="G1300" s="5">
        <v>5295</v>
      </c>
      <c r="H1300" s="5">
        <f t="shared" si="162"/>
        <v>36636105</v>
      </c>
      <c r="I1300" s="9" t="str">
        <f t="shared" si="163"/>
        <v>&gt;₹500</v>
      </c>
      <c r="J1300" s="9">
        <v>0.4</v>
      </c>
      <c r="K1300" s="10" t="str">
        <f t="shared" si="164"/>
        <v>&lt;50%</v>
      </c>
      <c r="L1300" s="10" t="str">
        <f t="shared" si="165"/>
        <v>26-50%</v>
      </c>
      <c r="M1300" s="10">
        <v>4.2</v>
      </c>
      <c r="N1300" s="11">
        <v>6919</v>
      </c>
      <c r="O1300" s="10">
        <f t="shared" si="166"/>
        <v>33.6</v>
      </c>
      <c r="P1300" s="4" t="s">
        <v>3940</v>
      </c>
      <c r="Q1300" s="13">
        <f t="shared" si="167"/>
        <v>8</v>
      </c>
    </row>
    <row r="1301" ht="15.75" spans="1:17">
      <c r="A1301" s="4" t="s">
        <v>3941</v>
      </c>
      <c r="B1301" s="4" t="s">
        <v>3942</v>
      </c>
      <c r="C1301" s="4" t="str">
        <f t="shared" si="160"/>
        <v>Aqua </v>
      </c>
      <c r="D1301" s="4" t="s">
        <v>3196</v>
      </c>
      <c r="E1301" s="4" t="str">
        <f t="shared" si="161"/>
        <v>Home&amp;Kitchen</v>
      </c>
      <c r="F1301" s="5">
        <v>4999</v>
      </c>
      <c r="G1301" s="5">
        <v>24999</v>
      </c>
      <c r="H1301" s="5">
        <f t="shared" si="162"/>
        <v>7174713</v>
      </c>
      <c r="I1301" s="9" t="str">
        <f t="shared" si="163"/>
        <v>&gt;₹500</v>
      </c>
      <c r="J1301" s="9">
        <v>0.8</v>
      </c>
      <c r="K1301" s="10" t="str">
        <f t="shared" si="164"/>
        <v>50% or more</v>
      </c>
      <c r="L1301" s="10" t="str">
        <f t="shared" si="165"/>
        <v>76-100%</v>
      </c>
      <c r="M1301" s="10">
        <v>4.5</v>
      </c>
      <c r="N1301" s="11">
        <v>287</v>
      </c>
      <c r="O1301" s="10">
        <f t="shared" si="166"/>
        <v>36</v>
      </c>
      <c r="P1301" s="4" t="s">
        <v>3943</v>
      </c>
      <c r="Q1301" s="13">
        <f t="shared" si="167"/>
        <v>8</v>
      </c>
    </row>
    <row r="1302" ht="15.75" spans="1:17">
      <c r="A1302" s="4" t="s">
        <v>3944</v>
      </c>
      <c r="B1302" s="4" t="s">
        <v>3945</v>
      </c>
      <c r="C1302" s="4" t="str">
        <f t="shared" si="160"/>
        <v>PrettyKrafts </v>
      </c>
      <c r="D1302" s="4" t="s">
        <v>2815</v>
      </c>
      <c r="E1302" s="4" t="str">
        <f t="shared" si="161"/>
        <v>Home&amp;Kitchen</v>
      </c>
      <c r="F1302" s="5">
        <v>390</v>
      </c>
      <c r="G1302" s="5">
        <v>799</v>
      </c>
      <c r="H1302" s="5">
        <f t="shared" si="162"/>
        <v>229313</v>
      </c>
      <c r="I1302" s="9" t="str">
        <f t="shared" si="163"/>
        <v>₹200–₹500</v>
      </c>
      <c r="J1302" s="9">
        <v>0.51</v>
      </c>
      <c r="K1302" s="10" t="str">
        <f t="shared" si="164"/>
        <v>50% or more</v>
      </c>
      <c r="L1302" s="10" t="str">
        <f t="shared" si="165"/>
        <v>51-75%</v>
      </c>
      <c r="M1302" s="10">
        <v>3.8</v>
      </c>
      <c r="N1302" s="11">
        <v>287</v>
      </c>
      <c r="O1302" s="10">
        <f t="shared" si="166"/>
        <v>30.4</v>
      </c>
      <c r="P1302" s="4" t="s">
        <v>3946</v>
      </c>
      <c r="Q1302" s="13">
        <f t="shared" si="167"/>
        <v>8</v>
      </c>
    </row>
    <row r="1303" ht="15.75" spans="1:17">
      <c r="A1303" s="4" t="s">
        <v>3947</v>
      </c>
      <c r="B1303" s="4" t="s">
        <v>3948</v>
      </c>
      <c r="C1303" s="4" t="str">
        <f t="shared" si="160"/>
        <v>Libra </v>
      </c>
      <c r="D1303" s="4" t="s">
        <v>3949</v>
      </c>
      <c r="E1303" s="4" t="str">
        <f t="shared" si="161"/>
        <v>Home&amp;Kitchen</v>
      </c>
      <c r="F1303" s="5">
        <v>1999</v>
      </c>
      <c r="G1303" s="5">
        <v>2999</v>
      </c>
      <c r="H1303" s="5">
        <f t="shared" si="162"/>
        <v>1163612</v>
      </c>
      <c r="I1303" s="9" t="str">
        <f t="shared" si="163"/>
        <v>&gt;₹500</v>
      </c>
      <c r="J1303" s="9">
        <v>0.33</v>
      </c>
      <c r="K1303" s="10" t="str">
        <f t="shared" si="164"/>
        <v>&lt;50%</v>
      </c>
      <c r="L1303" s="10" t="str">
        <f t="shared" si="165"/>
        <v>26-50%</v>
      </c>
      <c r="M1303" s="10">
        <v>4.4</v>
      </c>
      <c r="N1303" s="11">
        <v>388</v>
      </c>
      <c r="O1303" s="10">
        <f t="shared" si="166"/>
        <v>35.2</v>
      </c>
      <c r="P1303" s="4" t="s">
        <v>3950</v>
      </c>
      <c r="Q1303" s="13">
        <f t="shared" si="167"/>
        <v>8</v>
      </c>
    </row>
    <row r="1304" ht="15.75" spans="1:17">
      <c r="A1304" s="4" t="s">
        <v>3951</v>
      </c>
      <c r="B1304" s="4" t="s">
        <v>3952</v>
      </c>
      <c r="C1304" s="4" t="str">
        <f t="shared" si="160"/>
        <v>Glen </v>
      </c>
      <c r="D1304" s="4" t="s">
        <v>2861</v>
      </c>
      <c r="E1304" s="4" t="str">
        <f t="shared" si="161"/>
        <v>Home&amp;Kitchen</v>
      </c>
      <c r="F1304" s="5">
        <v>1624</v>
      </c>
      <c r="G1304" s="5">
        <v>2495</v>
      </c>
      <c r="H1304" s="5">
        <f t="shared" si="162"/>
        <v>2063365</v>
      </c>
      <c r="I1304" s="9" t="str">
        <f t="shared" si="163"/>
        <v>&gt;₹500</v>
      </c>
      <c r="J1304" s="9">
        <v>0.35</v>
      </c>
      <c r="K1304" s="10" t="str">
        <f t="shared" si="164"/>
        <v>&lt;50%</v>
      </c>
      <c r="L1304" s="10" t="str">
        <f t="shared" si="165"/>
        <v>26-50%</v>
      </c>
      <c r="M1304" s="10">
        <v>4.1</v>
      </c>
      <c r="N1304" s="11">
        <v>827</v>
      </c>
      <c r="O1304" s="10">
        <f t="shared" si="166"/>
        <v>32.8</v>
      </c>
      <c r="P1304" s="4" t="s">
        <v>3953</v>
      </c>
      <c r="Q1304" s="13">
        <f t="shared" si="167"/>
        <v>8</v>
      </c>
    </row>
    <row r="1305" ht="15.75" spans="1:17">
      <c r="A1305" s="4" t="s">
        <v>3954</v>
      </c>
      <c r="B1305" s="4" t="s">
        <v>3955</v>
      </c>
      <c r="C1305" s="4" t="str">
        <f t="shared" si="160"/>
        <v>Dynore </v>
      </c>
      <c r="D1305" s="4" t="s">
        <v>3818</v>
      </c>
      <c r="E1305" s="4" t="str">
        <f t="shared" si="161"/>
        <v>Home&amp;Kitchen</v>
      </c>
      <c r="F1305" s="5">
        <v>184</v>
      </c>
      <c r="G1305" s="5">
        <v>450</v>
      </c>
      <c r="H1305" s="5">
        <f t="shared" si="162"/>
        <v>2236950</v>
      </c>
      <c r="I1305" s="9" t="str">
        <f t="shared" si="163"/>
        <v> &lt;₹200</v>
      </c>
      <c r="J1305" s="9">
        <v>0.59</v>
      </c>
      <c r="K1305" s="10" t="str">
        <f t="shared" si="164"/>
        <v>50% or more</v>
      </c>
      <c r="L1305" s="10" t="str">
        <f t="shared" si="165"/>
        <v>51-75%</v>
      </c>
      <c r="M1305" s="10">
        <v>4.2</v>
      </c>
      <c r="N1305" s="11">
        <v>4971</v>
      </c>
      <c r="O1305" s="10">
        <f t="shared" si="166"/>
        <v>33.6</v>
      </c>
      <c r="P1305" s="4" t="s">
        <v>3956</v>
      </c>
      <c r="Q1305" s="13">
        <f t="shared" si="167"/>
        <v>8</v>
      </c>
    </row>
    <row r="1306" ht="15.75" spans="1:17">
      <c r="A1306" s="4" t="s">
        <v>3957</v>
      </c>
      <c r="B1306" s="4" t="s">
        <v>3958</v>
      </c>
      <c r="C1306" s="4" t="str">
        <f t="shared" si="160"/>
        <v>Lint </v>
      </c>
      <c r="D1306" s="4" t="s">
        <v>2712</v>
      </c>
      <c r="E1306" s="4" t="str">
        <f t="shared" si="161"/>
        <v>Home&amp;Kitchen</v>
      </c>
      <c r="F1306" s="5">
        <v>445</v>
      </c>
      <c r="G1306" s="5">
        <v>999</v>
      </c>
      <c r="H1306" s="5">
        <f t="shared" si="162"/>
        <v>228771</v>
      </c>
      <c r="I1306" s="9" t="str">
        <f t="shared" si="163"/>
        <v>₹200–₹500</v>
      </c>
      <c r="J1306" s="9">
        <v>0.55</v>
      </c>
      <c r="K1306" s="10" t="str">
        <f t="shared" si="164"/>
        <v>50% or more</v>
      </c>
      <c r="L1306" s="10" t="str">
        <f t="shared" si="165"/>
        <v>51-75%</v>
      </c>
      <c r="M1306" s="10">
        <v>4.3</v>
      </c>
      <c r="N1306" s="11">
        <v>229</v>
      </c>
      <c r="O1306" s="10">
        <f t="shared" si="166"/>
        <v>34.4</v>
      </c>
      <c r="P1306" s="4" t="s">
        <v>3959</v>
      </c>
      <c r="Q1306" s="13">
        <f t="shared" si="167"/>
        <v>8</v>
      </c>
    </row>
    <row r="1307" ht="15.75" spans="1:17">
      <c r="A1307" s="4" t="s">
        <v>3960</v>
      </c>
      <c r="B1307" s="4" t="s">
        <v>3961</v>
      </c>
      <c r="C1307" s="4" t="str">
        <f t="shared" si="160"/>
        <v>Monitor </v>
      </c>
      <c r="D1307" s="4" t="s">
        <v>3962</v>
      </c>
      <c r="E1307" s="4" t="str">
        <f t="shared" si="161"/>
        <v>Home&amp;Kitchen</v>
      </c>
      <c r="F1307" s="5">
        <v>699</v>
      </c>
      <c r="G1307" s="5">
        <v>1690</v>
      </c>
      <c r="H1307" s="5">
        <f t="shared" si="162"/>
        <v>5955560</v>
      </c>
      <c r="I1307" s="9" t="str">
        <f t="shared" si="163"/>
        <v>&gt;₹500</v>
      </c>
      <c r="J1307" s="9">
        <v>0.59</v>
      </c>
      <c r="K1307" s="10" t="str">
        <f t="shared" si="164"/>
        <v>50% or more</v>
      </c>
      <c r="L1307" s="10" t="str">
        <f t="shared" si="165"/>
        <v>51-75%</v>
      </c>
      <c r="M1307" s="10">
        <v>4.1</v>
      </c>
      <c r="N1307" s="11">
        <v>3524</v>
      </c>
      <c r="O1307" s="10">
        <f t="shared" si="166"/>
        <v>32.8</v>
      </c>
      <c r="P1307" s="4" t="s">
        <v>3963</v>
      </c>
      <c r="Q1307" s="13">
        <f t="shared" si="167"/>
        <v>8</v>
      </c>
    </row>
    <row r="1308" ht="15.75" spans="1:17">
      <c r="A1308" s="4" t="s">
        <v>3964</v>
      </c>
      <c r="B1308" s="4" t="s">
        <v>3965</v>
      </c>
      <c r="C1308" s="4" t="str">
        <f t="shared" si="160"/>
        <v>iBELL </v>
      </c>
      <c r="D1308" s="4" t="s">
        <v>2736</v>
      </c>
      <c r="E1308" s="4" t="str">
        <f t="shared" si="161"/>
        <v>Home&amp;Kitchen</v>
      </c>
      <c r="F1308" s="5">
        <v>1601</v>
      </c>
      <c r="G1308" s="5">
        <v>3890</v>
      </c>
      <c r="H1308" s="5">
        <f t="shared" si="162"/>
        <v>606840</v>
      </c>
      <c r="I1308" s="9" t="str">
        <f t="shared" si="163"/>
        <v>&gt;₹500</v>
      </c>
      <c r="J1308" s="9">
        <v>0.59</v>
      </c>
      <c r="K1308" s="10" t="str">
        <f t="shared" si="164"/>
        <v>50% or more</v>
      </c>
      <c r="L1308" s="10" t="str">
        <f t="shared" si="165"/>
        <v>51-75%</v>
      </c>
      <c r="M1308" s="10">
        <v>4.2</v>
      </c>
      <c r="N1308" s="11">
        <v>156</v>
      </c>
      <c r="O1308" s="10">
        <f t="shared" si="166"/>
        <v>33.6</v>
      </c>
      <c r="P1308" s="4" t="s">
        <v>3966</v>
      </c>
      <c r="Q1308" s="13">
        <f t="shared" si="167"/>
        <v>8</v>
      </c>
    </row>
    <row r="1309" ht="15.75" spans="1:17">
      <c r="A1309" s="4" t="s">
        <v>3967</v>
      </c>
      <c r="B1309" s="4" t="s">
        <v>3968</v>
      </c>
      <c r="C1309" s="4" t="str">
        <f t="shared" si="160"/>
        <v>KENT </v>
      </c>
      <c r="D1309" s="4" t="s">
        <v>3052</v>
      </c>
      <c r="E1309" s="4" t="str">
        <f t="shared" si="161"/>
        <v>Home&amp;Kitchen</v>
      </c>
      <c r="F1309" s="5">
        <v>231</v>
      </c>
      <c r="G1309" s="5">
        <v>260</v>
      </c>
      <c r="H1309" s="5">
        <f t="shared" si="162"/>
        <v>127400</v>
      </c>
      <c r="I1309" s="9" t="str">
        <f t="shared" si="163"/>
        <v>₹200–₹500</v>
      </c>
      <c r="J1309" s="9">
        <v>0.11</v>
      </c>
      <c r="K1309" s="10" t="str">
        <f t="shared" si="164"/>
        <v>&lt;50%</v>
      </c>
      <c r="L1309" s="10" t="str">
        <f t="shared" si="165"/>
        <v>0-25%</v>
      </c>
      <c r="M1309" s="10">
        <v>4.1</v>
      </c>
      <c r="N1309" s="11">
        <v>490</v>
      </c>
      <c r="O1309" s="10">
        <f t="shared" si="166"/>
        <v>32.8</v>
      </c>
      <c r="P1309" s="4" t="s">
        <v>3969</v>
      </c>
      <c r="Q1309" s="13">
        <f t="shared" si="167"/>
        <v>8</v>
      </c>
    </row>
    <row r="1310" ht="15.75" spans="1:17">
      <c r="A1310" s="4" t="s">
        <v>3970</v>
      </c>
      <c r="B1310" s="4" t="s">
        <v>3971</v>
      </c>
      <c r="C1310" s="4" t="str">
        <f t="shared" si="160"/>
        <v>LACOPINE </v>
      </c>
      <c r="D1310" s="4" t="s">
        <v>2712</v>
      </c>
      <c r="E1310" s="4" t="str">
        <f t="shared" si="161"/>
        <v>Home&amp;Kitchen</v>
      </c>
      <c r="F1310" s="5">
        <v>369</v>
      </c>
      <c r="G1310" s="5">
        <v>599</v>
      </c>
      <c r="H1310" s="5">
        <f t="shared" si="162"/>
        <v>49118</v>
      </c>
      <c r="I1310" s="9" t="str">
        <f t="shared" si="163"/>
        <v>₹200–₹500</v>
      </c>
      <c r="J1310" s="9">
        <v>0.38</v>
      </c>
      <c r="K1310" s="10" t="str">
        <f t="shared" si="164"/>
        <v>&lt;50%</v>
      </c>
      <c r="L1310" s="10" t="str">
        <f t="shared" si="165"/>
        <v>26-50%</v>
      </c>
      <c r="M1310" s="10">
        <v>3.9</v>
      </c>
      <c r="N1310" s="11">
        <v>82</v>
      </c>
      <c r="O1310" s="10">
        <f t="shared" si="166"/>
        <v>31.2</v>
      </c>
      <c r="P1310" s="4" t="s">
        <v>3972</v>
      </c>
      <c r="Q1310" s="13">
        <f t="shared" si="167"/>
        <v>8</v>
      </c>
    </row>
    <row r="1311" ht="15.75" spans="1:17">
      <c r="A1311" s="4" t="s">
        <v>3973</v>
      </c>
      <c r="B1311" s="4" t="s">
        <v>3974</v>
      </c>
      <c r="C1311" s="4" t="str">
        <f t="shared" si="160"/>
        <v>iBELL </v>
      </c>
      <c r="D1311" s="4" t="s">
        <v>2700</v>
      </c>
      <c r="E1311" s="4" t="str">
        <f t="shared" si="161"/>
        <v>Home&amp;Kitchen</v>
      </c>
      <c r="F1311" s="5">
        <v>809</v>
      </c>
      <c r="G1311" s="5">
        <v>1950</v>
      </c>
      <c r="H1311" s="5">
        <f t="shared" si="162"/>
        <v>1384500</v>
      </c>
      <c r="I1311" s="9" t="str">
        <f t="shared" si="163"/>
        <v>&gt;₹500</v>
      </c>
      <c r="J1311" s="9">
        <v>0.59</v>
      </c>
      <c r="K1311" s="10" t="str">
        <f t="shared" si="164"/>
        <v>50% or more</v>
      </c>
      <c r="L1311" s="10" t="str">
        <f t="shared" si="165"/>
        <v>51-75%</v>
      </c>
      <c r="M1311" s="10">
        <v>3.9</v>
      </c>
      <c r="N1311" s="11">
        <v>710</v>
      </c>
      <c r="O1311" s="10">
        <f t="shared" si="166"/>
        <v>31.2</v>
      </c>
      <c r="P1311" s="4" t="s">
        <v>3975</v>
      </c>
      <c r="Q1311" s="13">
        <f t="shared" si="167"/>
        <v>8</v>
      </c>
    </row>
    <row r="1312" ht="15.75" spans="1:17">
      <c r="A1312" s="4" t="s">
        <v>3976</v>
      </c>
      <c r="B1312" s="4" t="s">
        <v>3977</v>
      </c>
      <c r="C1312" s="4" t="str">
        <f t="shared" si="160"/>
        <v>Activa </v>
      </c>
      <c r="D1312" s="4" t="s">
        <v>2757</v>
      </c>
      <c r="E1312" s="4" t="str">
        <f t="shared" si="161"/>
        <v>Home&amp;Kitchen</v>
      </c>
      <c r="F1312" s="5">
        <v>1199</v>
      </c>
      <c r="G1312" s="5">
        <v>2990</v>
      </c>
      <c r="H1312" s="5">
        <f t="shared" si="162"/>
        <v>397670</v>
      </c>
      <c r="I1312" s="9" t="str">
        <f t="shared" si="163"/>
        <v>&gt;₹500</v>
      </c>
      <c r="J1312" s="9">
        <v>0.6</v>
      </c>
      <c r="K1312" s="10" t="str">
        <f t="shared" si="164"/>
        <v>50% or more</v>
      </c>
      <c r="L1312" s="10" t="str">
        <f t="shared" si="165"/>
        <v>51-75%</v>
      </c>
      <c r="M1312" s="10">
        <v>3.8</v>
      </c>
      <c r="N1312" s="11">
        <v>133</v>
      </c>
      <c r="O1312" s="10">
        <f t="shared" si="166"/>
        <v>30.4</v>
      </c>
      <c r="P1312" s="4" t="s">
        <v>3978</v>
      </c>
      <c r="Q1312" s="13">
        <f t="shared" si="167"/>
        <v>8</v>
      </c>
    </row>
    <row r="1313" ht="15.75" spans="1:17">
      <c r="A1313" s="4" t="s">
        <v>3979</v>
      </c>
      <c r="B1313" s="4" t="s">
        <v>3980</v>
      </c>
      <c r="C1313" s="4" t="str">
        <f t="shared" si="160"/>
        <v>Sujata </v>
      </c>
      <c r="D1313" s="4" t="s">
        <v>2757</v>
      </c>
      <c r="E1313" s="4" t="str">
        <f t="shared" si="161"/>
        <v>Home&amp;Kitchen</v>
      </c>
      <c r="F1313" s="5">
        <v>6120</v>
      </c>
      <c r="G1313" s="5">
        <v>8073</v>
      </c>
      <c r="H1313" s="5">
        <f t="shared" si="162"/>
        <v>22208823</v>
      </c>
      <c r="I1313" s="9" t="str">
        <f t="shared" si="163"/>
        <v>&gt;₹500</v>
      </c>
      <c r="J1313" s="9">
        <v>0.24</v>
      </c>
      <c r="K1313" s="10" t="str">
        <f t="shared" si="164"/>
        <v>&lt;50%</v>
      </c>
      <c r="L1313" s="10" t="str">
        <f t="shared" si="165"/>
        <v>0-25%</v>
      </c>
      <c r="M1313" s="10">
        <v>4.6</v>
      </c>
      <c r="N1313" s="11">
        <v>2751</v>
      </c>
      <c r="O1313" s="10">
        <f t="shared" si="166"/>
        <v>36.8</v>
      </c>
      <c r="P1313" s="4" t="s">
        <v>3981</v>
      </c>
      <c r="Q1313" s="13">
        <f t="shared" si="167"/>
        <v>8</v>
      </c>
    </row>
    <row r="1314" ht="15.75" spans="1:17">
      <c r="A1314" s="4" t="s">
        <v>3982</v>
      </c>
      <c r="B1314" s="4" t="s">
        <v>3983</v>
      </c>
      <c r="C1314" s="4" t="str">
        <f t="shared" si="160"/>
        <v>Wipro </v>
      </c>
      <c r="D1314" s="4" t="s">
        <v>2819</v>
      </c>
      <c r="E1314" s="4" t="str">
        <f t="shared" si="161"/>
        <v>Home&amp;Kitchen</v>
      </c>
      <c r="F1314" s="5">
        <v>1799</v>
      </c>
      <c r="G1314" s="5">
        <v>2599</v>
      </c>
      <c r="H1314" s="5">
        <f t="shared" si="162"/>
        <v>2003829</v>
      </c>
      <c r="I1314" s="9" t="str">
        <f t="shared" si="163"/>
        <v>&gt;₹500</v>
      </c>
      <c r="J1314" s="9">
        <v>0.31</v>
      </c>
      <c r="K1314" s="10" t="str">
        <f t="shared" si="164"/>
        <v>&lt;50%</v>
      </c>
      <c r="L1314" s="10" t="str">
        <f t="shared" si="165"/>
        <v>26-50%</v>
      </c>
      <c r="M1314" s="10">
        <v>3.6</v>
      </c>
      <c r="N1314" s="11">
        <v>771</v>
      </c>
      <c r="O1314" s="10">
        <f t="shared" si="166"/>
        <v>28.8</v>
      </c>
      <c r="P1314" s="4" t="s">
        <v>3984</v>
      </c>
      <c r="Q1314" s="13">
        <f t="shared" si="167"/>
        <v>8</v>
      </c>
    </row>
    <row r="1315" ht="15.75" spans="1:17">
      <c r="A1315" s="4" t="s">
        <v>3985</v>
      </c>
      <c r="B1315" s="4" t="s">
        <v>3986</v>
      </c>
      <c r="C1315" s="4" t="str">
        <f t="shared" si="160"/>
        <v>Mi </v>
      </c>
      <c r="D1315" s="4" t="s">
        <v>3604</v>
      </c>
      <c r="E1315" s="4" t="str">
        <f t="shared" si="161"/>
        <v>Home&amp;Kitchen</v>
      </c>
      <c r="F1315" s="5">
        <v>18999</v>
      </c>
      <c r="G1315" s="5">
        <v>29999</v>
      </c>
      <c r="H1315" s="5">
        <f t="shared" si="162"/>
        <v>76077464</v>
      </c>
      <c r="I1315" s="9" t="str">
        <f t="shared" si="163"/>
        <v>&gt;₹500</v>
      </c>
      <c r="J1315" s="9">
        <v>0.37</v>
      </c>
      <c r="K1315" s="10" t="str">
        <f t="shared" si="164"/>
        <v>&lt;50%</v>
      </c>
      <c r="L1315" s="10" t="str">
        <f t="shared" si="165"/>
        <v>26-50%</v>
      </c>
      <c r="M1315" s="10">
        <v>4.1</v>
      </c>
      <c r="N1315" s="11">
        <v>2536</v>
      </c>
      <c r="O1315" s="10">
        <f t="shared" si="166"/>
        <v>32.8</v>
      </c>
      <c r="P1315" s="4" t="s">
        <v>3987</v>
      </c>
      <c r="Q1315" s="13">
        <f t="shared" si="167"/>
        <v>8</v>
      </c>
    </row>
    <row r="1316" ht="15.75" spans="1:17">
      <c r="A1316" s="4" t="s">
        <v>3988</v>
      </c>
      <c r="B1316" s="4" t="s">
        <v>3989</v>
      </c>
      <c r="C1316" s="4" t="str">
        <f t="shared" si="160"/>
        <v>Havells </v>
      </c>
      <c r="D1316" s="4" t="s">
        <v>3038</v>
      </c>
      <c r="E1316" s="4" t="str">
        <f t="shared" si="161"/>
        <v>Home&amp;Kitchen</v>
      </c>
      <c r="F1316" s="5">
        <v>1999</v>
      </c>
      <c r="G1316" s="5">
        <v>2360</v>
      </c>
      <c r="H1316" s="5">
        <f t="shared" si="162"/>
        <v>18410360</v>
      </c>
      <c r="I1316" s="9" t="str">
        <f t="shared" si="163"/>
        <v>&gt;₹500</v>
      </c>
      <c r="J1316" s="9">
        <v>0.15</v>
      </c>
      <c r="K1316" s="10" t="str">
        <f t="shared" si="164"/>
        <v>&lt;50%</v>
      </c>
      <c r="L1316" s="10" t="str">
        <f t="shared" si="165"/>
        <v>0-25%</v>
      </c>
      <c r="M1316" s="10">
        <v>4.2</v>
      </c>
      <c r="N1316" s="11">
        <v>7801</v>
      </c>
      <c r="O1316" s="10">
        <f t="shared" si="166"/>
        <v>33.6</v>
      </c>
      <c r="P1316" s="4" t="s">
        <v>3990</v>
      </c>
      <c r="Q1316" s="13">
        <f t="shared" si="167"/>
        <v>8</v>
      </c>
    </row>
    <row r="1317" ht="15.75" spans="1:17">
      <c r="A1317" s="4" t="s">
        <v>3991</v>
      </c>
      <c r="B1317" s="4" t="s">
        <v>3992</v>
      </c>
      <c r="C1317" s="4" t="str">
        <f t="shared" si="160"/>
        <v>AGARO </v>
      </c>
      <c r="D1317" s="4" t="s">
        <v>3993</v>
      </c>
      <c r="E1317" s="4" t="str">
        <f t="shared" si="161"/>
        <v>Home&amp;Kitchen</v>
      </c>
      <c r="F1317" s="5">
        <v>5999</v>
      </c>
      <c r="G1317" s="5">
        <v>11495</v>
      </c>
      <c r="H1317" s="5">
        <f t="shared" si="162"/>
        <v>6138330</v>
      </c>
      <c r="I1317" s="9" t="str">
        <f t="shared" si="163"/>
        <v>&gt;₹500</v>
      </c>
      <c r="J1317" s="9">
        <v>0.48</v>
      </c>
      <c r="K1317" s="10" t="str">
        <f t="shared" si="164"/>
        <v>&lt;50%</v>
      </c>
      <c r="L1317" s="10" t="str">
        <f t="shared" si="165"/>
        <v>26-50%</v>
      </c>
      <c r="M1317" s="10">
        <v>4.3</v>
      </c>
      <c r="N1317" s="11">
        <v>534</v>
      </c>
      <c r="O1317" s="10">
        <f t="shared" si="166"/>
        <v>34.4</v>
      </c>
      <c r="P1317" s="4" t="s">
        <v>3994</v>
      </c>
      <c r="Q1317" s="13">
        <f t="shared" si="167"/>
        <v>8</v>
      </c>
    </row>
    <row r="1318" ht="15.75" spans="1:17">
      <c r="A1318" s="4" t="s">
        <v>3995</v>
      </c>
      <c r="B1318" s="4" t="s">
        <v>3996</v>
      </c>
      <c r="C1318" s="4" t="str">
        <f t="shared" si="160"/>
        <v>Crompton </v>
      </c>
      <c r="D1318" s="4" t="s">
        <v>2944</v>
      </c>
      <c r="E1318" s="4" t="str">
        <f t="shared" si="161"/>
        <v>Home&amp;Kitchen</v>
      </c>
      <c r="F1318" s="5">
        <v>2599</v>
      </c>
      <c r="G1318" s="5">
        <v>4780</v>
      </c>
      <c r="H1318" s="5">
        <f t="shared" si="162"/>
        <v>4292440</v>
      </c>
      <c r="I1318" s="9" t="str">
        <f t="shared" si="163"/>
        <v>&gt;₹500</v>
      </c>
      <c r="J1318" s="9">
        <v>0.46</v>
      </c>
      <c r="K1318" s="10" t="str">
        <f t="shared" si="164"/>
        <v>&lt;50%</v>
      </c>
      <c r="L1318" s="10" t="str">
        <f t="shared" si="165"/>
        <v>26-50%</v>
      </c>
      <c r="M1318" s="10">
        <v>3.9</v>
      </c>
      <c r="N1318" s="11">
        <v>898</v>
      </c>
      <c r="O1318" s="10">
        <f t="shared" si="166"/>
        <v>31.2</v>
      </c>
      <c r="P1318" s="4" t="s">
        <v>3997</v>
      </c>
      <c r="Q1318" s="13">
        <f t="shared" si="167"/>
        <v>8</v>
      </c>
    </row>
    <row r="1319" ht="15.75" spans="1:17">
      <c r="A1319" s="4" t="s">
        <v>3998</v>
      </c>
      <c r="B1319" s="4" t="s">
        <v>3999</v>
      </c>
      <c r="C1319" s="4" t="str">
        <f t="shared" si="160"/>
        <v>Lifelong </v>
      </c>
      <c r="D1319" s="4" t="s">
        <v>3777</v>
      </c>
      <c r="E1319" s="4" t="str">
        <f t="shared" si="161"/>
        <v>Home&amp;Kitchen</v>
      </c>
      <c r="F1319" s="5">
        <v>1199</v>
      </c>
      <c r="G1319" s="5">
        <v>2400</v>
      </c>
      <c r="H1319" s="5">
        <f t="shared" si="162"/>
        <v>2884800</v>
      </c>
      <c r="I1319" s="9" t="str">
        <f t="shared" si="163"/>
        <v>&gt;₹500</v>
      </c>
      <c r="J1319" s="9">
        <v>0.5</v>
      </c>
      <c r="K1319" s="10" t="str">
        <f t="shared" si="164"/>
        <v>50% or more</v>
      </c>
      <c r="L1319" s="10" t="str">
        <f t="shared" si="165"/>
        <v>26-50%</v>
      </c>
      <c r="M1319" s="10">
        <v>3.9</v>
      </c>
      <c r="N1319" s="11">
        <v>1202</v>
      </c>
      <c r="O1319" s="10">
        <f t="shared" si="166"/>
        <v>31.2</v>
      </c>
      <c r="P1319" s="4" t="s">
        <v>4000</v>
      </c>
      <c r="Q1319" s="13">
        <f t="shared" si="167"/>
        <v>8</v>
      </c>
    </row>
    <row r="1320" ht="15.75" spans="1:17">
      <c r="A1320" s="4" t="s">
        <v>4001</v>
      </c>
      <c r="B1320" s="4" t="s">
        <v>4002</v>
      </c>
      <c r="C1320" s="4" t="str">
        <f t="shared" si="160"/>
        <v>Kuber </v>
      </c>
      <c r="D1320" s="4" t="s">
        <v>2815</v>
      </c>
      <c r="E1320" s="4" t="str">
        <f t="shared" si="161"/>
        <v>Home&amp;Kitchen</v>
      </c>
      <c r="F1320" s="5">
        <v>219</v>
      </c>
      <c r="G1320" s="5">
        <v>249</v>
      </c>
      <c r="H1320" s="5">
        <f t="shared" si="162"/>
        <v>275892</v>
      </c>
      <c r="I1320" s="9" t="str">
        <f t="shared" si="163"/>
        <v>₹200–₹500</v>
      </c>
      <c r="J1320" s="9">
        <v>0.12</v>
      </c>
      <c r="K1320" s="10" t="str">
        <f t="shared" si="164"/>
        <v>&lt;50%</v>
      </c>
      <c r="L1320" s="10" t="str">
        <f t="shared" si="165"/>
        <v>0-25%</v>
      </c>
      <c r="M1320" s="10">
        <v>4</v>
      </c>
      <c r="N1320" s="11">
        <v>1108</v>
      </c>
      <c r="O1320" s="10">
        <f t="shared" si="166"/>
        <v>32</v>
      </c>
      <c r="P1320" s="4" t="s">
        <v>4003</v>
      </c>
      <c r="Q1320" s="13">
        <f t="shared" si="167"/>
        <v>8</v>
      </c>
    </row>
    <row r="1321" ht="15.75" spans="1:17">
      <c r="A1321" s="4" t="s">
        <v>4004</v>
      </c>
      <c r="B1321" s="4" t="s">
        <v>4005</v>
      </c>
      <c r="C1321" s="4" t="str">
        <f t="shared" si="160"/>
        <v>Portable, </v>
      </c>
      <c r="D1321" s="4" t="s">
        <v>2708</v>
      </c>
      <c r="E1321" s="4" t="str">
        <f t="shared" si="161"/>
        <v>Home&amp;Kitchen</v>
      </c>
      <c r="F1321" s="5">
        <v>799</v>
      </c>
      <c r="G1321" s="5">
        <v>1199</v>
      </c>
      <c r="H1321" s="5">
        <f t="shared" si="162"/>
        <v>20383</v>
      </c>
      <c r="I1321" s="9" t="str">
        <f t="shared" si="163"/>
        <v>&gt;₹500</v>
      </c>
      <c r="J1321" s="9">
        <v>0.33</v>
      </c>
      <c r="K1321" s="10" t="str">
        <f t="shared" si="164"/>
        <v>&lt;50%</v>
      </c>
      <c r="L1321" s="10" t="str">
        <f t="shared" si="165"/>
        <v>26-50%</v>
      </c>
      <c r="M1321" s="10">
        <v>4.4</v>
      </c>
      <c r="N1321" s="11">
        <v>17</v>
      </c>
      <c r="O1321" s="10">
        <f t="shared" si="166"/>
        <v>35.2</v>
      </c>
      <c r="P1321" s="4" t="s">
        <v>4006</v>
      </c>
      <c r="Q1321" s="13">
        <f t="shared" si="167"/>
        <v>8</v>
      </c>
    </row>
    <row r="1322" ht="15.75" spans="1:17">
      <c r="A1322" s="4" t="s">
        <v>4007</v>
      </c>
      <c r="B1322" s="4" t="s">
        <v>4008</v>
      </c>
      <c r="C1322" s="4" t="str">
        <f t="shared" si="160"/>
        <v>Karcher </v>
      </c>
      <c r="D1322" s="4" t="s">
        <v>3149</v>
      </c>
      <c r="E1322" s="4" t="str">
        <f t="shared" si="161"/>
        <v>Home&amp;Kitchen</v>
      </c>
      <c r="F1322" s="5">
        <v>6199</v>
      </c>
      <c r="G1322" s="5">
        <v>10999</v>
      </c>
      <c r="H1322" s="5">
        <f t="shared" si="162"/>
        <v>114708571</v>
      </c>
      <c r="I1322" s="9" t="str">
        <f t="shared" si="163"/>
        <v>&gt;₹500</v>
      </c>
      <c r="J1322" s="9">
        <v>0.44</v>
      </c>
      <c r="K1322" s="10" t="str">
        <f t="shared" si="164"/>
        <v>&lt;50%</v>
      </c>
      <c r="L1322" s="10" t="str">
        <f t="shared" si="165"/>
        <v>26-50%</v>
      </c>
      <c r="M1322" s="10">
        <v>4.2</v>
      </c>
      <c r="N1322" s="11">
        <v>10429</v>
      </c>
      <c r="O1322" s="10">
        <f t="shared" si="166"/>
        <v>33.6</v>
      </c>
      <c r="P1322" s="4" t="s">
        <v>4009</v>
      </c>
      <c r="Q1322" s="13">
        <f t="shared" si="167"/>
        <v>8</v>
      </c>
    </row>
    <row r="1323" ht="15.75" spans="1:17">
      <c r="A1323" s="4" t="s">
        <v>4010</v>
      </c>
      <c r="B1323" s="4" t="s">
        <v>4011</v>
      </c>
      <c r="C1323" s="4" t="str">
        <f t="shared" si="160"/>
        <v>INALSA </v>
      </c>
      <c r="D1323" s="4" t="s">
        <v>2811</v>
      </c>
      <c r="E1323" s="4" t="str">
        <f t="shared" si="161"/>
        <v>Home&amp;Kitchen</v>
      </c>
      <c r="F1323" s="5">
        <v>6790</v>
      </c>
      <c r="G1323" s="5">
        <v>10995</v>
      </c>
      <c r="H1323" s="5">
        <f t="shared" si="162"/>
        <v>35096040</v>
      </c>
      <c r="I1323" s="9" t="str">
        <f t="shared" si="163"/>
        <v>&gt;₹500</v>
      </c>
      <c r="J1323" s="9">
        <v>0.38</v>
      </c>
      <c r="K1323" s="10" t="str">
        <f t="shared" si="164"/>
        <v>&lt;50%</v>
      </c>
      <c r="L1323" s="10" t="str">
        <f t="shared" si="165"/>
        <v>26-50%</v>
      </c>
      <c r="M1323" s="10">
        <v>4.5</v>
      </c>
      <c r="N1323" s="11">
        <v>3192</v>
      </c>
      <c r="O1323" s="10">
        <f t="shared" si="166"/>
        <v>36</v>
      </c>
      <c r="P1323" s="4" t="s">
        <v>4012</v>
      </c>
      <c r="Q1323" s="13">
        <f t="shared" si="167"/>
        <v>8</v>
      </c>
    </row>
    <row r="1324" ht="15.75" spans="1:17">
      <c r="A1324" s="4" t="s">
        <v>4013</v>
      </c>
      <c r="B1324" s="4" t="s">
        <v>4014</v>
      </c>
      <c r="C1324" s="4" t="str">
        <f t="shared" si="160"/>
        <v>AmazonBasics </v>
      </c>
      <c r="D1324" s="4" t="s">
        <v>4015</v>
      </c>
      <c r="E1324" s="4" t="str">
        <f t="shared" si="161"/>
        <v>Home&amp;Kitchen</v>
      </c>
      <c r="F1324" s="5">
        <v>1982.84</v>
      </c>
      <c r="G1324" s="5">
        <v>3300</v>
      </c>
      <c r="H1324" s="5">
        <f t="shared" si="162"/>
        <v>19380900</v>
      </c>
      <c r="I1324" s="9" t="str">
        <f t="shared" si="163"/>
        <v>&gt;₹500</v>
      </c>
      <c r="J1324" s="9">
        <v>0.4</v>
      </c>
      <c r="K1324" s="10" t="str">
        <f t="shared" si="164"/>
        <v>&lt;50%</v>
      </c>
      <c r="L1324" s="10" t="str">
        <f t="shared" si="165"/>
        <v>26-50%</v>
      </c>
      <c r="M1324" s="10">
        <v>4.1</v>
      </c>
      <c r="N1324" s="11">
        <v>5873</v>
      </c>
      <c r="O1324" s="10">
        <f t="shared" si="166"/>
        <v>32.8</v>
      </c>
      <c r="P1324" s="4" t="s">
        <v>4016</v>
      </c>
      <c r="Q1324" s="13">
        <f t="shared" si="167"/>
        <v>8</v>
      </c>
    </row>
    <row r="1325" ht="15.75" spans="1:17">
      <c r="A1325" s="4" t="s">
        <v>4017</v>
      </c>
      <c r="B1325" s="4" t="s">
        <v>4018</v>
      </c>
      <c r="C1325" s="4" t="str">
        <f t="shared" si="160"/>
        <v>Eco </v>
      </c>
      <c r="D1325" s="4" t="s">
        <v>3052</v>
      </c>
      <c r="E1325" s="4" t="str">
        <f t="shared" si="161"/>
        <v>Home&amp;Kitchen</v>
      </c>
      <c r="F1325" s="5">
        <v>199</v>
      </c>
      <c r="G1325" s="5">
        <v>400</v>
      </c>
      <c r="H1325" s="5">
        <f t="shared" si="162"/>
        <v>551600</v>
      </c>
      <c r="I1325" s="9" t="str">
        <f t="shared" si="163"/>
        <v> &lt;₹200</v>
      </c>
      <c r="J1325" s="9">
        <v>0.5</v>
      </c>
      <c r="K1325" s="10" t="str">
        <f t="shared" si="164"/>
        <v>50% or more</v>
      </c>
      <c r="L1325" s="10" t="str">
        <f t="shared" si="165"/>
        <v>26-50%</v>
      </c>
      <c r="M1325" s="10">
        <v>4.1</v>
      </c>
      <c r="N1325" s="11">
        <v>1379</v>
      </c>
      <c r="O1325" s="10">
        <f t="shared" si="166"/>
        <v>32.8</v>
      </c>
      <c r="P1325" s="4" t="s">
        <v>4019</v>
      </c>
      <c r="Q1325" s="13">
        <f t="shared" si="167"/>
        <v>8</v>
      </c>
    </row>
    <row r="1326" ht="15.75" spans="1:17">
      <c r="A1326" s="4" t="s">
        <v>4020</v>
      </c>
      <c r="B1326" s="4" t="s">
        <v>4021</v>
      </c>
      <c r="C1326" s="4" t="str">
        <f t="shared" si="160"/>
        <v>Borosil </v>
      </c>
      <c r="D1326" s="4" t="s">
        <v>2700</v>
      </c>
      <c r="E1326" s="4" t="str">
        <f t="shared" si="161"/>
        <v>Home&amp;Kitchen</v>
      </c>
      <c r="F1326" s="5">
        <v>1180</v>
      </c>
      <c r="G1326" s="5">
        <v>1440</v>
      </c>
      <c r="H1326" s="5">
        <f t="shared" si="162"/>
        <v>2198880</v>
      </c>
      <c r="I1326" s="9" t="str">
        <f t="shared" si="163"/>
        <v>&gt;₹500</v>
      </c>
      <c r="J1326" s="9">
        <v>0.18</v>
      </c>
      <c r="K1326" s="10" t="str">
        <f t="shared" si="164"/>
        <v>&lt;50%</v>
      </c>
      <c r="L1326" s="10" t="str">
        <f t="shared" si="165"/>
        <v>0-25%</v>
      </c>
      <c r="M1326" s="10">
        <v>4.2</v>
      </c>
      <c r="N1326" s="11">
        <v>1527</v>
      </c>
      <c r="O1326" s="10">
        <f t="shared" si="166"/>
        <v>33.6</v>
      </c>
      <c r="P1326" s="4" t="s">
        <v>4022</v>
      </c>
      <c r="Q1326" s="13">
        <f t="shared" si="167"/>
        <v>8</v>
      </c>
    </row>
    <row r="1327" ht="15.75" spans="1:17">
      <c r="A1327" s="4" t="s">
        <v>4023</v>
      </c>
      <c r="B1327" s="4" t="s">
        <v>4024</v>
      </c>
      <c r="C1327" s="4" t="str">
        <f t="shared" si="160"/>
        <v>Havells </v>
      </c>
      <c r="D1327" s="4" t="s">
        <v>2944</v>
      </c>
      <c r="E1327" s="4" t="str">
        <f t="shared" si="161"/>
        <v>Home&amp;Kitchen</v>
      </c>
      <c r="F1327" s="5">
        <v>2199</v>
      </c>
      <c r="G1327" s="5">
        <v>3045</v>
      </c>
      <c r="H1327" s="5">
        <f t="shared" si="162"/>
        <v>8178870</v>
      </c>
      <c r="I1327" s="9" t="str">
        <f t="shared" si="163"/>
        <v>&gt;₹500</v>
      </c>
      <c r="J1327" s="9">
        <v>0.28</v>
      </c>
      <c r="K1327" s="10" t="str">
        <f t="shared" si="164"/>
        <v>&lt;50%</v>
      </c>
      <c r="L1327" s="10" t="str">
        <f t="shared" si="165"/>
        <v>26-50%</v>
      </c>
      <c r="M1327" s="10">
        <v>4.2</v>
      </c>
      <c r="N1327" s="11">
        <v>2686</v>
      </c>
      <c r="O1327" s="10">
        <f t="shared" si="166"/>
        <v>33.6</v>
      </c>
      <c r="P1327" s="4" t="s">
        <v>4025</v>
      </c>
      <c r="Q1327" s="13">
        <f t="shared" si="167"/>
        <v>8</v>
      </c>
    </row>
    <row r="1328" ht="15.75" spans="1:17">
      <c r="A1328" s="4" t="s">
        <v>4026</v>
      </c>
      <c r="B1328" s="4" t="s">
        <v>4027</v>
      </c>
      <c r="C1328" s="4" t="str">
        <f t="shared" si="160"/>
        <v>PHILIPS </v>
      </c>
      <c r="D1328" s="4" t="s">
        <v>3045</v>
      </c>
      <c r="E1328" s="4" t="str">
        <f t="shared" si="161"/>
        <v>Home&amp;Kitchen</v>
      </c>
      <c r="F1328" s="5">
        <v>2999</v>
      </c>
      <c r="G1328" s="5">
        <v>3595</v>
      </c>
      <c r="H1328" s="5">
        <f t="shared" si="162"/>
        <v>639910</v>
      </c>
      <c r="I1328" s="9" t="str">
        <f t="shared" si="163"/>
        <v>&gt;₹500</v>
      </c>
      <c r="J1328" s="9">
        <v>0.17</v>
      </c>
      <c r="K1328" s="10" t="str">
        <f t="shared" si="164"/>
        <v>&lt;50%</v>
      </c>
      <c r="L1328" s="10" t="str">
        <f t="shared" si="165"/>
        <v>0-25%</v>
      </c>
      <c r="M1328" s="10">
        <v>4</v>
      </c>
      <c r="N1328" s="11">
        <v>178</v>
      </c>
      <c r="O1328" s="10">
        <f t="shared" si="166"/>
        <v>32</v>
      </c>
      <c r="P1328" s="4" t="s">
        <v>4028</v>
      </c>
      <c r="Q1328" s="13">
        <f t="shared" si="167"/>
        <v>8</v>
      </c>
    </row>
    <row r="1329" ht="15.75" spans="1:17">
      <c r="A1329" s="4" t="s">
        <v>4029</v>
      </c>
      <c r="B1329" s="4" t="s">
        <v>4030</v>
      </c>
      <c r="C1329" s="4" t="str">
        <f t="shared" si="160"/>
        <v>Eureka </v>
      </c>
      <c r="D1329" s="4" t="s">
        <v>4031</v>
      </c>
      <c r="E1329" s="4" t="str">
        <f t="shared" si="161"/>
        <v>Home&amp;Kitchen</v>
      </c>
      <c r="F1329" s="5">
        <v>253</v>
      </c>
      <c r="G1329" s="5">
        <v>500</v>
      </c>
      <c r="H1329" s="5">
        <f t="shared" si="162"/>
        <v>1332000</v>
      </c>
      <c r="I1329" s="9" t="str">
        <f t="shared" si="163"/>
        <v>₹200–₹500</v>
      </c>
      <c r="J1329" s="9">
        <v>0.49</v>
      </c>
      <c r="K1329" s="10" t="str">
        <f t="shared" si="164"/>
        <v>&lt;50%</v>
      </c>
      <c r="L1329" s="10" t="str">
        <f t="shared" si="165"/>
        <v>26-50%</v>
      </c>
      <c r="M1329" s="10">
        <v>4.3</v>
      </c>
      <c r="N1329" s="11">
        <v>2664</v>
      </c>
      <c r="O1329" s="10">
        <f t="shared" si="166"/>
        <v>34.4</v>
      </c>
      <c r="P1329" s="4" t="s">
        <v>4032</v>
      </c>
      <c r="Q1329" s="13">
        <f t="shared" si="167"/>
        <v>8</v>
      </c>
    </row>
    <row r="1330" ht="15.75" spans="1:17">
      <c r="A1330" s="4" t="s">
        <v>4033</v>
      </c>
      <c r="B1330" s="4" t="s">
        <v>4034</v>
      </c>
      <c r="C1330" s="4" t="str">
        <f t="shared" si="160"/>
        <v>Larrito </v>
      </c>
      <c r="D1330" s="4" t="s">
        <v>3509</v>
      </c>
      <c r="E1330" s="4" t="str">
        <f t="shared" si="161"/>
        <v>Home&amp;Kitchen</v>
      </c>
      <c r="F1330" s="5">
        <v>499</v>
      </c>
      <c r="G1330" s="5">
        <v>799</v>
      </c>
      <c r="H1330" s="5">
        <f t="shared" si="162"/>
        <v>169388</v>
      </c>
      <c r="I1330" s="9" t="str">
        <f t="shared" si="163"/>
        <v>₹200–₹500</v>
      </c>
      <c r="J1330" s="9">
        <v>0.38</v>
      </c>
      <c r="K1330" s="10" t="str">
        <f t="shared" si="164"/>
        <v>&lt;50%</v>
      </c>
      <c r="L1330" s="10" t="str">
        <f t="shared" si="165"/>
        <v>26-50%</v>
      </c>
      <c r="M1330" s="10">
        <v>3.6</v>
      </c>
      <c r="N1330" s="11">
        <v>212</v>
      </c>
      <c r="O1330" s="10">
        <f t="shared" si="166"/>
        <v>28.8</v>
      </c>
      <c r="P1330" s="4" t="s">
        <v>4035</v>
      </c>
      <c r="Q1330" s="13">
        <f t="shared" si="167"/>
        <v>8</v>
      </c>
    </row>
    <row r="1331" ht="15.75" spans="1:17">
      <c r="A1331" s="4" t="s">
        <v>4036</v>
      </c>
      <c r="B1331" s="4" t="s">
        <v>4037</v>
      </c>
      <c r="C1331" s="4" t="str">
        <f t="shared" si="160"/>
        <v>Hilton </v>
      </c>
      <c r="D1331" s="4" t="s">
        <v>2704</v>
      </c>
      <c r="E1331" s="4" t="str">
        <f t="shared" si="161"/>
        <v>Home&amp;Kitchen</v>
      </c>
      <c r="F1331" s="5">
        <v>1149</v>
      </c>
      <c r="G1331" s="5">
        <v>1899</v>
      </c>
      <c r="H1331" s="5">
        <f t="shared" si="162"/>
        <v>45576</v>
      </c>
      <c r="I1331" s="9" t="str">
        <f t="shared" si="163"/>
        <v>&gt;₹500</v>
      </c>
      <c r="J1331" s="9">
        <v>0.39</v>
      </c>
      <c r="K1331" s="10" t="str">
        <f t="shared" si="164"/>
        <v>&lt;50%</v>
      </c>
      <c r="L1331" s="10" t="str">
        <f t="shared" si="165"/>
        <v>26-50%</v>
      </c>
      <c r="M1331" s="10">
        <v>3.5</v>
      </c>
      <c r="N1331" s="11">
        <v>24</v>
      </c>
      <c r="O1331" s="10">
        <f t="shared" si="166"/>
        <v>28</v>
      </c>
      <c r="P1331" s="4" t="s">
        <v>4038</v>
      </c>
      <c r="Q1331" s="13">
        <f t="shared" si="167"/>
        <v>8</v>
      </c>
    </row>
    <row r="1332" ht="15.75" spans="1:17">
      <c r="A1332" s="4" t="s">
        <v>4039</v>
      </c>
      <c r="B1332" s="4" t="s">
        <v>4040</v>
      </c>
      <c r="C1332" s="4" t="str">
        <f t="shared" si="160"/>
        <v>Syska </v>
      </c>
      <c r="D1332" s="4" t="s">
        <v>2753</v>
      </c>
      <c r="E1332" s="4" t="str">
        <f t="shared" si="161"/>
        <v>Home&amp;Kitchen</v>
      </c>
      <c r="F1332" s="5">
        <v>457</v>
      </c>
      <c r="G1332" s="5">
        <v>799</v>
      </c>
      <c r="H1332" s="5">
        <f t="shared" si="162"/>
        <v>1492532</v>
      </c>
      <c r="I1332" s="9" t="str">
        <f t="shared" si="163"/>
        <v>₹200–₹500</v>
      </c>
      <c r="J1332" s="9">
        <v>0.43</v>
      </c>
      <c r="K1332" s="10" t="str">
        <f t="shared" si="164"/>
        <v>&lt;50%</v>
      </c>
      <c r="L1332" s="10" t="str">
        <f t="shared" si="165"/>
        <v>26-50%</v>
      </c>
      <c r="M1332" s="10">
        <v>4.3</v>
      </c>
      <c r="N1332" s="11">
        <v>1868</v>
      </c>
      <c r="O1332" s="10">
        <f t="shared" si="166"/>
        <v>34.4</v>
      </c>
      <c r="P1332" s="4" t="s">
        <v>4041</v>
      </c>
      <c r="Q1332" s="13">
        <f t="shared" si="167"/>
        <v>8</v>
      </c>
    </row>
    <row r="1333" ht="15.75" spans="1:17">
      <c r="A1333" s="4" t="s">
        <v>4042</v>
      </c>
      <c r="B1333" s="4" t="s">
        <v>4043</v>
      </c>
      <c r="C1333" s="4" t="str">
        <f t="shared" si="160"/>
        <v>IKEA </v>
      </c>
      <c r="D1333" s="4" t="s">
        <v>3496</v>
      </c>
      <c r="E1333" s="4" t="str">
        <f t="shared" si="161"/>
        <v>Home&amp;Kitchen</v>
      </c>
      <c r="F1333" s="5">
        <v>229</v>
      </c>
      <c r="G1333" s="5">
        <v>399</v>
      </c>
      <c r="H1333" s="5">
        <f t="shared" si="162"/>
        <v>179949</v>
      </c>
      <c r="I1333" s="9" t="str">
        <f t="shared" si="163"/>
        <v>₹200–₹500</v>
      </c>
      <c r="J1333" s="9">
        <v>0.43</v>
      </c>
      <c r="K1333" s="10" t="str">
        <f t="shared" si="164"/>
        <v>&lt;50%</v>
      </c>
      <c r="L1333" s="10" t="str">
        <f t="shared" si="165"/>
        <v>26-50%</v>
      </c>
      <c r="M1333" s="10">
        <v>3.6</v>
      </c>
      <c r="N1333" s="11">
        <v>451</v>
      </c>
      <c r="O1333" s="10">
        <f t="shared" si="166"/>
        <v>28.8</v>
      </c>
      <c r="P1333" s="4" t="s">
        <v>4044</v>
      </c>
      <c r="Q1333" s="13">
        <f t="shared" si="167"/>
        <v>8</v>
      </c>
    </row>
    <row r="1334" ht="15.75" spans="1:17">
      <c r="A1334" s="4" t="s">
        <v>4045</v>
      </c>
      <c r="B1334" s="4" t="s">
        <v>4046</v>
      </c>
      <c r="C1334" s="4" t="str">
        <f t="shared" si="160"/>
        <v>IONIX </v>
      </c>
      <c r="D1334" s="4" t="s">
        <v>3052</v>
      </c>
      <c r="E1334" s="4" t="str">
        <f t="shared" si="161"/>
        <v>Home&amp;Kitchen</v>
      </c>
      <c r="F1334" s="5">
        <v>199</v>
      </c>
      <c r="G1334" s="5">
        <v>699</v>
      </c>
      <c r="H1334" s="5">
        <f t="shared" si="162"/>
        <v>111141</v>
      </c>
      <c r="I1334" s="9" t="str">
        <f t="shared" si="163"/>
        <v> &lt;₹200</v>
      </c>
      <c r="J1334" s="9">
        <v>0.72</v>
      </c>
      <c r="K1334" s="10" t="str">
        <f t="shared" si="164"/>
        <v>50% or more</v>
      </c>
      <c r="L1334" s="10" t="str">
        <f t="shared" si="165"/>
        <v>51-75%</v>
      </c>
      <c r="M1334" s="10">
        <v>2.9</v>
      </c>
      <c r="N1334" s="11">
        <v>159</v>
      </c>
      <c r="O1334" s="10">
        <f t="shared" si="166"/>
        <v>23.2</v>
      </c>
      <c r="P1334" s="4" t="s">
        <v>4047</v>
      </c>
      <c r="Q1334" s="13">
        <f t="shared" si="167"/>
        <v>8</v>
      </c>
    </row>
    <row r="1335" ht="15.75" spans="1:17">
      <c r="A1335" s="4" t="s">
        <v>4048</v>
      </c>
      <c r="B1335" s="4" t="s">
        <v>4049</v>
      </c>
      <c r="C1335" s="4" t="str">
        <f t="shared" si="160"/>
        <v>Kitchengenix's </v>
      </c>
      <c r="D1335" s="4" t="s">
        <v>3777</v>
      </c>
      <c r="E1335" s="4" t="str">
        <f t="shared" si="161"/>
        <v>Home&amp;Kitchen</v>
      </c>
      <c r="F1335" s="5">
        <v>899</v>
      </c>
      <c r="G1335" s="5">
        <v>1999</v>
      </c>
      <c r="H1335" s="5">
        <f t="shared" si="162"/>
        <v>77961</v>
      </c>
      <c r="I1335" s="9" t="str">
        <f t="shared" si="163"/>
        <v>&gt;₹500</v>
      </c>
      <c r="J1335" s="9">
        <v>0.55</v>
      </c>
      <c r="K1335" s="10" t="str">
        <f t="shared" si="164"/>
        <v>50% or more</v>
      </c>
      <c r="L1335" s="10" t="str">
        <f t="shared" si="165"/>
        <v>51-75%</v>
      </c>
      <c r="M1335" s="10">
        <v>4.2</v>
      </c>
      <c r="N1335" s="11">
        <v>39</v>
      </c>
      <c r="O1335" s="10">
        <f t="shared" si="166"/>
        <v>33.6</v>
      </c>
      <c r="P1335" s="4" t="s">
        <v>4050</v>
      </c>
      <c r="Q1335" s="13">
        <f t="shared" si="167"/>
        <v>8</v>
      </c>
    </row>
    <row r="1336" ht="15.75" spans="1:17">
      <c r="A1336" s="4" t="s">
        <v>4051</v>
      </c>
      <c r="B1336" s="4" t="s">
        <v>4052</v>
      </c>
      <c r="C1336" s="4" t="str">
        <f t="shared" si="160"/>
        <v>Bajaj </v>
      </c>
      <c r="D1336" s="4" t="s">
        <v>3278</v>
      </c>
      <c r="E1336" s="4" t="str">
        <f t="shared" si="161"/>
        <v>Home&amp;Kitchen</v>
      </c>
      <c r="F1336" s="5">
        <v>1499</v>
      </c>
      <c r="G1336" s="5">
        <v>2199</v>
      </c>
      <c r="H1336" s="5">
        <f t="shared" si="162"/>
        <v>14361669</v>
      </c>
      <c r="I1336" s="9" t="str">
        <f t="shared" si="163"/>
        <v>&gt;₹500</v>
      </c>
      <c r="J1336" s="9">
        <v>0.32</v>
      </c>
      <c r="K1336" s="10" t="str">
        <f t="shared" si="164"/>
        <v>&lt;50%</v>
      </c>
      <c r="L1336" s="10" t="str">
        <f t="shared" si="165"/>
        <v>26-50%</v>
      </c>
      <c r="M1336" s="10">
        <v>4.4</v>
      </c>
      <c r="N1336" s="11">
        <v>6531</v>
      </c>
      <c r="O1336" s="10">
        <f t="shared" si="166"/>
        <v>35.2</v>
      </c>
      <c r="P1336" s="4" t="s">
        <v>4053</v>
      </c>
      <c r="Q1336" s="13">
        <f t="shared" si="167"/>
        <v>8</v>
      </c>
    </row>
    <row r="1337" ht="15.75" spans="1:17">
      <c r="A1337" s="4" t="s">
        <v>4054</v>
      </c>
      <c r="B1337" s="4" t="s">
        <v>4055</v>
      </c>
      <c r="C1337" s="4" t="str">
        <f t="shared" si="160"/>
        <v>KNOWZA </v>
      </c>
      <c r="D1337" s="4" t="s">
        <v>2749</v>
      </c>
      <c r="E1337" s="4" t="str">
        <f t="shared" si="161"/>
        <v>Home&amp;Kitchen</v>
      </c>
      <c r="F1337" s="5">
        <v>426</v>
      </c>
      <c r="G1337" s="5">
        <v>999</v>
      </c>
      <c r="H1337" s="5">
        <f t="shared" si="162"/>
        <v>221778</v>
      </c>
      <c r="I1337" s="9" t="str">
        <f t="shared" si="163"/>
        <v>₹200–₹500</v>
      </c>
      <c r="J1337" s="9">
        <v>0.57</v>
      </c>
      <c r="K1337" s="10" t="str">
        <f t="shared" si="164"/>
        <v>50% or more</v>
      </c>
      <c r="L1337" s="10" t="str">
        <f t="shared" si="165"/>
        <v>51-75%</v>
      </c>
      <c r="M1337" s="10">
        <v>4.1</v>
      </c>
      <c r="N1337" s="11">
        <v>222</v>
      </c>
      <c r="O1337" s="10">
        <f t="shared" si="166"/>
        <v>32.8</v>
      </c>
      <c r="P1337" s="4" t="s">
        <v>4056</v>
      </c>
      <c r="Q1337" s="13">
        <f t="shared" si="167"/>
        <v>8</v>
      </c>
    </row>
    <row r="1338" ht="15.75" spans="1:17">
      <c r="A1338" s="4" t="s">
        <v>4057</v>
      </c>
      <c r="B1338" s="4" t="s">
        <v>4058</v>
      </c>
      <c r="C1338" s="4" t="str">
        <f t="shared" si="160"/>
        <v>Usha </v>
      </c>
      <c r="D1338" s="4" t="s">
        <v>2708</v>
      </c>
      <c r="E1338" s="4" t="str">
        <f t="shared" si="161"/>
        <v>Home&amp;Kitchen</v>
      </c>
      <c r="F1338" s="5">
        <v>2320</v>
      </c>
      <c r="G1338" s="5">
        <v>3290</v>
      </c>
      <c r="H1338" s="5">
        <f t="shared" si="162"/>
        <v>641550</v>
      </c>
      <c r="I1338" s="9" t="str">
        <f t="shared" si="163"/>
        <v>&gt;₹500</v>
      </c>
      <c r="J1338" s="9">
        <v>0.29</v>
      </c>
      <c r="K1338" s="10" t="str">
        <f t="shared" si="164"/>
        <v>&lt;50%</v>
      </c>
      <c r="L1338" s="10" t="str">
        <f t="shared" si="165"/>
        <v>26-50%</v>
      </c>
      <c r="M1338" s="10">
        <v>3.8</v>
      </c>
      <c r="N1338" s="11">
        <v>195</v>
      </c>
      <c r="O1338" s="10">
        <f t="shared" si="166"/>
        <v>30.4</v>
      </c>
      <c r="P1338" s="4" t="s">
        <v>4059</v>
      </c>
      <c r="Q1338" s="13">
        <f t="shared" si="167"/>
        <v>8</v>
      </c>
    </row>
    <row r="1339" ht="15.75" spans="1:17">
      <c r="A1339" s="4" t="s">
        <v>4060</v>
      </c>
      <c r="B1339" s="4" t="s">
        <v>4061</v>
      </c>
      <c r="C1339" s="4" t="str">
        <f t="shared" si="160"/>
        <v>akiara </v>
      </c>
      <c r="D1339" s="4" t="s">
        <v>3249</v>
      </c>
      <c r="E1339" s="4" t="str">
        <f t="shared" si="161"/>
        <v>Home&amp;Kitchen</v>
      </c>
      <c r="F1339" s="5">
        <v>1563</v>
      </c>
      <c r="G1339" s="5">
        <v>3098</v>
      </c>
      <c r="H1339" s="5">
        <f t="shared" si="162"/>
        <v>7072734</v>
      </c>
      <c r="I1339" s="9" t="str">
        <f t="shared" si="163"/>
        <v>&gt;₹500</v>
      </c>
      <c r="J1339" s="9">
        <v>0.5</v>
      </c>
      <c r="K1339" s="10" t="str">
        <f t="shared" si="164"/>
        <v>50% or more</v>
      </c>
      <c r="L1339" s="10" t="str">
        <f t="shared" si="165"/>
        <v>26-50%</v>
      </c>
      <c r="M1339" s="10">
        <v>3.5</v>
      </c>
      <c r="N1339" s="11">
        <v>2283</v>
      </c>
      <c r="O1339" s="10">
        <f t="shared" si="166"/>
        <v>28</v>
      </c>
      <c r="P1339" s="4" t="s">
        <v>4062</v>
      </c>
      <c r="Q1339" s="13">
        <f t="shared" si="167"/>
        <v>8</v>
      </c>
    </row>
    <row r="1340" ht="15.75" spans="1:17">
      <c r="A1340" s="4" t="s">
        <v>4063</v>
      </c>
      <c r="B1340" s="4" t="s">
        <v>4064</v>
      </c>
      <c r="C1340" s="4" t="str">
        <f t="shared" si="160"/>
        <v>USHA </v>
      </c>
      <c r="D1340" s="4" t="s">
        <v>2704</v>
      </c>
      <c r="E1340" s="4" t="str">
        <f t="shared" si="161"/>
        <v>Home&amp;Kitchen</v>
      </c>
      <c r="F1340" s="5">
        <v>3487.77</v>
      </c>
      <c r="G1340" s="5">
        <v>4990</v>
      </c>
      <c r="H1340" s="5">
        <f t="shared" si="162"/>
        <v>5623730</v>
      </c>
      <c r="I1340" s="9" t="str">
        <f t="shared" si="163"/>
        <v>&gt;₹500</v>
      </c>
      <c r="J1340" s="9">
        <v>0.3</v>
      </c>
      <c r="K1340" s="10" t="str">
        <f t="shared" si="164"/>
        <v>&lt;50%</v>
      </c>
      <c r="L1340" s="10" t="str">
        <f t="shared" si="165"/>
        <v>26-50%</v>
      </c>
      <c r="M1340" s="10">
        <v>4.1</v>
      </c>
      <c r="N1340" s="11">
        <v>1127</v>
      </c>
      <c r="O1340" s="10">
        <f t="shared" si="166"/>
        <v>32.8</v>
      </c>
      <c r="P1340" s="4" t="s">
        <v>4065</v>
      </c>
      <c r="Q1340" s="13">
        <f t="shared" si="167"/>
        <v>8</v>
      </c>
    </row>
    <row r="1341" ht="15.75" spans="1:17">
      <c r="A1341" s="4" t="s">
        <v>4066</v>
      </c>
      <c r="B1341" s="4" t="s">
        <v>4067</v>
      </c>
      <c r="C1341" s="4" t="str">
        <f t="shared" si="160"/>
        <v>4 </v>
      </c>
      <c r="D1341" s="4" t="s">
        <v>2911</v>
      </c>
      <c r="E1341" s="4" t="str">
        <f t="shared" si="161"/>
        <v>Home&amp;Kitchen</v>
      </c>
      <c r="F1341" s="5">
        <v>498</v>
      </c>
      <c r="G1341" s="5">
        <v>1200</v>
      </c>
      <c r="H1341" s="5">
        <f t="shared" si="162"/>
        <v>135600</v>
      </c>
      <c r="I1341" s="9" t="str">
        <f t="shared" si="163"/>
        <v>₹200–₹500</v>
      </c>
      <c r="J1341" s="9">
        <v>0.59</v>
      </c>
      <c r="K1341" s="10" t="str">
        <f t="shared" si="164"/>
        <v>50% or more</v>
      </c>
      <c r="L1341" s="10" t="str">
        <f t="shared" si="165"/>
        <v>51-75%</v>
      </c>
      <c r="M1341" s="10">
        <v>3.2</v>
      </c>
      <c r="N1341" s="11">
        <v>113</v>
      </c>
      <c r="O1341" s="10">
        <f t="shared" si="166"/>
        <v>19.2</v>
      </c>
      <c r="P1341" s="4" t="s">
        <v>4068</v>
      </c>
      <c r="Q1341" s="13">
        <f t="shared" si="167"/>
        <v>6</v>
      </c>
    </row>
    <row r="1342" ht="15.75" spans="1:17">
      <c r="A1342" s="4" t="s">
        <v>4069</v>
      </c>
      <c r="B1342" s="4" t="s">
        <v>4070</v>
      </c>
      <c r="C1342" s="4" t="str">
        <f t="shared" si="160"/>
        <v>Philips </v>
      </c>
      <c r="D1342" s="4" t="s">
        <v>2700</v>
      </c>
      <c r="E1342" s="4" t="str">
        <f t="shared" si="161"/>
        <v>Home&amp;Kitchen</v>
      </c>
      <c r="F1342" s="5">
        <v>2695</v>
      </c>
      <c r="G1342" s="5">
        <v>2695</v>
      </c>
      <c r="H1342" s="5">
        <f t="shared" si="162"/>
        <v>6786010</v>
      </c>
      <c r="I1342" s="9" t="str">
        <f t="shared" si="163"/>
        <v>&gt;₹500</v>
      </c>
      <c r="J1342" s="9">
        <v>0</v>
      </c>
      <c r="K1342" s="10" t="str">
        <f t="shared" si="164"/>
        <v>&lt;50%</v>
      </c>
      <c r="L1342" s="10" t="str">
        <f t="shared" si="165"/>
        <v>0-25%</v>
      </c>
      <c r="M1342" s="10">
        <v>4.4</v>
      </c>
      <c r="N1342" s="11">
        <v>2518</v>
      </c>
      <c r="O1342" s="10">
        <f t="shared" si="166"/>
        <v>35.2</v>
      </c>
      <c r="P1342" s="4" t="s">
        <v>4071</v>
      </c>
      <c r="Q1342" s="13">
        <f t="shared" si="167"/>
        <v>8</v>
      </c>
    </row>
    <row r="1343" ht="15.75" spans="1:17">
      <c r="A1343" s="4" t="s">
        <v>4072</v>
      </c>
      <c r="B1343" s="4" t="s">
        <v>4073</v>
      </c>
      <c r="C1343" s="4" t="str">
        <f t="shared" si="160"/>
        <v>Libra </v>
      </c>
      <c r="D1343" s="4" t="s">
        <v>2704</v>
      </c>
      <c r="E1343" s="4" t="str">
        <f t="shared" si="161"/>
        <v>Home&amp;Kitchen</v>
      </c>
      <c r="F1343" s="5">
        <v>949</v>
      </c>
      <c r="G1343" s="5">
        <v>2299</v>
      </c>
      <c r="H1343" s="5">
        <f t="shared" si="162"/>
        <v>1264450</v>
      </c>
      <c r="I1343" s="9" t="str">
        <f t="shared" si="163"/>
        <v>&gt;₹500</v>
      </c>
      <c r="J1343" s="9">
        <v>0.59</v>
      </c>
      <c r="K1343" s="10" t="str">
        <f t="shared" si="164"/>
        <v>50% or more</v>
      </c>
      <c r="L1343" s="10" t="str">
        <f t="shared" si="165"/>
        <v>51-75%</v>
      </c>
      <c r="M1343" s="10">
        <v>3.6</v>
      </c>
      <c r="N1343" s="11">
        <v>550</v>
      </c>
      <c r="O1343" s="10">
        <f t="shared" si="166"/>
        <v>28.8</v>
      </c>
      <c r="P1343" s="4" t="s">
        <v>4074</v>
      </c>
      <c r="Q1343" s="13">
        <f t="shared" si="167"/>
        <v>8</v>
      </c>
    </row>
    <row r="1344" ht="15.75" spans="1:17">
      <c r="A1344" s="4" t="s">
        <v>4075</v>
      </c>
      <c r="B1344" s="4" t="s">
        <v>4076</v>
      </c>
      <c r="C1344" s="4" t="str">
        <f t="shared" si="160"/>
        <v>NGI </v>
      </c>
      <c r="D1344" s="4" t="s">
        <v>2712</v>
      </c>
      <c r="E1344" s="4" t="str">
        <f t="shared" si="161"/>
        <v>Home&amp;Kitchen</v>
      </c>
      <c r="F1344" s="5">
        <v>199</v>
      </c>
      <c r="G1344" s="5">
        <v>999</v>
      </c>
      <c r="H1344" s="5">
        <f t="shared" si="162"/>
        <v>1998</v>
      </c>
      <c r="I1344" s="9" t="str">
        <f t="shared" si="163"/>
        <v> &lt;₹200</v>
      </c>
      <c r="J1344" s="9">
        <v>0.8</v>
      </c>
      <c r="K1344" s="10" t="str">
        <f t="shared" si="164"/>
        <v>50% or more</v>
      </c>
      <c r="L1344" s="10" t="str">
        <f t="shared" si="165"/>
        <v>76-100%</v>
      </c>
      <c r="M1344" s="10">
        <v>3.1</v>
      </c>
      <c r="N1344" s="11">
        <v>2</v>
      </c>
      <c r="O1344" s="10">
        <f t="shared" si="166"/>
        <v>3.1</v>
      </c>
      <c r="P1344" s="4" t="s">
        <v>4077</v>
      </c>
      <c r="Q1344" s="13">
        <f t="shared" si="167"/>
        <v>1</v>
      </c>
    </row>
    <row r="1345" ht="15.75" spans="1:17">
      <c r="A1345" s="4" t="s">
        <v>4078</v>
      </c>
      <c r="B1345" s="4" t="s">
        <v>4079</v>
      </c>
      <c r="C1345" s="4" t="str">
        <f t="shared" si="160"/>
        <v>Noir </v>
      </c>
      <c r="D1345" s="4" t="s">
        <v>3052</v>
      </c>
      <c r="E1345" s="4" t="str">
        <f t="shared" si="161"/>
        <v>Home&amp;Kitchen</v>
      </c>
      <c r="F1345" s="5">
        <v>379</v>
      </c>
      <c r="G1345" s="5">
        <v>919</v>
      </c>
      <c r="H1345" s="5">
        <f t="shared" si="162"/>
        <v>1001710</v>
      </c>
      <c r="I1345" s="9" t="str">
        <f t="shared" si="163"/>
        <v>₹200–₹500</v>
      </c>
      <c r="J1345" s="9">
        <v>0.59</v>
      </c>
      <c r="K1345" s="10" t="str">
        <f t="shared" si="164"/>
        <v>50% or more</v>
      </c>
      <c r="L1345" s="10" t="str">
        <f t="shared" si="165"/>
        <v>51-75%</v>
      </c>
      <c r="M1345" s="10">
        <v>4</v>
      </c>
      <c r="N1345" s="11">
        <v>1090</v>
      </c>
      <c r="O1345" s="10">
        <f t="shared" si="166"/>
        <v>32</v>
      </c>
      <c r="P1345" s="4" t="s">
        <v>4080</v>
      </c>
      <c r="Q1345" s="13">
        <f t="shared" si="167"/>
        <v>8</v>
      </c>
    </row>
    <row r="1346" ht="15.75" spans="1:17">
      <c r="A1346" s="4" t="s">
        <v>4081</v>
      </c>
      <c r="B1346" s="4" t="s">
        <v>4082</v>
      </c>
      <c r="C1346" s="4" t="str">
        <f t="shared" ref="C1346:C1349" si="168">LEFT(B1346,FIND(" ",B1346))</f>
        <v>Prestige </v>
      </c>
      <c r="D1346" s="4" t="s">
        <v>3072</v>
      </c>
      <c r="E1346" s="4" t="str">
        <f t="shared" ref="E1346:E1349" si="169">LEFT(D1346,FIND("|",D1346)-1)</f>
        <v>Home&amp;Kitchen</v>
      </c>
      <c r="F1346" s="5">
        <v>2280</v>
      </c>
      <c r="G1346" s="5">
        <v>3045</v>
      </c>
      <c r="H1346" s="5">
        <f t="shared" ref="H1346:H1349" si="170">G1346*N1346</f>
        <v>12539310</v>
      </c>
      <c r="I1346" s="9" t="str">
        <f t="shared" ref="I1346:I1349" si="171">IF(F1346&lt;200," &lt;₹200",IF(F1346&lt;=500,"₹200–₹500","&gt;₹500"))</f>
        <v>&gt;₹500</v>
      </c>
      <c r="J1346" s="9">
        <v>0.25</v>
      </c>
      <c r="K1346" s="10" t="str">
        <f t="shared" ref="K1346:K1349" si="172">IF(J1346&gt;=50%,"50% or more","&lt;50%")</f>
        <v>&lt;50%</v>
      </c>
      <c r="L1346" s="10" t="str">
        <f t="shared" ref="L1346:L1349" si="173">IF(J1346&lt;=25%,"0-25%",IF(J1346&lt;=50%,"26-50%",IF(J1346&lt;=75%,"51-75%","76-100%")))</f>
        <v>0-25%</v>
      </c>
      <c r="M1346" s="10">
        <v>4.1</v>
      </c>
      <c r="N1346" s="11">
        <v>4118</v>
      </c>
      <c r="O1346" s="10">
        <f t="shared" ref="O1346:O1349" si="174">M1346*Q1346</f>
        <v>32.8</v>
      </c>
      <c r="P1346" s="4" t="s">
        <v>4083</v>
      </c>
      <c r="Q1346" s="13">
        <f t="shared" ref="Q1346:Q1349" si="175">COUNTA(_xlfn.TEXTSPLIT(P1346,,","))</f>
        <v>8</v>
      </c>
    </row>
    <row r="1347" ht="15.75" spans="1:17">
      <c r="A1347" s="4" t="s">
        <v>4084</v>
      </c>
      <c r="B1347" s="4" t="s">
        <v>4085</v>
      </c>
      <c r="C1347" s="4" t="str">
        <f t="shared" si="168"/>
        <v>Bajaj </v>
      </c>
      <c r="D1347" s="4" t="s">
        <v>3003</v>
      </c>
      <c r="E1347" s="4" t="str">
        <f t="shared" si="169"/>
        <v>Home&amp;Kitchen</v>
      </c>
      <c r="F1347" s="5">
        <v>2219</v>
      </c>
      <c r="G1347" s="5">
        <v>3080</v>
      </c>
      <c r="H1347" s="5">
        <f t="shared" si="170"/>
        <v>1441440</v>
      </c>
      <c r="I1347" s="9" t="str">
        <f t="shared" si="171"/>
        <v>&gt;₹500</v>
      </c>
      <c r="J1347" s="9">
        <v>0.28</v>
      </c>
      <c r="K1347" s="10" t="str">
        <f t="shared" si="172"/>
        <v>&lt;50%</v>
      </c>
      <c r="L1347" s="10" t="str">
        <f t="shared" si="173"/>
        <v>26-50%</v>
      </c>
      <c r="M1347" s="10">
        <v>3.6</v>
      </c>
      <c r="N1347" s="11">
        <v>468</v>
      </c>
      <c r="O1347" s="10">
        <f t="shared" si="174"/>
        <v>28.8</v>
      </c>
      <c r="P1347" s="4" t="s">
        <v>4086</v>
      </c>
      <c r="Q1347" s="13">
        <f t="shared" si="175"/>
        <v>8</v>
      </c>
    </row>
    <row r="1348" ht="15.75" spans="1:17">
      <c r="A1348" s="4" t="s">
        <v>4087</v>
      </c>
      <c r="B1348" s="4" t="s">
        <v>4088</v>
      </c>
      <c r="C1348" s="4" t="str">
        <f t="shared" si="168"/>
        <v>Havells </v>
      </c>
      <c r="D1348" s="4" t="s">
        <v>3038</v>
      </c>
      <c r="E1348" s="4" t="str">
        <f t="shared" si="169"/>
        <v>Home&amp;Kitchen</v>
      </c>
      <c r="F1348" s="5">
        <v>1399</v>
      </c>
      <c r="G1348" s="5">
        <v>1890</v>
      </c>
      <c r="H1348" s="5">
        <f t="shared" si="170"/>
        <v>15178590</v>
      </c>
      <c r="I1348" s="9" t="str">
        <f t="shared" si="171"/>
        <v>&gt;₹500</v>
      </c>
      <c r="J1348" s="9">
        <v>0.26</v>
      </c>
      <c r="K1348" s="10" t="str">
        <f t="shared" si="172"/>
        <v>&lt;50%</v>
      </c>
      <c r="L1348" s="10" t="str">
        <f t="shared" si="173"/>
        <v>26-50%</v>
      </c>
      <c r="M1348" s="10">
        <v>4</v>
      </c>
      <c r="N1348" s="11">
        <v>8031</v>
      </c>
      <c r="O1348" s="10">
        <f t="shared" si="174"/>
        <v>32</v>
      </c>
      <c r="P1348" s="4" t="s">
        <v>4089</v>
      </c>
      <c r="Q1348" s="13">
        <f t="shared" si="175"/>
        <v>8</v>
      </c>
    </row>
    <row r="1349" ht="15.75" spans="1:17">
      <c r="A1349" s="4" t="s">
        <v>4090</v>
      </c>
      <c r="B1349" s="4" t="s">
        <v>4091</v>
      </c>
      <c r="C1349" s="4" t="str">
        <f t="shared" si="168"/>
        <v>Borosil </v>
      </c>
      <c r="D1349" s="4" t="s">
        <v>2871</v>
      </c>
      <c r="E1349" s="4" t="str">
        <f t="shared" si="169"/>
        <v>Home&amp;Kitchen</v>
      </c>
      <c r="F1349" s="5">
        <v>2863</v>
      </c>
      <c r="G1349" s="5">
        <v>3690</v>
      </c>
      <c r="H1349" s="5">
        <f t="shared" si="170"/>
        <v>25782030</v>
      </c>
      <c r="I1349" s="9" t="str">
        <f t="shared" si="171"/>
        <v>&gt;₹500</v>
      </c>
      <c r="J1349" s="9">
        <v>0.22</v>
      </c>
      <c r="K1349" s="10" t="str">
        <f t="shared" si="172"/>
        <v>&lt;50%</v>
      </c>
      <c r="L1349" s="10" t="str">
        <f t="shared" si="173"/>
        <v>0-25%</v>
      </c>
      <c r="M1349" s="10">
        <v>4.3</v>
      </c>
      <c r="N1349" s="11">
        <v>6987</v>
      </c>
      <c r="O1349" s="10">
        <f t="shared" si="174"/>
        <v>34.4</v>
      </c>
      <c r="P1349" s="4" t="s">
        <v>4092</v>
      </c>
      <c r="Q1349" s="13">
        <f t="shared" si="175"/>
        <v>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Augustina Oyinade</cp:lastModifiedBy>
  <dcterms:created xsi:type="dcterms:W3CDTF">2025-07-04T12:07:18Z</dcterms:created>
  <dcterms:modified xsi:type="dcterms:W3CDTF">2025-07-04T12:07:42Z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AA061A8DEAEA442995EBE6271DDAF1EB_11</vt:lpwstr>
  </property>
  <property fmtid="{D5CDD505-2E9C-101B-9397-08002B2CF9AE}" pid="3" name="KSOProductBuildVer">
    <vt:lpwstr>1033-12.2.0.21546</vt:lpwstr>
  </property>
</Properties>
</file>