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96e73b00c67b742/Desktop/"/>
    </mc:Choice>
  </mc:AlternateContent>
  <xr:revisionPtr revIDLastSave="7" documentId="8_{E6E785EB-30F1-4F28-A8C2-BCCAA309C572}" xr6:coauthVersionLast="47" xr6:coauthVersionMax="47" xr10:uidLastSave="{9EDC8471-2397-491F-8122-E24D58CD4E75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Planner'!$A$1:$BN$22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E11" i="1"/>
  <c r="E12" i="1" s="1"/>
  <c r="E13" i="1" s="1"/>
  <c r="C7" i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<sst xmlns="http://schemas.openxmlformats.org/spreadsheetml/2006/main" count="41" uniqueCount="41">
  <si>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</si>
  <si>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</si>
  <si>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</si>
  <si>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</si>
  <si>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</si>
  <si>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</si>
  <si>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</si>
  <si>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</si>
  <si>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</si>
  <si>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</si>
  <si>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</si>
  <si>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</si>
  <si>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</si>
  <si>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</si>
  <si>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2.2 Software Requirement </t>
  </si>
  <si>
    <t>3.1 UI Design</t>
  </si>
  <si>
    <t>3.3 Software Architecture</t>
  </si>
  <si>
    <t>5.1 Unit Testing</t>
  </si>
  <si>
    <t>5.2 Requirement Testing</t>
  </si>
  <si>
    <t>1.2 Planning WBS and Activity Definition &amp; Estimation</t>
  </si>
  <si>
    <t>2.1 User Requirement</t>
  </si>
  <si>
    <t>2.3 Use Cases &amp; Diagram</t>
  </si>
  <si>
    <t>1.1 Initiation</t>
  </si>
  <si>
    <t>Victoria State Accident Dashboard</t>
  </si>
  <si>
    <t>6.3 Change Document</t>
  </si>
  <si>
    <t>3.2 System Component</t>
  </si>
  <si>
    <t>4.2 Unit Integration</t>
  </si>
  <si>
    <t>6.1 Project Plan Update</t>
  </si>
  <si>
    <t>6.2 Software Design Document Update</t>
  </si>
  <si>
    <t>4.1 Unit Programming</t>
  </si>
  <si>
    <t>4.3 UI Programming</t>
  </si>
  <si>
    <t>4.4 UI Integration</t>
  </si>
  <si>
    <t>4.5 User Manual</t>
  </si>
  <si>
    <t>6.4 Software Test Report</t>
  </si>
  <si>
    <t>6.5 Executive Summary</t>
  </si>
  <si>
    <t>6.6 Executive Full-Testing</t>
  </si>
  <si>
    <t xml:space="preserve">   4.1.1 Use Case 1</t>
  </si>
  <si>
    <t xml:space="preserve">   4.1.2 Use Case 2</t>
  </si>
  <si>
    <t xml:space="preserve">   4.1.3 Use Case 3</t>
  </si>
  <si>
    <t xml:space="preserve">   4.1.4 Use Case 4</t>
  </si>
  <si>
    <t xml:space="preserve">   4.1.5 Use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</si>
</sst>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4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rgb="FF7030A0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2" applyFont="1">
      <alignment horizontal="left" wrapText="1"/>
    </xf>
    <xf numFmtId="0" fontId="4" fillId="0" borderId="0" xfId="2" applyFont="1" applyBorder="1">
      <alignment horizontal="left" wrapText="1"/>
    </xf>
    <xf numFmtId="0" fontId="8" fillId="0" borderId="8" xfId="8" applyBorder="1">
      <alignment vertical="center"/>
    </xf>
    <xf numFmtId="0" fontId="8" fillId="0" borderId="8" xfId="1" applyBorder="1" applyAlignment="1">
      <alignment horizontal="center"/>
    </xf>
    <xf numFmtId="164" fontId="0" fillId="0" borderId="9" xfId="0" applyNumberFormat="1" applyBorder="1" applyAlignment="1">
      <alignment horizontal="center" textRotation="90"/>
    </xf>
    <xf numFmtId="0" fontId="16" fillId="0" borderId="0" xfId="2" applyFont="1">
      <alignment horizontal="left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212379</xdr:colOff>
      <xdr:row>5</xdr:row>
      <xdr:rowOff>89114</xdr:rowOff>
    </xdr:from>
    <xdr:to>
      <xdr:col>9</xdr:col>
      <xdr:colOff>119532</xdr:colOff>
      <xdr:row>6</xdr:row>
      <xdr:rowOff>44827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5F9CACF-53C6-F1A2-1786-A71E7AB117EA}"/>
            </a:ext>
          </a:extLst>
        </xdr:cNvPr>
        <xdr:cNvCxnSpPr/>
      </xdr:nvCxnSpPr>
      <xdr:spPr>
        <a:xfrm rot="16200000" flipH="1">
          <a:off x="6836923" y="1398335"/>
          <a:ext cx="172360" cy="123800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170544</xdr:colOff>
      <xdr:row>6</xdr:row>
      <xdr:rowOff>256455</xdr:rowOff>
    </xdr:from>
    <xdr:to>
      <xdr:col>10</xdr:col>
      <xdr:colOff>77697</xdr:colOff>
      <xdr:row>7</xdr:row>
      <xdr:rowOff>32874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7236001C-196D-465D-9C6C-D6974E1DA6AB}"/>
            </a:ext>
          </a:extLst>
        </xdr:cNvPr>
        <xdr:cNvCxnSpPr/>
      </xdr:nvCxnSpPr>
      <xdr:spPr>
        <a:xfrm rot="16200000" flipH="1">
          <a:off x="7011735" y="1782323"/>
          <a:ext cx="172360" cy="123800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173533</xdr:colOff>
      <xdr:row>7</xdr:row>
      <xdr:rowOff>177267</xdr:rowOff>
    </xdr:from>
    <xdr:to>
      <xdr:col>13</xdr:col>
      <xdr:colOff>80686</xdr:colOff>
      <xdr:row>8</xdr:row>
      <xdr:rowOff>50803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48BD5183-A000-4171-920B-9E3F86FD803E}"/>
            </a:ext>
          </a:extLst>
        </xdr:cNvPr>
        <xdr:cNvCxnSpPr/>
      </xdr:nvCxnSpPr>
      <xdr:spPr>
        <a:xfrm rot="16200000" flipH="1">
          <a:off x="7664665" y="2099076"/>
          <a:ext cx="172360" cy="123800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154110</xdr:colOff>
      <xdr:row>8</xdr:row>
      <xdr:rowOff>180254</xdr:rowOff>
    </xdr:from>
    <xdr:to>
      <xdr:col>16</xdr:col>
      <xdr:colOff>61263</xdr:colOff>
      <xdr:row>9</xdr:row>
      <xdr:rowOff>53791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6B0B6805-4532-4B55-8020-8B0265047D3C}"/>
            </a:ext>
          </a:extLst>
        </xdr:cNvPr>
        <xdr:cNvCxnSpPr/>
      </xdr:nvCxnSpPr>
      <xdr:spPr>
        <a:xfrm rot="16200000" flipH="1">
          <a:off x="8295183" y="2400887"/>
          <a:ext cx="172360" cy="123800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172040</xdr:colOff>
      <xdr:row>9</xdr:row>
      <xdr:rowOff>190713</xdr:rowOff>
    </xdr:from>
    <xdr:to>
      <xdr:col>18</xdr:col>
      <xdr:colOff>79193</xdr:colOff>
      <xdr:row>10</xdr:row>
      <xdr:rowOff>64249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3623E16-4F29-4F40-B499-82DBA876A017}"/>
            </a:ext>
          </a:extLst>
        </xdr:cNvPr>
        <xdr:cNvCxnSpPr/>
      </xdr:nvCxnSpPr>
      <xdr:spPr>
        <a:xfrm rot="16200000" flipH="1">
          <a:off x="8746407" y="2710169"/>
          <a:ext cx="172360" cy="123800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171634</xdr:colOff>
      <xdr:row>10</xdr:row>
      <xdr:rowOff>144804</xdr:rowOff>
    </xdr:from>
    <xdr:to>
      <xdr:col>21</xdr:col>
      <xdr:colOff>78787</xdr:colOff>
      <xdr:row>11</xdr:row>
      <xdr:rowOff>18340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A413713B-34A5-486F-B950-B2B1DC1CCCBC}"/>
            </a:ext>
          </a:extLst>
        </xdr:cNvPr>
        <xdr:cNvCxnSpPr/>
      </xdr:nvCxnSpPr>
      <xdr:spPr>
        <a:xfrm rot="16200000" flipH="1">
          <a:off x="9430579" y="2962404"/>
          <a:ext cx="173718" cy="126517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178016</xdr:colOff>
      <xdr:row>11</xdr:row>
      <xdr:rowOff>166806</xdr:rowOff>
    </xdr:from>
    <xdr:to>
      <xdr:col>24</xdr:col>
      <xdr:colOff>85169</xdr:colOff>
      <xdr:row>12</xdr:row>
      <xdr:rowOff>40343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A1700913-9C7D-456F-9E5F-00AD4FC02335}"/>
            </a:ext>
          </a:extLst>
        </xdr:cNvPr>
        <xdr:cNvCxnSpPr/>
      </xdr:nvCxnSpPr>
      <xdr:spPr>
        <a:xfrm rot="16200000" flipH="1">
          <a:off x="10095051" y="3284589"/>
          <a:ext cx="173719" cy="126517"/>
        </a:xfrm>
        <a:prstGeom prst="bentConnector3">
          <a:avLst>
            <a:gd name="adj1" fmla="val -201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166062</xdr:colOff>
      <xdr:row>12</xdr:row>
      <xdr:rowOff>139912</xdr:rowOff>
    </xdr:from>
    <xdr:to>
      <xdr:col>61</xdr:col>
      <xdr:colOff>87923</xdr:colOff>
      <xdr:row>14</xdr:row>
      <xdr:rowOff>9769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816F783-EC2D-43CB-AD01-BBB858B1991B}"/>
            </a:ext>
          </a:extLst>
        </xdr:cNvPr>
        <xdr:cNvCxnSpPr/>
      </xdr:nvCxnSpPr>
      <xdr:spPr>
        <a:xfrm>
          <a:off x="10106254" y="4057374"/>
          <a:ext cx="6564938" cy="426703"/>
        </a:xfrm>
        <a:prstGeom prst="bentConnector3">
          <a:avLst>
            <a:gd name="adj1" fmla="val 10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91411</xdr:colOff>
      <xdr:row>14</xdr:row>
      <xdr:rowOff>101182</xdr:rowOff>
    </xdr:from>
    <xdr:to>
      <xdr:col>61</xdr:col>
      <xdr:colOff>91412</xdr:colOff>
      <xdr:row>15</xdr:row>
      <xdr:rowOff>64895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054086-64A1-9EAB-90AB-A2593CBAE81B}"/>
            </a:ext>
          </a:extLst>
        </xdr:cNvPr>
        <xdr:cNvCxnSpPr/>
      </xdr:nvCxnSpPr>
      <xdr:spPr>
        <a:xfrm>
          <a:off x="16674680" y="4575490"/>
          <a:ext cx="1" cy="24213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94481</xdr:colOff>
      <xdr:row>15</xdr:row>
      <xdr:rowOff>107044</xdr:rowOff>
    </xdr:from>
    <xdr:to>
      <xdr:col>61</xdr:col>
      <xdr:colOff>94482</xdr:colOff>
      <xdr:row>16</xdr:row>
      <xdr:rowOff>70757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FA237F3-7976-4572-9245-0D6FDF496782}"/>
            </a:ext>
          </a:extLst>
        </xdr:cNvPr>
        <xdr:cNvCxnSpPr/>
      </xdr:nvCxnSpPr>
      <xdr:spPr>
        <a:xfrm>
          <a:off x="16677750" y="4859775"/>
          <a:ext cx="1" cy="24213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87782</xdr:colOff>
      <xdr:row>16</xdr:row>
      <xdr:rowOff>159660</xdr:rowOff>
    </xdr:from>
    <xdr:to>
      <xdr:col>61</xdr:col>
      <xdr:colOff>87783</xdr:colOff>
      <xdr:row>17</xdr:row>
      <xdr:rowOff>123372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589426-ADDD-4E94-A76A-F1EF2A726BA6}"/>
            </a:ext>
          </a:extLst>
        </xdr:cNvPr>
        <xdr:cNvCxnSpPr/>
      </xdr:nvCxnSpPr>
      <xdr:spPr>
        <a:xfrm>
          <a:off x="16671051" y="5190814"/>
          <a:ext cx="1" cy="24213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95041</xdr:colOff>
      <xdr:row>17</xdr:row>
      <xdr:rowOff>174592</xdr:rowOff>
    </xdr:from>
    <xdr:to>
      <xdr:col>61</xdr:col>
      <xdr:colOff>95042</xdr:colOff>
      <xdr:row>18</xdr:row>
      <xdr:rowOff>138305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2EEED8E-1BCF-4F00-AC94-86F18C39872F}"/>
            </a:ext>
          </a:extLst>
        </xdr:cNvPr>
        <xdr:cNvCxnSpPr/>
      </xdr:nvCxnSpPr>
      <xdr:spPr>
        <a:xfrm>
          <a:off x="16678310" y="5484169"/>
          <a:ext cx="1" cy="24213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98878</xdr:colOff>
      <xdr:row>18</xdr:row>
      <xdr:rowOff>212274</xdr:rowOff>
    </xdr:from>
    <xdr:to>
      <xdr:col>61</xdr:col>
      <xdr:colOff>98879</xdr:colOff>
      <xdr:row>19</xdr:row>
      <xdr:rowOff>175987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3D8C1E1-4933-463F-B3AB-5E31762CF9BD}"/>
            </a:ext>
          </a:extLst>
        </xdr:cNvPr>
        <xdr:cNvCxnSpPr/>
      </xdr:nvCxnSpPr>
      <xdr:spPr>
        <a:xfrm>
          <a:off x="16761278" y="5806624"/>
          <a:ext cx="1" cy="24311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95250</xdr:colOff>
      <xdr:row>20</xdr:row>
      <xdr:rowOff>170962</xdr:rowOff>
    </xdr:from>
    <xdr:to>
      <xdr:col>61</xdr:col>
      <xdr:colOff>97693</xdr:colOff>
      <xdr:row>21</xdr:row>
      <xdr:rowOff>103187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34279E8-5604-4718-8B89-EFEF04849F2F}"/>
            </a:ext>
          </a:extLst>
        </xdr:cNvPr>
        <xdr:cNvCxnSpPr/>
      </xdr:nvCxnSpPr>
      <xdr:spPr>
        <a:xfrm flipH="1">
          <a:off x="16839406" y="6298712"/>
          <a:ext cx="2443" cy="2100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103075</xdr:colOff>
      <xdr:row>21</xdr:row>
      <xdr:rowOff>166687</xdr:rowOff>
    </xdr:from>
    <xdr:to>
      <xdr:col>61</xdr:col>
      <xdr:colOff>103075</xdr:colOff>
      <xdr:row>22</xdr:row>
      <xdr:rowOff>105230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3F80B2-35BD-4A4B-A173-C7C9126B51A0}"/>
            </a:ext>
          </a:extLst>
        </xdr:cNvPr>
        <xdr:cNvCxnSpPr/>
      </xdr:nvCxnSpPr>
      <xdr:spPr>
        <a:xfrm>
          <a:off x="16847231" y="6572250"/>
          <a:ext cx="0" cy="21635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98879</xdr:colOff>
      <xdr:row>22</xdr:row>
      <xdr:rowOff>131539</xdr:rowOff>
    </xdr:from>
    <xdr:to>
      <xdr:col>61</xdr:col>
      <xdr:colOff>98880</xdr:colOff>
      <xdr:row>23</xdr:row>
      <xdr:rowOff>95252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A51384-2FE7-4993-B06C-7946AFD5995C}"/>
            </a:ext>
          </a:extLst>
        </xdr:cNvPr>
        <xdr:cNvCxnSpPr/>
      </xdr:nvCxnSpPr>
      <xdr:spPr>
        <a:xfrm>
          <a:off x="16761279" y="6843489"/>
          <a:ext cx="1" cy="24311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99786</xdr:colOff>
      <xdr:row>23</xdr:row>
      <xdr:rowOff>135168</xdr:rowOff>
    </xdr:from>
    <xdr:to>
      <xdr:col>61</xdr:col>
      <xdr:colOff>99787</xdr:colOff>
      <xdr:row>24</xdr:row>
      <xdr:rowOff>98881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3D8ECC1-CEED-4A74-A4FC-EF1B1B73AA40}"/>
            </a:ext>
          </a:extLst>
        </xdr:cNvPr>
        <xdr:cNvCxnSpPr/>
      </xdr:nvCxnSpPr>
      <xdr:spPr>
        <a:xfrm>
          <a:off x="16762186" y="7126518"/>
          <a:ext cx="1" cy="24311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24</xdr:row>
      <xdr:rowOff>189597</xdr:rowOff>
    </xdr:from>
    <xdr:to>
      <xdr:col>61</xdr:col>
      <xdr:colOff>101601</xdr:colOff>
      <xdr:row>25</xdr:row>
      <xdr:rowOff>153309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7DE282A-D127-4A2D-B2B1-5DED960B8778}"/>
            </a:ext>
          </a:extLst>
        </xdr:cNvPr>
        <xdr:cNvCxnSpPr/>
      </xdr:nvCxnSpPr>
      <xdr:spPr>
        <a:xfrm>
          <a:off x="16764000" y="7460347"/>
          <a:ext cx="1" cy="24311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102507</xdr:colOff>
      <xdr:row>25</xdr:row>
      <xdr:rowOff>235861</xdr:rowOff>
    </xdr:from>
    <xdr:to>
      <xdr:col>61</xdr:col>
      <xdr:colOff>102508</xdr:colOff>
      <xdr:row>26</xdr:row>
      <xdr:rowOff>199574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8792DA8-9BE5-4930-A5DC-D324550DE769}"/>
            </a:ext>
          </a:extLst>
        </xdr:cNvPr>
        <xdr:cNvCxnSpPr/>
      </xdr:nvCxnSpPr>
      <xdr:spPr>
        <a:xfrm>
          <a:off x="16764907" y="7786011"/>
          <a:ext cx="1" cy="24311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107950</xdr:colOff>
      <xdr:row>27</xdr:row>
      <xdr:rowOff>133350</xdr:rowOff>
    </xdr:from>
    <xdr:to>
      <xdr:col>62</xdr:col>
      <xdr:colOff>116116</xdr:colOff>
      <xdr:row>28</xdr:row>
      <xdr:rowOff>143330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465811B-D29D-4104-ADF0-C7BEA642EF22}"/>
            </a:ext>
          </a:extLst>
        </xdr:cNvPr>
        <xdr:cNvCxnSpPr/>
      </xdr:nvCxnSpPr>
      <xdr:spPr>
        <a:xfrm>
          <a:off x="16967200" y="8458200"/>
          <a:ext cx="8166" cy="31478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120650</xdr:colOff>
      <xdr:row>29</xdr:row>
      <xdr:rowOff>211368</xdr:rowOff>
    </xdr:from>
    <xdr:to>
      <xdr:col>63</xdr:col>
      <xdr:colOff>127001</xdr:colOff>
      <xdr:row>30</xdr:row>
      <xdr:rowOff>165100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1546E7D-2AC3-4751-8D96-705B5F41A23B}"/>
            </a:ext>
          </a:extLst>
        </xdr:cNvPr>
        <xdr:cNvCxnSpPr/>
      </xdr:nvCxnSpPr>
      <xdr:spPr>
        <a:xfrm flipH="1">
          <a:off x="17176750" y="9145818"/>
          <a:ext cx="6351" cy="25853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133351</xdr:colOff>
      <xdr:row>26</xdr:row>
      <xdr:rowOff>304799</xdr:rowOff>
    </xdr:from>
    <xdr:to>
      <xdr:col>62</xdr:col>
      <xdr:colOff>94025</xdr:colOff>
      <xdr:row>27</xdr:row>
      <xdr:rowOff>40450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022895FB-C089-42C2-B8D3-D75174A82784}"/>
            </a:ext>
          </a:extLst>
        </xdr:cNvPr>
        <xdr:cNvCxnSpPr/>
      </xdr:nvCxnSpPr>
      <xdr:spPr>
        <a:xfrm rot="16200000" flipH="1">
          <a:off x="16759037" y="8171063"/>
          <a:ext cx="230951" cy="157524"/>
        </a:xfrm>
        <a:prstGeom prst="bentConnector3">
          <a:avLst>
            <a:gd name="adj1" fmla="val -2241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190498</xdr:colOff>
      <xdr:row>28</xdr:row>
      <xdr:rowOff>247650</xdr:rowOff>
    </xdr:from>
    <xdr:to>
      <xdr:col>63</xdr:col>
      <xdr:colOff>114299</xdr:colOff>
      <xdr:row>29</xdr:row>
      <xdr:rowOff>133350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BCDA6BB4-2057-4072-9124-253B4B88674A}"/>
            </a:ext>
          </a:extLst>
        </xdr:cNvPr>
        <xdr:cNvCxnSpPr/>
      </xdr:nvCxnSpPr>
      <xdr:spPr>
        <a:xfrm rot="16200000" flipH="1">
          <a:off x="17014824" y="8912224"/>
          <a:ext cx="190500" cy="120651"/>
        </a:xfrm>
        <a:prstGeom prst="bentConnector3">
          <a:avLst>
            <a:gd name="adj1" fmla="val 6666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94640</xdr:colOff>
      <xdr:row>19</xdr:row>
      <xdr:rowOff>230187</xdr:rowOff>
    </xdr:from>
    <xdr:to>
      <xdr:col>61</xdr:col>
      <xdr:colOff>95250</xdr:colOff>
      <xdr:row>20</xdr:row>
      <xdr:rowOff>134327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9D04E1A-E29E-4127-B3A1-CEA9575DBA49}"/>
            </a:ext>
          </a:extLst>
        </xdr:cNvPr>
        <xdr:cNvCxnSpPr/>
      </xdr:nvCxnSpPr>
      <xdr:spPr>
        <a:xfrm flipH="1">
          <a:off x="16838796" y="6080125"/>
          <a:ext cx="610" cy="18195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0"/>
  <sheetViews>
    <sheetView showGridLines="0" tabSelected="1" topLeftCell="B1" zoomScaleNormal="100" zoomScaleSheetLayoutView="80" workbookViewId="0">
      <pane xSplit="6" ySplit="5" topLeftCell="H21" activePane="bottomRight" state="frozen"/>
      <selection activeCell="B1" sqref="B1"/>
      <selection pane="topRight" activeCell="H1" sqref="H1"/>
      <selection pane="bottomLeft" activeCell="B6" sqref="B6"/>
      <selection pane="bottomRight" activeCell="B1" sqref="B1"/>
    </sheetView>
  </sheetViews>
  <sheetFormatPr defaultColWidth="2.875" defaultRowHeight="17.25" x14ac:dyDescent="0.3"/>
  <cols>
    <col min="1" max="1" width="2.625" customWidth="1"/>
    <col min="2" max="2" width="26.625" style="2" customWidth="1"/>
    <col min="3" max="3" width="5.875" style="1" customWidth="1"/>
    <col min="4" max="4" width="9" style="1" customWidth="1"/>
    <col min="5" max="5" width="6.625" style="1" customWidth="1"/>
    <col min="6" max="6" width="9.375" style="1" customWidth="1"/>
    <col min="7" max="7" width="13.875" style="4" customWidth="1"/>
    <col min="8" max="8" width="3.125" style="1" customWidth="1"/>
    <col min="9" max="27" width="2.625" style="1" customWidth="1"/>
    <col min="28" max="43" width="2.625" customWidth="1"/>
    <col min="44" max="66" width="2.625" bestFit="1" customWidth="1"/>
  </cols>
  <sheetData>
    <row r="1" spans="2:67" ht="54.75" thickBot="1" x14ac:dyDescent="0.85">
      <c r="B1" s="13" t="s">
        <v>23</v>
      </c>
      <c r="C1" s="12"/>
      <c r="D1" s="12"/>
      <c r="E1" s="12"/>
      <c r="F1" s="12"/>
      <c r="G1" s="12"/>
    </row>
    <row r="2" spans="2:67" thickTop="1" thickBot="1" x14ac:dyDescent="0.3">
      <c r="B2" s="30" t="s">
        <v>13</v>
      </c>
      <c r="C2" s="30"/>
      <c r="D2" s="30"/>
      <c r="E2" s="30"/>
      <c r="F2" s="30"/>
      <c r="G2" s="5" t="s">
        <v>5</v>
      </c>
      <c r="H2" s="14">
        <v>57</v>
      </c>
      <c r="J2" s="15"/>
      <c r="K2" s="36" t="s">
        <v>12</v>
      </c>
      <c r="L2" s="37"/>
      <c r="M2" s="37"/>
      <c r="N2" s="37"/>
      <c r="O2" s="38"/>
      <c r="P2" s="16"/>
      <c r="Q2" s="36" t="s">
        <v>11</v>
      </c>
      <c r="R2" s="39"/>
      <c r="S2" s="39"/>
      <c r="T2" s="38"/>
      <c r="U2" s="17"/>
      <c r="V2" s="40" t="s">
        <v>2</v>
      </c>
      <c r="W2" s="41"/>
      <c r="X2" s="41"/>
      <c r="Y2" s="42"/>
      <c r="Z2" s="18"/>
      <c r="AA2" s="40" t="s">
        <v>3</v>
      </c>
      <c r="AB2" s="41"/>
      <c r="AC2" s="41"/>
      <c r="AD2" s="41"/>
      <c r="AE2" s="41"/>
      <c r="AF2" s="41"/>
      <c r="AG2" s="42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15.75" thickTop="1" x14ac:dyDescent="0.25">
      <c r="B3" s="31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.6" customHeight="1" x14ac:dyDescent="0.8">
      <c r="B5" s="26"/>
      <c r="C5" s="27"/>
      <c r="D5" s="27"/>
      <c r="E5" s="27"/>
      <c r="F5" s="27"/>
      <c r="G5" s="27"/>
      <c r="H5" s="28">
        <v>41499</v>
      </c>
      <c r="I5" s="28">
        <f>H5+1</f>
        <v>41500</v>
      </c>
      <c r="J5" s="28">
        <f t="shared" ref="J5:BO5" si="0">I5+1</f>
        <v>41501</v>
      </c>
      <c r="K5" s="28">
        <f t="shared" si="0"/>
        <v>41502</v>
      </c>
      <c r="L5" s="28">
        <f t="shared" si="0"/>
        <v>41503</v>
      </c>
      <c r="M5" s="28">
        <f t="shared" si="0"/>
        <v>41504</v>
      </c>
      <c r="N5" s="28">
        <f t="shared" si="0"/>
        <v>41505</v>
      </c>
      <c r="O5" s="28">
        <f t="shared" si="0"/>
        <v>41506</v>
      </c>
      <c r="P5" s="28">
        <f t="shared" si="0"/>
        <v>41507</v>
      </c>
      <c r="Q5" s="28">
        <f t="shared" si="0"/>
        <v>41508</v>
      </c>
      <c r="R5" s="28">
        <f t="shared" si="0"/>
        <v>41509</v>
      </c>
      <c r="S5" s="28">
        <f t="shared" si="0"/>
        <v>41510</v>
      </c>
      <c r="T5" s="28">
        <f t="shared" si="0"/>
        <v>41511</v>
      </c>
      <c r="U5" s="28">
        <f t="shared" si="0"/>
        <v>41512</v>
      </c>
      <c r="V5" s="28">
        <f t="shared" si="0"/>
        <v>41513</v>
      </c>
      <c r="W5" s="28">
        <f t="shared" si="0"/>
        <v>41514</v>
      </c>
      <c r="X5" s="28">
        <f t="shared" si="0"/>
        <v>41515</v>
      </c>
      <c r="Y5" s="28">
        <f t="shared" si="0"/>
        <v>41516</v>
      </c>
      <c r="Z5" s="28">
        <f t="shared" si="0"/>
        <v>41517</v>
      </c>
      <c r="AA5" s="28">
        <f t="shared" si="0"/>
        <v>41518</v>
      </c>
      <c r="AB5" s="28">
        <f t="shared" si="0"/>
        <v>41519</v>
      </c>
      <c r="AC5" s="28">
        <f t="shared" si="0"/>
        <v>41520</v>
      </c>
      <c r="AD5" s="28">
        <f t="shared" si="0"/>
        <v>41521</v>
      </c>
      <c r="AE5" s="28">
        <f t="shared" si="0"/>
        <v>41522</v>
      </c>
      <c r="AF5" s="28">
        <f t="shared" si="0"/>
        <v>41523</v>
      </c>
      <c r="AG5" s="28">
        <f t="shared" si="0"/>
        <v>41524</v>
      </c>
      <c r="AH5" s="28">
        <f t="shared" si="0"/>
        <v>41525</v>
      </c>
      <c r="AI5" s="28">
        <f t="shared" si="0"/>
        <v>41526</v>
      </c>
      <c r="AJ5" s="28">
        <f t="shared" si="0"/>
        <v>41527</v>
      </c>
      <c r="AK5" s="28">
        <f t="shared" si="0"/>
        <v>41528</v>
      </c>
      <c r="AL5" s="28">
        <f t="shared" si="0"/>
        <v>41529</v>
      </c>
      <c r="AM5" s="28">
        <f t="shared" si="0"/>
        <v>41530</v>
      </c>
      <c r="AN5" s="28">
        <f t="shared" si="0"/>
        <v>41531</v>
      </c>
      <c r="AO5" s="28">
        <f t="shared" si="0"/>
        <v>41532</v>
      </c>
      <c r="AP5" s="28">
        <f t="shared" si="0"/>
        <v>41533</v>
      </c>
      <c r="AQ5" s="28">
        <f t="shared" si="0"/>
        <v>41534</v>
      </c>
      <c r="AR5" s="28">
        <f t="shared" si="0"/>
        <v>41535</v>
      </c>
      <c r="AS5" s="28">
        <f t="shared" si="0"/>
        <v>41536</v>
      </c>
      <c r="AT5" s="28">
        <f t="shared" si="0"/>
        <v>41537</v>
      </c>
      <c r="AU5" s="28">
        <f t="shared" si="0"/>
        <v>41538</v>
      </c>
      <c r="AV5" s="28">
        <f t="shared" si="0"/>
        <v>41539</v>
      </c>
      <c r="AW5" s="28">
        <f t="shared" si="0"/>
        <v>41540</v>
      </c>
      <c r="AX5" s="28">
        <f t="shared" si="0"/>
        <v>41541</v>
      </c>
      <c r="AY5" s="28">
        <f t="shared" si="0"/>
        <v>41542</v>
      </c>
      <c r="AZ5" s="28">
        <f t="shared" si="0"/>
        <v>41543</v>
      </c>
      <c r="BA5" s="28">
        <f t="shared" si="0"/>
        <v>41544</v>
      </c>
      <c r="BB5" s="28">
        <f t="shared" si="0"/>
        <v>41545</v>
      </c>
      <c r="BC5" s="28">
        <f t="shared" si="0"/>
        <v>41546</v>
      </c>
      <c r="BD5" s="28">
        <f t="shared" si="0"/>
        <v>41547</v>
      </c>
      <c r="BE5" s="28">
        <f t="shared" si="0"/>
        <v>41548</v>
      </c>
      <c r="BF5" s="28">
        <f t="shared" si="0"/>
        <v>41549</v>
      </c>
      <c r="BG5" s="28">
        <f t="shared" si="0"/>
        <v>41550</v>
      </c>
      <c r="BH5" s="28">
        <f t="shared" si="0"/>
        <v>41551</v>
      </c>
      <c r="BI5" s="28">
        <f t="shared" si="0"/>
        <v>41552</v>
      </c>
      <c r="BJ5" s="28">
        <f t="shared" si="0"/>
        <v>41553</v>
      </c>
      <c r="BK5" s="28">
        <f t="shared" si="0"/>
        <v>41554</v>
      </c>
      <c r="BL5" s="28">
        <f t="shared" si="0"/>
        <v>41555</v>
      </c>
      <c r="BM5" s="28">
        <f t="shared" si="0"/>
        <v>41556</v>
      </c>
      <c r="BN5" s="28">
        <f t="shared" si="0"/>
        <v>41557</v>
      </c>
      <c r="BO5" s="28">
        <f t="shared" si="0"/>
        <v>41558</v>
      </c>
    </row>
    <row r="6" spans="2:67" ht="21.95" customHeight="1" x14ac:dyDescent="0.3">
      <c r="B6" s="25" t="s">
        <v>22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9.6" customHeight="1" x14ac:dyDescent="0.25">
      <c r="B7" s="24" t="s">
        <v>19</v>
      </c>
      <c r="C7" s="7">
        <f t="shared" ref="C7:C13" si="1">C6+D6</f>
        <v>3</v>
      </c>
      <c r="D7" s="7">
        <v>1</v>
      </c>
      <c r="E7" s="7">
        <v>3</v>
      </c>
      <c r="F7" s="7">
        <v>1</v>
      </c>
      <c r="G7" s="8">
        <v>1</v>
      </c>
    </row>
    <row r="8" spans="2:67" ht="21.95" customHeight="1" x14ac:dyDescent="0.3">
      <c r="B8" s="6" t="s">
        <v>20</v>
      </c>
      <c r="C8" s="7">
        <f t="shared" si="1"/>
        <v>4</v>
      </c>
      <c r="D8" s="7">
        <v>3</v>
      </c>
      <c r="E8" s="7">
        <v>4</v>
      </c>
      <c r="F8" s="7">
        <v>3</v>
      </c>
      <c r="G8" s="8">
        <v>1</v>
      </c>
    </row>
    <row r="9" spans="2:67" ht="21.95" customHeight="1" x14ac:dyDescent="0.3">
      <c r="B9" s="6" t="s">
        <v>14</v>
      </c>
      <c r="C9" s="7">
        <f t="shared" si="1"/>
        <v>7</v>
      </c>
      <c r="D9" s="7">
        <v>3</v>
      </c>
      <c r="E9" s="7">
        <v>7</v>
      </c>
      <c r="F9" s="7">
        <v>3</v>
      </c>
      <c r="G9" s="8">
        <v>1</v>
      </c>
    </row>
    <row r="10" spans="2:67" ht="21.95" customHeight="1" x14ac:dyDescent="0.3">
      <c r="B10" s="6" t="s">
        <v>21</v>
      </c>
      <c r="C10" s="7">
        <f t="shared" si="1"/>
        <v>10</v>
      </c>
      <c r="D10" s="7">
        <v>2</v>
      </c>
      <c r="E10" s="7">
        <v>10</v>
      </c>
      <c r="F10" s="7">
        <v>2</v>
      </c>
      <c r="G10" s="8">
        <v>1</v>
      </c>
    </row>
    <row r="11" spans="2:67" ht="21.95" customHeight="1" x14ac:dyDescent="0.3">
      <c r="B11" s="6" t="s">
        <v>15</v>
      </c>
      <c r="C11" s="7">
        <f t="shared" si="1"/>
        <v>12</v>
      </c>
      <c r="D11" s="7">
        <v>3</v>
      </c>
      <c r="E11" s="7">
        <f>E10+F10</f>
        <v>12</v>
      </c>
      <c r="F11" s="7">
        <v>3</v>
      </c>
      <c r="G11" s="8">
        <v>1</v>
      </c>
    </row>
    <row r="12" spans="2:67" ht="21.95" customHeight="1" x14ac:dyDescent="0.3">
      <c r="B12" s="29" t="s">
        <v>25</v>
      </c>
      <c r="C12" s="7">
        <f t="shared" si="1"/>
        <v>15</v>
      </c>
      <c r="D12" s="23">
        <v>3</v>
      </c>
      <c r="E12" s="7">
        <f t="shared" ref="E12:E13" si="2">E11+F11</f>
        <v>15</v>
      </c>
      <c r="F12" s="7">
        <v>3</v>
      </c>
      <c r="G12" s="8">
        <v>1</v>
      </c>
    </row>
    <row r="13" spans="2:67" ht="21.95" customHeight="1" x14ac:dyDescent="0.3">
      <c r="B13" s="6" t="s">
        <v>16</v>
      </c>
      <c r="C13" s="7">
        <f t="shared" si="1"/>
        <v>18</v>
      </c>
      <c r="D13" s="7">
        <v>4</v>
      </c>
      <c r="E13" s="7">
        <f t="shared" si="2"/>
        <v>18</v>
      </c>
      <c r="F13" s="7">
        <v>4</v>
      </c>
      <c r="G13" s="8">
        <v>1</v>
      </c>
    </row>
    <row r="14" spans="2:67" ht="21.95" customHeight="1" x14ac:dyDescent="0.3">
      <c r="B14" s="6" t="s">
        <v>29</v>
      </c>
      <c r="C14" s="7"/>
      <c r="D14" s="7"/>
      <c r="E14" s="7"/>
      <c r="F14" s="7"/>
      <c r="G14" s="8">
        <v>1</v>
      </c>
    </row>
    <row r="15" spans="2:67" ht="21.95" customHeight="1" x14ac:dyDescent="0.3">
      <c r="B15" s="6" t="s">
        <v>36</v>
      </c>
      <c r="C15" s="7">
        <v>24</v>
      </c>
      <c r="D15" s="7">
        <v>6</v>
      </c>
      <c r="E15" s="7">
        <v>24</v>
      </c>
      <c r="F15" s="7">
        <v>32</v>
      </c>
      <c r="G15" s="8">
        <v>1</v>
      </c>
    </row>
    <row r="16" spans="2:67" ht="21.95" customHeight="1" x14ac:dyDescent="0.3">
      <c r="B16" s="6" t="s">
        <v>37</v>
      </c>
      <c r="C16" s="7">
        <v>24</v>
      </c>
      <c r="D16" s="7">
        <v>6</v>
      </c>
      <c r="E16" s="7">
        <f>E15</f>
        <v>24</v>
      </c>
      <c r="F16" s="7">
        <v>32</v>
      </c>
      <c r="G16" s="8">
        <v>1</v>
      </c>
    </row>
    <row r="17" spans="2:7" ht="21.95" customHeight="1" x14ac:dyDescent="0.3">
      <c r="B17" s="6" t="s">
        <v>38</v>
      </c>
      <c r="C17" s="7">
        <v>24</v>
      </c>
      <c r="D17" s="7">
        <v>6</v>
      </c>
      <c r="E17" s="7">
        <f>E16</f>
        <v>24</v>
      </c>
      <c r="F17" s="7">
        <v>32</v>
      </c>
      <c r="G17" s="8">
        <v>1</v>
      </c>
    </row>
    <row r="18" spans="2:7" ht="21.95" customHeight="1" x14ac:dyDescent="0.3">
      <c r="B18" s="6" t="s">
        <v>39</v>
      </c>
      <c r="C18" s="7">
        <v>27</v>
      </c>
      <c r="D18" s="7">
        <v>6</v>
      </c>
      <c r="E18" s="7">
        <v>51</v>
      </c>
      <c r="F18" s="7">
        <v>5</v>
      </c>
      <c r="G18" s="8">
        <v>1</v>
      </c>
    </row>
    <row r="19" spans="2:7" ht="21.95" customHeight="1" x14ac:dyDescent="0.3">
      <c r="B19" s="6" t="s">
        <v>40</v>
      </c>
      <c r="C19" s="7">
        <v>27</v>
      </c>
      <c r="D19" s="7">
        <v>6</v>
      </c>
      <c r="E19" s="7">
        <v>51</v>
      </c>
      <c r="F19" s="7">
        <v>5</v>
      </c>
      <c r="G19" s="8">
        <v>1</v>
      </c>
    </row>
    <row r="20" spans="2:7" ht="21.95" customHeight="1" x14ac:dyDescent="0.3">
      <c r="B20" s="6" t="s">
        <v>26</v>
      </c>
      <c r="C20" s="7">
        <v>33</v>
      </c>
      <c r="D20" s="7">
        <v>8</v>
      </c>
      <c r="E20" s="7">
        <v>54</v>
      </c>
      <c r="F20" s="7">
        <v>2</v>
      </c>
      <c r="G20" s="8">
        <v>1</v>
      </c>
    </row>
    <row r="21" spans="2:7" ht="21.95" customHeight="1" x14ac:dyDescent="0.3">
      <c r="B21" s="6" t="s">
        <v>30</v>
      </c>
      <c r="C21" s="7">
        <v>41</v>
      </c>
      <c r="D21" s="7">
        <v>2</v>
      </c>
      <c r="E21" s="7">
        <v>41</v>
      </c>
      <c r="F21" s="7">
        <v>15</v>
      </c>
      <c r="G21" s="8">
        <v>1</v>
      </c>
    </row>
    <row r="22" spans="2:7" ht="21.95" customHeight="1" x14ac:dyDescent="0.3">
      <c r="B22" s="6" t="s">
        <v>31</v>
      </c>
      <c r="C22" s="7">
        <v>43</v>
      </c>
      <c r="D22" s="7">
        <v>2</v>
      </c>
      <c r="E22" s="7">
        <v>55</v>
      </c>
      <c r="F22" s="7">
        <v>1</v>
      </c>
      <c r="G22" s="8">
        <v>1</v>
      </c>
    </row>
    <row r="23" spans="2:7" ht="21.95" customHeight="1" x14ac:dyDescent="0.3">
      <c r="B23" s="6" t="s">
        <v>32</v>
      </c>
      <c r="C23" s="7">
        <v>45</v>
      </c>
      <c r="D23" s="7">
        <v>4</v>
      </c>
      <c r="E23" s="7">
        <v>55</v>
      </c>
      <c r="F23" s="7">
        <v>1</v>
      </c>
      <c r="G23" s="8">
        <v>1</v>
      </c>
    </row>
    <row r="24" spans="2:7" ht="21.95" customHeight="1" x14ac:dyDescent="0.3">
      <c r="B24" s="6" t="s">
        <v>17</v>
      </c>
      <c r="C24" s="7">
        <v>49</v>
      </c>
      <c r="D24" s="7">
        <v>2</v>
      </c>
      <c r="E24" s="7">
        <v>55</v>
      </c>
      <c r="F24" s="7">
        <v>1</v>
      </c>
      <c r="G24" s="8">
        <v>1</v>
      </c>
    </row>
    <row r="25" spans="2:7" ht="21.95" customHeight="1" x14ac:dyDescent="0.3">
      <c r="B25" s="6" t="s">
        <v>18</v>
      </c>
      <c r="C25" s="7">
        <v>51</v>
      </c>
      <c r="D25" s="7">
        <v>2</v>
      </c>
      <c r="E25" s="7">
        <v>55</v>
      </c>
      <c r="F25" s="7">
        <v>1</v>
      </c>
      <c r="G25" s="8">
        <v>1</v>
      </c>
    </row>
    <row r="26" spans="2:7" ht="21.95" customHeight="1" x14ac:dyDescent="0.3">
      <c r="B26" s="6" t="s">
        <v>27</v>
      </c>
      <c r="C26" s="7">
        <v>52</v>
      </c>
      <c r="D26" s="7">
        <v>1</v>
      </c>
      <c r="E26" s="7">
        <v>55</v>
      </c>
      <c r="F26" s="7">
        <v>1</v>
      </c>
      <c r="G26" s="8">
        <v>1</v>
      </c>
    </row>
    <row r="27" spans="2:7" ht="39" customHeight="1" x14ac:dyDescent="0.3">
      <c r="B27" s="6" t="s">
        <v>28</v>
      </c>
      <c r="C27" s="7">
        <v>52</v>
      </c>
      <c r="D27" s="7">
        <v>1</v>
      </c>
      <c r="E27" s="7">
        <v>55</v>
      </c>
      <c r="F27" s="7">
        <v>1</v>
      </c>
      <c r="G27" s="8">
        <v>1</v>
      </c>
    </row>
    <row r="28" spans="2:7" ht="24" customHeight="1" x14ac:dyDescent="0.3">
      <c r="B28" s="6" t="s">
        <v>24</v>
      </c>
      <c r="C28" s="7">
        <v>52</v>
      </c>
      <c r="D28" s="7">
        <v>1</v>
      </c>
      <c r="E28" s="7">
        <v>56</v>
      </c>
      <c r="F28" s="7">
        <v>1</v>
      </c>
      <c r="G28" s="8">
        <v>1</v>
      </c>
    </row>
    <row r="29" spans="2:7" ht="24" customHeight="1" x14ac:dyDescent="0.3">
      <c r="B29" s="6" t="s">
        <v>33</v>
      </c>
      <c r="C29" s="7">
        <v>52</v>
      </c>
      <c r="D29" s="7">
        <v>1</v>
      </c>
      <c r="E29" s="7">
        <v>56</v>
      </c>
      <c r="F29" s="7">
        <v>1</v>
      </c>
      <c r="G29" s="8">
        <v>1</v>
      </c>
    </row>
    <row r="30" spans="2:7" ht="24" customHeight="1" x14ac:dyDescent="0.3">
      <c r="B30" s="6" t="s">
        <v>34</v>
      </c>
      <c r="C30" s="7">
        <v>53</v>
      </c>
      <c r="D30" s="7">
        <v>3</v>
      </c>
      <c r="E30" s="7">
        <v>57</v>
      </c>
      <c r="F30" s="7">
        <v>1</v>
      </c>
      <c r="G30" s="8">
        <v>1</v>
      </c>
    </row>
    <row r="31" spans="2:7" ht="24" customHeight="1" x14ac:dyDescent="0.3">
      <c r="B31" s="6" t="s">
        <v>35</v>
      </c>
      <c r="C31" s="7">
        <v>56</v>
      </c>
      <c r="D31" s="7">
        <v>2</v>
      </c>
      <c r="E31" s="7">
        <v>57</v>
      </c>
      <c r="F31" s="7">
        <v>1</v>
      </c>
      <c r="G31" s="8">
        <v>1</v>
      </c>
    </row>
    <row r="32" spans="2:7" x14ac:dyDescent="0.3">
      <c r="B32" s="6"/>
      <c r="C32" s="7"/>
      <c r="D32" s="7"/>
      <c r="E32" s="7"/>
      <c r="F32" s="7"/>
      <c r="G32" s="8">
        <v>0</v>
      </c>
    </row>
    <row r="33" spans="2:7" x14ac:dyDescent="0.3">
      <c r="B33" s="6"/>
      <c r="C33" s="7"/>
      <c r="D33" s="7"/>
      <c r="E33" s="7"/>
      <c r="F33" s="7"/>
      <c r="G33" s="8">
        <v>0</v>
      </c>
    </row>
    <row r="34" spans="2:7" x14ac:dyDescent="0.3">
      <c r="B34" s="6"/>
      <c r="C34" s="7"/>
      <c r="D34" s="7"/>
      <c r="E34" s="7"/>
      <c r="F34" s="7"/>
      <c r="G34" s="8">
        <v>0</v>
      </c>
    </row>
    <row r="35" spans="2:7" x14ac:dyDescent="0.3">
      <c r="B35" s="6"/>
      <c r="C35" s="7"/>
      <c r="D35" s="7"/>
      <c r="E35" s="7"/>
      <c r="F35" s="7"/>
      <c r="G35" s="8">
        <v>0</v>
      </c>
    </row>
    <row r="36" spans="2:7" x14ac:dyDescent="0.3">
      <c r="B36" s="6"/>
      <c r="C36" s="7"/>
      <c r="D36" s="7"/>
      <c r="E36" s="7"/>
      <c r="F36" s="7"/>
      <c r="G36" s="8">
        <v>0</v>
      </c>
    </row>
    <row r="37" spans="2:7" x14ac:dyDescent="0.3">
      <c r="B37" s="6"/>
      <c r="C37" s="7"/>
      <c r="D37" s="7"/>
      <c r="E37" s="7"/>
      <c r="F37" s="7"/>
      <c r="G37" s="8">
        <v>0</v>
      </c>
    </row>
    <row r="38" spans="2:7" x14ac:dyDescent="0.3">
      <c r="B38" s="6"/>
      <c r="C38" s="7"/>
      <c r="D38" s="7"/>
      <c r="E38" s="7"/>
      <c r="F38" s="7"/>
      <c r="G38" s="8">
        <v>0</v>
      </c>
    </row>
    <row r="39" spans="2:7" x14ac:dyDescent="0.3">
      <c r="B39" s="6"/>
      <c r="C39" s="7"/>
      <c r="D39" s="7"/>
      <c r="E39" s="7"/>
      <c r="F39" s="7"/>
      <c r="G39" s="8">
        <v>0</v>
      </c>
    </row>
    <row r="40" spans="2:7" x14ac:dyDescent="0.3">
      <c r="B40" s="6"/>
      <c r="C40" s="7"/>
      <c r="D40" s="7"/>
      <c r="E40" s="7"/>
      <c r="F40" s="7"/>
      <c r="G40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11" priority="8">
      <formula>H$4=period_selected</formula>
    </cfRule>
  </conditionalFormatting>
  <conditionalFormatting sqref="H6:BO27 H28:BM28 BO28 H29:BL29 BN29:BO29 H30:BO40"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H6:BO28 H29:BL29 BN29:BO29 H30:BO4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</conditionalFormatting>
  <conditionalFormatting sqref="BN28">
    <cfRule type="expression" dxfId="2" priority="26">
      <formula>BM$4=period_selected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 A5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 B5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Ann Orpilla</cp:lastModifiedBy>
  <dcterms:created xsi:type="dcterms:W3CDTF">2016-12-05T05:14:59Z</dcterms:created>
  <dcterms:modified xsi:type="dcterms:W3CDTF">2023-10-08T09:12:26Z</dcterms:modified>
</cp:coreProperties>
</file>