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/>
  </bookViews>
  <sheets>
    <sheet name="Total" sheetId="2" r:id="rId1"/>
    <sheet name="Planilha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7" i="2" l="1"/>
  <c r="J417" i="2"/>
  <c r="K417" i="2"/>
  <c r="L417" i="2"/>
  <c r="M417" i="2"/>
  <c r="C417" i="2"/>
  <c r="D417" i="2"/>
  <c r="U2" i="2" l="1"/>
  <c r="T2" i="2"/>
  <c r="S2" i="2"/>
  <c r="R2" i="2"/>
  <c r="Q2" i="2"/>
  <c r="P2" i="2"/>
  <c r="O2" i="2"/>
  <c r="N2" i="2"/>
  <c r="I415" i="2"/>
  <c r="J415" i="2"/>
  <c r="K415" i="2"/>
  <c r="L415" i="2"/>
  <c r="M415" i="2"/>
  <c r="I416" i="2"/>
  <c r="J416" i="2"/>
  <c r="K416" i="2"/>
  <c r="L416" i="2"/>
  <c r="M416" i="2"/>
  <c r="C415" i="2"/>
  <c r="D415" i="2"/>
  <c r="C416" i="2"/>
  <c r="D416" i="2"/>
  <c r="I410" i="2" l="1"/>
  <c r="J410" i="2"/>
  <c r="K410" i="2"/>
  <c r="L410" i="2"/>
  <c r="M410" i="2"/>
  <c r="I411" i="2"/>
  <c r="J411" i="2"/>
  <c r="K411" i="2"/>
  <c r="L411" i="2"/>
  <c r="M411" i="2"/>
  <c r="I412" i="2"/>
  <c r="J412" i="2"/>
  <c r="K412" i="2"/>
  <c r="L412" i="2"/>
  <c r="M412" i="2"/>
  <c r="I413" i="2"/>
  <c r="J413" i="2"/>
  <c r="K413" i="2"/>
  <c r="L413" i="2"/>
  <c r="M413" i="2"/>
  <c r="I414" i="2"/>
  <c r="J414" i="2"/>
  <c r="K414" i="2"/>
  <c r="L414" i="2"/>
  <c r="M414" i="2"/>
  <c r="C410" i="2"/>
  <c r="D410" i="2"/>
  <c r="C411" i="2"/>
  <c r="D411" i="2"/>
  <c r="C412" i="2"/>
  <c r="D412" i="2"/>
  <c r="C413" i="2"/>
  <c r="D413" i="2"/>
  <c r="C414" i="2"/>
  <c r="D414" i="2"/>
  <c r="I409" i="2" l="1"/>
  <c r="J409" i="2"/>
  <c r="K409" i="2"/>
  <c r="L409" i="2"/>
  <c r="M409" i="2"/>
  <c r="C409" i="2"/>
  <c r="D409" i="2"/>
  <c r="I406" i="2" l="1"/>
  <c r="J406" i="2"/>
  <c r="K406" i="2"/>
  <c r="L406" i="2"/>
  <c r="M406" i="2"/>
  <c r="I407" i="2"/>
  <c r="J407" i="2"/>
  <c r="K407" i="2"/>
  <c r="L407" i="2"/>
  <c r="M407" i="2"/>
  <c r="I408" i="2"/>
  <c r="J408" i="2"/>
  <c r="K408" i="2"/>
  <c r="L408" i="2"/>
  <c r="M408" i="2"/>
  <c r="C406" i="2"/>
  <c r="D406" i="2"/>
  <c r="C407" i="2"/>
  <c r="D407" i="2"/>
  <c r="C408" i="2"/>
  <c r="D408" i="2"/>
  <c r="C405" i="2" l="1"/>
  <c r="I405" i="2"/>
  <c r="J405" i="2"/>
  <c r="K405" i="2"/>
  <c r="L405" i="2"/>
  <c r="M405" i="2"/>
  <c r="D405" i="2"/>
  <c r="L404" i="2" l="1"/>
  <c r="I404" i="2" l="1"/>
  <c r="J404" i="2"/>
  <c r="K404" i="2"/>
  <c r="M404" i="2"/>
  <c r="C404" i="2"/>
  <c r="D404" i="2"/>
  <c r="I403" i="2" l="1"/>
  <c r="J403" i="2"/>
  <c r="K403" i="2"/>
  <c r="L403" i="2"/>
  <c r="M403" i="2"/>
  <c r="C403" i="2"/>
  <c r="D403" i="2"/>
  <c r="I402" i="2" l="1"/>
  <c r="J402" i="2"/>
  <c r="K402" i="2"/>
  <c r="L402" i="2"/>
  <c r="M402" i="2"/>
  <c r="C402" i="2"/>
  <c r="D402" i="2"/>
  <c r="I397" i="2" l="1"/>
  <c r="J397" i="2"/>
  <c r="K397" i="2"/>
  <c r="L397" i="2"/>
  <c r="M397" i="2"/>
  <c r="I398" i="2"/>
  <c r="J398" i="2"/>
  <c r="K398" i="2"/>
  <c r="L398" i="2"/>
  <c r="M398" i="2"/>
  <c r="I399" i="2"/>
  <c r="J399" i="2"/>
  <c r="K399" i="2"/>
  <c r="L399" i="2"/>
  <c r="M399" i="2"/>
  <c r="I400" i="2"/>
  <c r="J400" i="2"/>
  <c r="K400" i="2"/>
  <c r="L400" i="2"/>
  <c r="M400" i="2"/>
  <c r="I401" i="2"/>
  <c r="J401" i="2"/>
  <c r="K401" i="2"/>
  <c r="L401" i="2"/>
  <c r="M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M396" i="2"/>
  <c r="C396" i="2"/>
  <c r="D396" i="2"/>
  <c r="I395" i="2" l="1"/>
  <c r="J395" i="2"/>
  <c r="K395" i="2"/>
  <c r="L395" i="2"/>
  <c r="M395" i="2"/>
  <c r="C395" i="2"/>
  <c r="D395" i="2"/>
  <c r="I390" i="2" l="1"/>
  <c r="J390" i="2"/>
  <c r="K390" i="2"/>
  <c r="L390" i="2"/>
  <c r="M390" i="2"/>
  <c r="I391" i="2"/>
  <c r="J391" i="2"/>
  <c r="K391" i="2"/>
  <c r="L391" i="2"/>
  <c r="M391" i="2"/>
  <c r="I392" i="2"/>
  <c r="J392" i="2"/>
  <c r="K392" i="2"/>
  <c r="L392" i="2"/>
  <c r="M392" i="2"/>
  <c r="I393" i="2"/>
  <c r="J393" i="2"/>
  <c r="K393" i="2"/>
  <c r="L393" i="2"/>
  <c r="M393" i="2"/>
  <c r="I394" i="2"/>
  <c r="J394" i="2"/>
  <c r="K394" i="2"/>
  <c r="L394" i="2"/>
  <c r="M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M389" i="2"/>
  <c r="C389" i="2"/>
  <c r="D389" i="2"/>
  <c r="I388" i="2" l="1"/>
  <c r="J388" i="2"/>
  <c r="K388" i="2"/>
  <c r="L388" i="2"/>
  <c r="M388" i="2"/>
  <c r="C388" i="2"/>
  <c r="D388" i="2"/>
  <c r="I383" i="2" l="1"/>
  <c r="J383" i="2"/>
  <c r="K383" i="2"/>
  <c r="L383" i="2"/>
  <c r="M383" i="2"/>
  <c r="I384" i="2"/>
  <c r="J384" i="2"/>
  <c r="K384" i="2"/>
  <c r="L384" i="2"/>
  <c r="M384" i="2"/>
  <c r="I385" i="2"/>
  <c r="J385" i="2"/>
  <c r="K385" i="2"/>
  <c r="L385" i="2"/>
  <c r="M385" i="2"/>
  <c r="I386" i="2"/>
  <c r="J386" i="2"/>
  <c r="K386" i="2"/>
  <c r="L386" i="2"/>
  <c r="M386" i="2"/>
  <c r="I387" i="2"/>
  <c r="J387" i="2"/>
  <c r="K387" i="2"/>
  <c r="L387" i="2"/>
  <c r="M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M380" i="2"/>
  <c r="I381" i="2"/>
  <c r="J381" i="2"/>
  <c r="K381" i="2"/>
  <c r="L381" i="2"/>
  <c r="M381" i="2"/>
  <c r="I382" i="2"/>
  <c r="J382" i="2"/>
  <c r="K382" i="2"/>
  <c r="L382" i="2"/>
  <c r="M382" i="2"/>
  <c r="I377" i="2" l="1"/>
  <c r="I378" i="2"/>
  <c r="I379" i="2"/>
  <c r="J379" i="2"/>
  <c r="K379" i="2"/>
  <c r="L379" i="2"/>
  <c r="M379" i="2"/>
  <c r="J377" i="2"/>
  <c r="K377" i="2"/>
  <c r="L377" i="2"/>
  <c r="M377" i="2"/>
  <c r="J378" i="2"/>
  <c r="K378" i="2"/>
  <c r="L378" i="2"/>
  <c r="M378" i="2"/>
  <c r="C377" i="2"/>
  <c r="D377" i="2"/>
  <c r="C378" i="2"/>
  <c r="D378" i="2"/>
  <c r="C379" i="2"/>
  <c r="D379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2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<sst xmlns="http://schemas.openxmlformats.org/spreadsheetml/2006/main" count="32" uniqueCount="32">
  <si>
    <t>DIA</t>
  </si>
  <si>
    <t>POSITIVOS</t>
  </si>
  <si>
    <t>ATIVOS</t>
  </si>
  <si>
    <t>CURADOS</t>
  </si>
  <si>
    <t>ÓBITOS</t>
  </si>
  <si>
    <t>HOSPITALIZADOS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</si>
  <si>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</si>
  <si>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</si>
  <si>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</si>
  <si>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</si>
  <si>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</si>
  <si>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</si>
  <si>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</si>
  <si>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</si>
  <si>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</si>
  <si>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CASOS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</si>
  <si>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</si>
  <si>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</si>
  <si>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</si>
  <si>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</si>
  <si>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</si>
  <si>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</si>
  <si>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</si>
  <si>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HUPA</t>
  </si>
  <si>
    <t>ATIVOSHJ</t>
  </si>
  <si>
    <t>HOSPHJ</t>
  </si>
  <si>
    <t>UPAHJ</t>
  </si>
  <si>
    <t>OBITOSHJ</t>
  </si>
  <si>
    <t>CURADOSHJ</t>
  </si>
  <si>
    <t>CASOSHJ</t>
  </si>
  <si>
    <t>DIAHJ</t>
  </si>
  <si>
    <t>NOVOHOSPHJ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</si>
</sst>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7"/>
  <sheetViews>
    <sheetView tabSelected="1" topLeftCell="A408" zoomScale="70" zoomScaleNormal="70" workbookViewId="0">
      <selection activeCell="I417" sqref="I417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7.28515625" bestFit="1" customWidth="1"/>
    <col min="14" max="14" width="12.42578125" bestFit="1" customWidth="1"/>
    <col min="15" max="15" width="9.7109375" bestFit="1" customWidth="1"/>
    <col min="16" max="16" width="19.28515625" bestFit="1" customWidth="1"/>
    <col min="17" max="17" width="11.5703125" bestFit="1" customWidth="1"/>
    <col min="18" max="18" width="14" bestFit="1" customWidth="1"/>
    <col min="19" max="19" width="16.85546875" bestFit="1" customWidth="1"/>
    <col min="20" max="20" width="19.710937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5</v>
      </c>
      <c r="F1" s="1" t="s">
        <v>16</v>
      </c>
      <c r="G1" s="1" t="s">
        <v>22</v>
      </c>
      <c r="H1" s="1" t="s">
        <v>3</v>
      </c>
      <c r="I1" s="1" t="s">
        <v>18</v>
      </c>
      <c r="J1" s="1" t="s">
        <v>19</v>
      </c>
      <c r="K1" s="1" t="s">
        <v>21</v>
      </c>
      <c r="L1" s="1" t="s">
        <v>20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spans="1:21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f>E2+F2</f>
        <v>1</v>
      </c>
      <c r="N2" s="3">
        <f>D416</f>
        <v>46</v>
      </c>
      <c r="O2" s="3">
        <f>E416</f>
        <v>8</v>
      </c>
      <c r="P2" s="3">
        <f>F416</f>
        <v>0</v>
      </c>
      <c r="Q2" s="3">
        <f>K416</f>
        <v>1</v>
      </c>
      <c r="R2" s="3">
        <f>J416</f>
        <v>6</v>
      </c>
      <c r="S2" s="3">
        <f>I416</f>
        <v>3</v>
      </c>
      <c r="T2" s="2">
        <f>A416</f>
        <v>44383</v>
      </c>
      <c r="U2" s="3">
        <f>L416</f>
        <v>1</v>
      </c>
    </row>
    <row r="3" spans="1:21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 t="shared" ref="M3:M66" si="4">E3+F3</f>
        <v>1</v>
      </c>
      <c r="N3" s="1"/>
      <c r="O3" s="1"/>
      <c r="P3" s="1"/>
      <c r="Q3" s="1"/>
      <c r="R3" s="1"/>
      <c r="S3" s="1"/>
      <c r="T3" s="1"/>
    </row>
    <row r="4" spans="1:21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5">H4-H3</f>
        <v>0</v>
      </c>
      <c r="K4" s="1">
        <f t="shared" ref="K4:K67" si="6">G4-G3</f>
        <v>0</v>
      </c>
      <c r="L4" s="1">
        <f t="shared" si="3"/>
        <v>0</v>
      </c>
      <c r="M4" s="1">
        <f t="shared" si="4"/>
        <v>1</v>
      </c>
    </row>
    <row r="5" spans="1:21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5"/>
        <v>0</v>
      </c>
      <c r="K5" s="1">
        <f t="shared" si="6"/>
        <v>0</v>
      </c>
      <c r="L5" s="1">
        <f t="shared" si="3"/>
        <v>0</v>
      </c>
      <c r="M5" s="1">
        <f t="shared" si="4"/>
        <v>1</v>
      </c>
    </row>
    <row r="6" spans="1:21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5"/>
        <v>0</v>
      </c>
      <c r="K6" s="1">
        <f t="shared" si="6"/>
        <v>0</v>
      </c>
      <c r="L6" s="1">
        <f t="shared" si="3"/>
        <v>0</v>
      </c>
      <c r="M6" s="1">
        <f t="shared" si="4"/>
        <v>1</v>
      </c>
    </row>
    <row r="7" spans="1:21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5"/>
        <v>0</v>
      </c>
      <c r="K7" s="1">
        <f t="shared" si="6"/>
        <v>0</v>
      </c>
      <c r="L7" s="1">
        <f t="shared" si="3"/>
        <v>0</v>
      </c>
      <c r="M7" s="1">
        <f t="shared" si="4"/>
        <v>1</v>
      </c>
    </row>
    <row r="8" spans="1:21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5"/>
        <v>0</v>
      </c>
      <c r="K8" s="1">
        <f t="shared" si="6"/>
        <v>0</v>
      </c>
      <c r="L8" s="1">
        <f t="shared" si="3"/>
        <v>0</v>
      </c>
      <c r="M8" s="1">
        <f t="shared" si="4"/>
        <v>1</v>
      </c>
    </row>
    <row r="9" spans="1:21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5"/>
        <v>0</v>
      </c>
      <c r="K9" s="1">
        <f t="shared" si="6"/>
        <v>0</v>
      </c>
      <c r="L9" s="1">
        <f t="shared" si="3"/>
        <v>0</v>
      </c>
      <c r="M9" s="1">
        <f t="shared" si="4"/>
        <v>1</v>
      </c>
    </row>
    <row r="10" spans="1:21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5"/>
        <v>0</v>
      </c>
      <c r="K10" s="1">
        <f t="shared" si="6"/>
        <v>0</v>
      </c>
      <c r="L10" s="1">
        <f t="shared" si="3"/>
        <v>0</v>
      </c>
      <c r="M10" s="1">
        <f t="shared" si="4"/>
        <v>1</v>
      </c>
    </row>
    <row r="11" spans="1:21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5"/>
        <v>0</v>
      </c>
      <c r="K11" s="1">
        <f t="shared" si="6"/>
        <v>0</v>
      </c>
      <c r="L11" s="1">
        <f t="shared" si="3"/>
        <v>0</v>
      </c>
      <c r="M11" s="1">
        <f t="shared" si="4"/>
        <v>1</v>
      </c>
    </row>
    <row r="12" spans="1:21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5"/>
        <v>0</v>
      </c>
      <c r="K12" s="1">
        <f t="shared" si="6"/>
        <v>0</v>
      </c>
      <c r="L12" s="1">
        <f t="shared" si="3"/>
        <v>0</v>
      </c>
      <c r="M12" s="1">
        <f t="shared" si="4"/>
        <v>1</v>
      </c>
    </row>
    <row r="13" spans="1:21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5"/>
        <v>0</v>
      </c>
      <c r="K13" s="1">
        <f t="shared" si="6"/>
        <v>0</v>
      </c>
      <c r="L13" s="1">
        <f t="shared" si="3"/>
        <v>0</v>
      </c>
      <c r="M13" s="1">
        <f t="shared" si="4"/>
        <v>1</v>
      </c>
    </row>
    <row r="14" spans="1:21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5"/>
        <v>0</v>
      </c>
      <c r="K14" s="1">
        <f t="shared" si="6"/>
        <v>0</v>
      </c>
      <c r="L14" s="1">
        <f t="shared" si="3"/>
        <v>0</v>
      </c>
      <c r="M14" s="1">
        <f t="shared" si="4"/>
        <v>1</v>
      </c>
    </row>
    <row r="15" spans="1:21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5"/>
        <v>0</v>
      </c>
      <c r="K15" s="1">
        <f t="shared" si="6"/>
        <v>0</v>
      </c>
      <c r="L15" s="1">
        <f t="shared" si="3"/>
        <v>0</v>
      </c>
      <c r="M15" s="1">
        <f t="shared" si="4"/>
        <v>1</v>
      </c>
    </row>
    <row r="16" spans="1:21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5"/>
        <v>2</v>
      </c>
      <c r="K16" s="1">
        <f t="shared" si="6"/>
        <v>0</v>
      </c>
      <c r="L16" s="1">
        <f t="shared" si="3"/>
        <v>0</v>
      </c>
      <c r="M16" s="1">
        <f t="shared" si="4"/>
        <v>1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5"/>
        <v>0</v>
      </c>
      <c r="K17" s="1">
        <f t="shared" si="6"/>
        <v>0</v>
      </c>
      <c r="L17" s="1">
        <f t="shared" si="3"/>
        <v>0</v>
      </c>
      <c r="M17" s="1">
        <f t="shared" si="4"/>
        <v>1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5"/>
        <v>1</v>
      </c>
      <c r="K18" s="1">
        <f t="shared" si="6"/>
        <v>0</v>
      </c>
      <c r="L18" s="1">
        <f t="shared" si="3"/>
        <v>1</v>
      </c>
      <c r="M18" s="1">
        <f t="shared" si="4"/>
        <v>2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5"/>
        <v>0</v>
      </c>
      <c r="K19" s="1">
        <f t="shared" si="6"/>
        <v>0</v>
      </c>
      <c r="L19" s="1">
        <f t="shared" si="3"/>
        <v>0</v>
      </c>
      <c r="M19" s="1">
        <f t="shared" si="4"/>
        <v>2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5"/>
        <v>1</v>
      </c>
      <c r="K20" s="1">
        <f t="shared" si="6"/>
        <v>0</v>
      </c>
      <c r="L20" s="1">
        <f t="shared" si="3"/>
        <v>0</v>
      </c>
      <c r="M20" s="1">
        <f t="shared" si="4"/>
        <v>2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5"/>
        <v>0</v>
      </c>
      <c r="K21" s="1">
        <f t="shared" si="6"/>
        <v>0</v>
      </c>
      <c r="L21" s="1">
        <f t="shared" si="3"/>
        <v>0</v>
      </c>
      <c r="M21" s="1">
        <f t="shared" si="4"/>
        <v>2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5"/>
        <v>0</v>
      </c>
      <c r="K22" s="1">
        <f t="shared" si="6"/>
        <v>0</v>
      </c>
      <c r="L22" s="1">
        <f t="shared" si="3"/>
        <v>0</v>
      </c>
      <c r="M22" s="1">
        <f t="shared" si="4"/>
        <v>2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5"/>
        <v>0</v>
      </c>
      <c r="K23" s="1">
        <f t="shared" si="6"/>
        <v>0</v>
      </c>
      <c r="L23" s="1">
        <f t="shared" si="3"/>
        <v>0</v>
      </c>
      <c r="M23" s="1">
        <f t="shared" si="4"/>
        <v>2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5"/>
        <v>0</v>
      </c>
      <c r="K24" s="1">
        <f t="shared" si="6"/>
        <v>0</v>
      </c>
      <c r="L24" s="1">
        <f t="shared" si="3"/>
        <v>1</v>
      </c>
      <c r="M24" s="1">
        <f t="shared" si="4"/>
        <v>3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5"/>
        <v>1</v>
      </c>
      <c r="K25" s="1">
        <f t="shared" si="6"/>
        <v>0</v>
      </c>
      <c r="L25" s="1">
        <f t="shared" si="3"/>
        <v>0</v>
      </c>
      <c r="M25" s="1">
        <f t="shared" si="4"/>
        <v>3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5"/>
        <v>0</v>
      </c>
      <c r="K26" s="1">
        <f t="shared" si="6"/>
        <v>0</v>
      </c>
      <c r="L26" s="1">
        <f t="shared" si="3"/>
        <v>0</v>
      </c>
      <c r="M26" s="1">
        <f t="shared" si="4"/>
        <v>3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5"/>
        <v>0</v>
      </c>
      <c r="K27" s="1">
        <f t="shared" si="6"/>
        <v>0</v>
      </c>
      <c r="L27" s="1">
        <f t="shared" si="3"/>
        <v>0</v>
      </c>
      <c r="M27" s="1">
        <f t="shared" si="4"/>
        <v>3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5"/>
        <v>0</v>
      </c>
      <c r="K28" s="1">
        <f t="shared" si="6"/>
        <v>0</v>
      </c>
      <c r="L28" s="1">
        <f t="shared" si="3"/>
        <v>0</v>
      </c>
      <c r="M28" s="1">
        <f t="shared" si="4"/>
        <v>3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5"/>
        <v>0</v>
      </c>
      <c r="K29" s="1">
        <f t="shared" si="6"/>
        <v>0</v>
      </c>
      <c r="L29" s="1">
        <f t="shared" si="3"/>
        <v>0</v>
      </c>
      <c r="M29" s="1">
        <f t="shared" si="4"/>
        <v>3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5"/>
        <v>0</v>
      </c>
      <c r="K30" s="1">
        <f t="shared" si="6"/>
        <v>0</v>
      </c>
      <c r="L30" s="1">
        <f t="shared" si="3"/>
        <v>2</v>
      </c>
      <c r="M30" s="1">
        <f t="shared" si="4"/>
        <v>5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5"/>
        <v>1</v>
      </c>
      <c r="K31" s="1">
        <f t="shared" si="6"/>
        <v>0</v>
      </c>
      <c r="L31" s="1">
        <f t="shared" si="3"/>
        <v>0</v>
      </c>
      <c r="M31" s="1">
        <f t="shared" si="4"/>
        <v>5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5"/>
        <v>0</v>
      </c>
      <c r="K32" s="1">
        <f t="shared" si="6"/>
        <v>0</v>
      </c>
      <c r="L32" s="1">
        <f t="shared" si="3"/>
        <v>0</v>
      </c>
      <c r="M32" s="1">
        <f t="shared" si="4"/>
        <v>5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5"/>
        <v>0</v>
      </c>
      <c r="K33" s="1">
        <f t="shared" si="6"/>
        <v>0</v>
      </c>
      <c r="L33" s="1">
        <f t="shared" si="3"/>
        <v>1</v>
      </c>
      <c r="M33" s="1">
        <f t="shared" si="4"/>
        <v>6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5"/>
        <v>1</v>
      </c>
      <c r="K34" s="1">
        <f t="shared" si="6"/>
        <v>1</v>
      </c>
      <c r="L34" s="1">
        <f t="shared" si="3"/>
        <v>0</v>
      </c>
      <c r="M34" s="1">
        <f t="shared" si="4"/>
        <v>6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5"/>
        <v>0</v>
      </c>
      <c r="K35" s="1">
        <f t="shared" si="6"/>
        <v>0</v>
      </c>
      <c r="L35" s="1">
        <f t="shared" si="3"/>
        <v>0</v>
      </c>
      <c r="M35" s="1">
        <f t="shared" si="4"/>
        <v>6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5"/>
        <v>0</v>
      </c>
      <c r="K36" s="1">
        <f t="shared" si="6"/>
        <v>0</v>
      </c>
      <c r="L36" s="1">
        <f t="shared" si="3"/>
        <v>0</v>
      </c>
      <c r="M36" s="1">
        <f t="shared" si="4"/>
        <v>6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5"/>
        <v>2</v>
      </c>
      <c r="K37" s="1">
        <f t="shared" si="6"/>
        <v>0</v>
      </c>
      <c r="L37" s="1">
        <f t="shared" si="3"/>
        <v>0</v>
      </c>
      <c r="M37" s="1">
        <f t="shared" si="4"/>
        <v>6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5"/>
        <v>0</v>
      </c>
      <c r="K38" s="1">
        <f t="shared" si="6"/>
        <v>0</v>
      </c>
      <c r="L38" s="1">
        <f t="shared" si="3"/>
        <v>0</v>
      </c>
      <c r="M38" s="1">
        <f t="shared" si="4"/>
        <v>6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5"/>
        <v>1</v>
      </c>
      <c r="K39" s="1">
        <f t="shared" si="6"/>
        <v>0</v>
      </c>
      <c r="L39" s="1">
        <f t="shared" si="3"/>
        <v>0</v>
      </c>
      <c r="M39" s="1">
        <f t="shared" si="4"/>
        <v>6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5"/>
        <v>3</v>
      </c>
      <c r="K40" s="1">
        <f t="shared" si="6"/>
        <v>1</v>
      </c>
      <c r="L40" s="1">
        <f t="shared" si="3"/>
        <v>1</v>
      </c>
      <c r="M40" s="1">
        <f t="shared" si="4"/>
        <v>7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5"/>
        <v>3</v>
      </c>
      <c r="K41" s="1">
        <f t="shared" si="6"/>
        <v>0</v>
      </c>
      <c r="L41" s="1">
        <f t="shared" si="3"/>
        <v>-1</v>
      </c>
      <c r="M41" s="1">
        <f t="shared" si="4"/>
        <v>6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5"/>
        <v>0</v>
      </c>
      <c r="K42" s="1">
        <f t="shared" si="6"/>
        <v>0</v>
      </c>
      <c r="L42" s="1">
        <f t="shared" si="3"/>
        <v>0</v>
      </c>
      <c r="M42" s="1">
        <f t="shared" si="4"/>
        <v>6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5"/>
        <v>0</v>
      </c>
      <c r="K43" s="1">
        <f t="shared" si="6"/>
        <v>1</v>
      </c>
      <c r="L43" s="1">
        <f t="shared" si="3"/>
        <v>1</v>
      </c>
      <c r="M43" s="1">
        <f t="shared" si="4"/>
        <v>7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5"/>
        <v>1</v>
      </c>
      <c r="K44" s="1">
        <f t="shared" si="6"/>
        <v>0</v>
      </c>
      <c r="L44" s="1">
        <f t="shared" si="3"/>
        <v>0</v>
      </c>
      <c r="M44" s="1">
        <f t="shared" si="4"/>
        <v>7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5"/>
        <v>9</v>
      </c>
      <c r="K45" s="1">
        <f t="shared" si="6"/>
        <v>1</v>
      </c>
      <c r="L45" s="1">
        <f t="shared" si="3"/>
        <v>0</v>
      </c>
      <c r="M45" s="1">
        <f t="shared" si="4"/>
        <v>7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5"/>
        <v>11</v>
      </c>
      <c r="K46" s="1">
        <f t="shared" si="6"/>
        <v>0</v>
      </c>
      <c r="L46" s="1">
        <f t="shared" si="3"/>
        <v>1</v>
      </c>
      <c r="M46" s="1">
        <f t="shared" si="4"/>
        <v>8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5"/>
        <v>5</v>
      </c>
      <c r="K47" s="1">
        <f t="shared" si="6"/>
        <v>0</v>
      </c>
      <c r="L47" s="1">
        <f t="shared" si="3"/>
        <v>0</v>
      </c>
      <c r="M47" s="1">
        <f t="shared" si="4"/>
        <v>8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5"/>
        <v>6</v>
      </c>
      <c r="K48" s="1">
        <f t="shared" si="6"/>
        <v>1</v>
      </c>
      <c r="L48" s="1">
        <f t="shared" si="3"/>
        <v>-1</v>
      </c>
      <c r="M48" s="1">
        <f t="shared" si="4"/>
        <v>7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5"/>
        <v>13</v>
      </c>
      <c r="K49" s="1">
        <f t="shared" si="6"/>
        <v>0</v>
      </c>
      <c r="L49" s="1">
        <f t="shared" si="3"/>
        <v>0</v>
      </c>
      <c r="M49" s="1">
        <f t="shared" si="4"/>
        <v>7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5"/>
        <v>3</v>
      </c>
      <c r="K50" s="1">
        <f t="shared" si="6"/>
        <v>0</v>
      </c>
      <c r="L50" s="1">
        <f t="shared" si="3"/>
        <v>1</v>
      </c>
      <c r="M50" s="1">
        <f t="shared" si="4"/>
        <v>8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5"/>
        <v>10</v>
      </c>
      <c r="K51" s="1">
        <f t="shared" si="6"/>
        <v>0</v>
      </c>
      <c r="L51" s="1">
        <f t="shared" si="3"/>
        <v>0</v>
      </c>
      <c r="M51" s="1">
        <f t="shared" si="4"/>
        <v>8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5"/>
        <v>3</v>
      </c>
      <c r="K52" s="1">
        <f t="shared" si="6"/>
        <v>0</v>
      </c>
      <c r="L52" s="1">
        <f t="shared" si="3"/>
        <v>0</v>
      </c>
      <c r="M52" s="1">
        <f t="shared" si="4"/>
        <v>8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5"/>
        <v>34</v>
      </c>
      <c r="K53" s="1">
        <f t="shared" si="6"/>
        <v>2</v>
      </c>
      <c r="L53" s="1">
        <f t="shared" si="3"/>
        <v>-2</v>
      </c>
      <c r="M53" s="1">
        <f t="shared" si="4"/>
        <v>6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5"/>
        <v>4</v>
      </c>
      <c r="K54" s="1">
        <f t="shared" si="6"/>
        <v>0</v>
      </c>
      <c r="L54" s="1">
        <f t="shared" si="3"/>
        <v>2</v>
      </c>
      <c r="M54" s="1">
        <f t="shared" si="4"/>
        <v>8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5"/>
        <v>8</v>
      </c>
      <c r="K55" s="1">
        <f t="shared" si="6"/>
        <v>0</v>
      </c>
      <c r="L55" s="1">
        <f t="shared" si="3"/>
        <v>3</v>
      </c>
      <c r="M55" s="1">
        <f t="shared" si="4"/>
        <v>11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5"/>
        <v>6</v>
      </c>
      <c r="K56" s="1">
        <f t="shared" si="6"/>
        <v>2</v>
      </c>
      <c r="L56" s="1">
        <f t="shared" si="3"/>
        <v>1</v>
      </c>
      <c r="M56" s="1">
        <f t="shared" si="4"/>
        <v>12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5"/>
        <v>3</v>
      </c>
      <c r="K57" s="1">
        <f t="shared" si="6"/>
        <v>0</v>
      </c>
      <c r="L57" s="1">
        <f t="shared" si="3"/>
        <v>-3</v>
      </c>
      <c r="M57" s="1">
        <f t="shared" si="4"/>
        <v>9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5"/>
        <v>13</v>
      </c>
      <c r="K58" s="1">
        <f t="shared" si="6"/>
        <v>1</v>
      </c>
      <c r="L58" s="1">
        <f t="shared" si="3"/>
        <v>2</v>
      </c>
      <c r="M58" s="1">
        <f t="shared" si="4"/>
        <v>11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5"/>
        <v>13</v>
      </c>
      <c r="K59" s="1">
        <f t="shared" si="6"/>
        <v>0</v>
      </c>
      <c r="L59" s="1">
        <f t="shared" si="3"/>
        <v>-6</v>
      </c>
      <c r="M59" s="1">
        <f t="shared" si="4"/>
        <v>5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5"/>
        <v>11</v>
      </c>
      <c r="K60" s="1">
        <f t="shared" si="6"/>
        <v>0</v>
      </c>
      <c r="L60" s="1">
        <f t="shared" si="3"/>
        <v>1</v>
      </c>
      <c r="M60" s="1">
        <f t="shared" si="4"/>
        <v>6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5"/>
        <v>27</v>
      </c>
      <c r="K61" s="1">
        <f t="shared" si="6"/>
        <v>0</v>
      </c>
      <c r="L61" s="1">
        <f t="shared" si="3"/>
        <v>3</v>
      </c>
      <c r="M61" s="1">
        <f t="shared" si="4"/>
        <v>9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5"/>
        <v>6</v>
      </c>
      <c r="K62" s="1">
        <f t="shared" si="6"/>
        <v>0</v>
      </c>
      <c r="L62" s="1">
        <f t="shared" si="3"/>
        <v>-2</v>
      </c>
      <c r="M62" s="1">
        <f t="shared" si="4"/>
        <v>7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5"/>
        <v>0</v>
      </c>
      <c r="K63" s="1">
        <f t="shared" si="6"/>
        <v>0</v>
      </c>
      <c r="L63" s="1">
        <f t="shared" si="3"/>
        <v>1</v>
      </c>
      <c r="M63" s="1">
        <f t="shared" si="4"/>
        <v>8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5"/>
        <v>0</v>
      </c>
      <c r="K64" s="1">
        <f t="shared" si="6"/>
        <v>1</v>
      </c>
      <c r="L64" s="1">
        <f t="shared" si="3"/>
        <v>-1</v>
      </c>
      <c r="M64" s="1">
        <f t="shared" si="4"/>
        <v>7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5"/>
        <v>26</v>
      </c>
      <c r="K65" s="1">
        <f t="shared" si="6"/>
        <v>0</v>
      </c>
      <c r="L65" s="1">
        <f t="shared" si="3"/>
        <v>4</v>
      </c>
      <c r="M65" s="1">
        <f t="shared" si="4"/>
        <v>11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5"/>
        <v>45</v>
      </c>
      <c r="K66" s="1">
        <f t="shared" si="6"/>
        <v>0</v>
      </c>
      <c r="L66" s="1">
        <f t="shared" si="3"/>
        <v>0</v>
      </c>
      <c r="M66" s="1">
        <f t="shared" si="4"/>
        <v>11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6"/>
        <v>1</v>
      </c>
      <c r="L67" s="1">
        <f t="shared" ref="L67:L130" si="11">E67-E66</f>
        <v>-1</v>
      </c>
      <c r="M67" s="1">
        <f t="shared" ref="M67:M130" si="12">E67+F67</f>
        <v>10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3">G68-G67</f>
        <v>1</v>
      </c>
      <c r="L68" s="1">
        <f t="shared" si="11"/>
        <v>1</v>
      </c>
      <c r="M68" s="1">
        <f t="shared" si="12"/>
        <v>11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3"/>
        <v>3</v>
      </c>
      <c r="L69" s="1">
        <f t="shared" si="11"/>
        <v>-4</v>
      </c>
      <c r="M69" s="1">
        <f t="shared" si="12"/>
        <v>7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3"/>
        <v>1</v>
      </c>
      <c r="L70" s="1">
        <f t="shared" si="11"/>
        <v>4</v>
      </c>
      <c r="M70" s="1">
        <f t="shared" si="12"/>
        <v>11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3"/>
        <v>1</v>
      </c>
      <c r="L71" s="1">
        <f t="shared" si="11"/>
        <v>-1</v>
      </c>
      <c r="M71" s="1">
        <f t="shared" si="12"/>
        <v>10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3"/>
        <v>1</v>
      </c>
      <c r="L72" s="1">
        <f t="shared" si="11"/>
        <v>-1</v>
      </c>
      <c r="M72" s="1">
        <f t="shared" si="12"/>
        <v>9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3"/>
        <v>0</v>
      </c>
      <c r="L73" s="1">
        <f t="shared" si="11"/>
        <v>0</v>
      </c>
      <c r="M73" s="1">
        <f t="shared" si="12"/>
        <v>9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3"/>
        <v>1</v>
      </c>
      <c r="L74" s="1">
        <f t="shared" si="11"/>
        <v>2</v>
      </c>
      <c r="M74" s="1">
        <f t="shared" si="12"/>
        <v>11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3"/>
        <v>0</v>
      </c>
      <c r="L75" s="1">
        <f t="shared" si="11"/>
        <v>-5</v>
      </c>
      <c r="M75" s="1">
        <f t="shared" si="12"/>
        <v>6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3"/>
        <v>1</v>
      </c>
      <c r="L76" s="1">
        <f t="shared" si="11"/>
        <v>3</v>
      </c>
      <c r="M76" s="1">
        <f t="shared" si="12"/>
        <v>9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3"/>
        <v>0</v>
      </c>
      <c r="L77" s="1">
        <f t="shared" si="11"/>
        <v>1</v>
      </c>
      <c r="M77" s="1">
        <f t="shared" si="12"/>
        <v>10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3"/>
        <v>0</v>
      </c>
      <c r="L78" s="1">
        <f t="shared" si="11"/>
        <v>1</v>
      </c>
      <c r="M78" s="1">
        <f t="shared" si="12"/>
        <v>11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3"/>
        <v>1</v>
      </c>
      <c r="L79" s="1">
        <f t="shared" si="11"/>
        <v>5</v>
      </c>
      <c r="M79" s="1">
        <f t="shared" si="12"/>
        <v>16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3"/>
        <v>0</v>
      </c>
      <c r="L80" s="1">
        <f t="shared" si="11"/>
        <v>-2</v>
      </c>
      <c r="M80" s="1">
        <f t="shared" si="12"/>
        <v>14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3"/>
        <v>0</v>
      </c>
      <c r="L81" s="1">
        <f t="shared" si="11"/>
        <v>1</v>
      </c>
      <c r="M81" s="1">
        <f t="shared" si="12"/>
        <v>15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3"/>
        <v>1</v>
      </c>
      <c r="L82" s="1">
        <f t="shared" si="11"/>
        <v>-1</v>
      </c>
      <c r="M82" s="1">
        <f t="shared" si="12"/>
        <v>14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3"/>
        <v>2</v>
      </c>
      <c r="L83" s="1">
        <f t="shared" si="11"/>
        <v>-8</v>
      </c>
      <c r="M83" s="1">
        <f t="shared" si="12"/>
        <v>6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3"/>
        <v>0</v>
      </c>
      <c r="L84" s="1">
        <f t="shared" si="11"/>
        <v>1</v>
      </c>
      <c r="M84" s="1">
        <f t="shared" si="12"/>
        <v>7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3"/>
        <v>0</v>
      </c>
      <c r="L85" s="1">
        <f t="shared" si="11"/>
        <v>1</v>
      </c>
      <c r="M85" s="1">
        <f t="shared" si="12"/>
        <v>8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3"/>
        <v>0</v>
      </c>
      <c r="L86" s="1">
        <f t="shared" si="11"/>
        <v>-2</v>
      </c>
      <c r="M86" s="1">
        <f t="shared" si="12"/>
        <v>6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3"/>
        <v>0</v>
      </c>
      <c r="L87" s="1">
        <f t="shared" si="11"/>
        <v>3</v>
      </c>
      <c r="M87" s="1">
        <f t="shared" si="12"/>
        <v>9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3"/>
        <v>1</v>
      </c>
      <c r="L88" s="1">
        <f t="shared" si="11"/>
        <v>1</v>
      </c>
      <c r="M88" s="1">
        <f t="shared" si="12"/>
        <v>10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3"/>
        <v>0</v>
      </c>
      <c r="L89" s="1">
        <f t="shared" si="11"/>
        <v>-4</v>
      </c>
      <c r="M89" s="1">
        <f t="shared" si="12"/>
        <v>6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3"/>
        <v>1</v>
      </c>
      <c r="L90" s="1">
        <f t="shared" si="11"/>
        <v>2</v>
      </c>
      <c r="M90" s="1">
        <f t="shared" si="12"/>
        <v>8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3"/>
        <v>1</v>
      </c>
      <c r="L91" s="1">
        <f t="shared" si="11"/>
        <v>1</v>
      </c>
      <c r="M91" s="1">
        <f t="shared" si="12"/>
        <v>9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3"/>
        <v>0</v>
      </c>
      <c r="L92" s="1">
        <f t="shared" si="11"/>
        <v>0</v>
      </c>
      <c r="M92" s="1">
        <f t="shared" si="12"/>
        <v>9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3"/>
        <v>1</v>
      </c>
      <c r="L93" s="1">
        <f t="shared" si="11"/>
        <v>-1</v>
      </c>
      <c r="M93" s="1">
        <f t="shared" si="12"/>
        <v>8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3"/>
        <v>0</v>
      </c>
      <c r="L94" s="1">
        <f t="shared" si="11"/>
        <v>0</v>
      </c>
      <c r="M94" s="1">
        <f t="shared" si="12"/>
        <v>8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3"/>
        <v>0</v>
      </c>
      <c r="L95" s="1">
        <f t="shared" si="11"/>
        <v>0</v>
      </c>
      <c r="M95" s="1">
        <f t="shared" si="12"/>
        <v>8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3"/>
        <v>0</v>
      </c>
      <c r="L96" s="1">
        <f t="shared" si="11"/>
        <v>-1</v>
      </c>
      <c r="M96" s="1">
        <f t="shared" si="12"/>
        <v>7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3"/>
        <v>0</v>
      </c>
      <c r="L97" s="1">
        <f t="shared" si="11"/>
        <v>0</v>
      </c>
      <c r="M97" s="1">
        <f t="shared" si="12"/>
        <v>7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3"/>
        <v>0</v>
      </c>
      <c r="L98" s="1">
        <f t="shared" si="11"/>
        <v>0</v>
      </c>
      <c r="M98" s="1">
        <f t="shared" si="12"/>
        <v>7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3"/>
        <v>1</v>
      </c>
      <c r="L99" s="1">
        <f t="shared" si="11"/>
        <v>-1</v>
      </c>
      <c r="M99" s="1">
        <f t="shared" si="12"/>
        <v>6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3"/>
        <v>0</v>
      </c>
      <c r="L100" s="1">
        <f t="shared" si="11"/>
        <v>0</v>
      </c>
      <c r="M100" s="1">
        <f t="shared" si="12"/>
        <v>6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3"/>
        <v>0</v>
      </c>
      <c r="L101" s="1">
        <f t="shared" si="11"/>
        <v>0</v>
      </c>
      <c r="M101" s="1">
        <f t="shared" si="12"/>
        <v>6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3"/>
        <v>1</v>
      </c>
      <c r="L102" s="1">
        <f t="shared" si="11"/>
        <v>0</v>
      </c>
      <c r="M102" s="1">
        <f t="shared" si="12"/>
        <v>6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3"/>
        <v>1</v>
      </c>
      <c r="L103" s="1">
        <f t="shared" si="11"/>
        <v>-1</v>
      </c>
      <c r="M103" s="1">
        <f t="shared" si="12"/>
        <v>5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3"/>
        <v>2</v>
      </c>
      <c r="L104" s="1">
        <f t="shared" si="11"/>
        <v>0</v>
      </c>
      <c r="M104" s="1">
        <f t="shared" si="12"/>
        <v>5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3"/>
        <v>0</v>
      </c>
      <c r="L105" s="1">
        <f t="shared" si="11"/>
        <v>0</v>
      </c>
      <c r="M105" s="1">
        <f t="shared" si="12"/>
        <v>5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3"/>
        <v>0</v>
      </c>
      <c r="L106" s="1">
        <f t="shared" si="11"/>
        <v>0</v>
      </c>
      <c r="M106" s="1">
        <f t="shared" si="12"/>
        <v>5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3"/>
        <v>0</v>
      </c>
      <c r="L107" s="1">
        <f t="shared" si="11"/>
        <v>3</v>
      </c>
      <c r="M107" s="1">
        <f t="shared" si="12"/>
        <v>8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3"/>
        <v>1</v>
      </c>
      <c r="L108" s="1">
        <f t="shared" si="11"/>
        <v>-3</v>
      </c>
      <c r="M108" s="1">
        <f t="shared" si="12"/>
        <v>5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3"/>
        <v>1</v>
      </c>
      <c r="L109" s="1">
        <f t="shared" si="11"/>
        <v>3</v>
      </c>
      <c r="M109" s="1">
        <f t="shared" si="12"/>
        <v>8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3"/>
        <v>0</v>
      </c>
      <c r="L110" s="1">
        <f t="shared" si="11"/>
        <v>-2</v>
      </c>
      <c r="M110" s="1">
        <f t="shared" si="12"/>
        <v>6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3"/>
        <v>1</v>
      </c>
      <c r="L111" s="1">
        <f t="shared" si="11"/>
        <v>0</v>
      </c>
      <c r="M111" s="1">
        <f t="shared" si="12"/>
        <v>6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3"/>
        <v>0</v>
      </c>
      <c r="L112" s="1">
        <f t="shared" si="11"/>
        <v>0</v>
      </c>
      <c r="M112" s="1">
        <f t="shared" si="12"/>
        <v>6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3"/>
        <v>1</v>
      </c>
      <c r="L113" s="1">
        <f t="shared" si="11"/>
        <v>-1</v>
      </c>
      <c r="M113" s="1">
        <f t="shared" si="12"/>
        <v>5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3"/>
        <v>0</v>
      </c>
      <c r="L114" s="1">
        <f t="shared" si="11"/>
        <v>0</v>
      </c>
      <c r="M114" s="1">
        <f t="shared" si="12"/>
        <v>5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3"/>
        <v>0</v>
      </c>
      <c r="L115" s="1">
        <f t="shared" si="11"/>
        <v>3</v>
      </c>
      <c r="M115" s="1">
        <f t="shared" si="12"/>
        <v>8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3"/>
        <v>0</v>
      </c>
      <c r="L116" s="1">
        <f t="shared" si="11"/>
        <v>0</v>
      </c>
      <c r="M116" s="1">
        <f t="shared" si="12"/>
        <v>8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3"/>
        <v>0</v>
      </c>
      <c r="L117" s="1">
        <f t="shared" si="11"/>
        <v>3</v>
      </c>
      <c r="M117" s="1">
        <f t="shared" si="12"/>
        <v>11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3"/>
        <v>1</v>
      </c>
      <c r="L118" s="1">
        <f t="shared" si="11"/>
        <v>1</v>
      </c>
      <c r="M118" s="1">
        <f t="shared" si="12"/>
        <v>12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3"/>
        <v>0</v>
      </c>
      <c r="L119" s="1">
        <f t="shared" si="11"/>
        <v>0</v>
      </c>
      <c r="M119" s="1">
        <f t="shared" si="12"/>
        <v>12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3"/>
        <v>1</v>
      </c>
      <c r="L120" s="1">
        <f t="shared" si="11"/>
        <v>-2</v>
      </c>
      <c r="M120" s="1">
        <f t="shared" si="12"/>
        <v>10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3"/>
        <v>1</v>
      </c>
      <c r="L121" s="1">
        <f t="shared" si="11"/>
        <v>-1</v>
      </c>
      <c r="M121" s="1">
        <f t="shared" si="12"/>
        <v>9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3"/>
        <v>0</v>
      </c>
      <c r="L122" s="1">
        <f t="shared" si="11"/>
        <v>1</v>
      </c>
      <c r="M122" s="1">
        <f t="shared" si="12"/>
        <v>10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3"/>
        <v>0</v>
      </c>
      <c r="L123" s="1">
        <f t="shared" si="11"/>
        <v>2</v>
      </c>
      <c r="M123" s="1">
        <f t="shared" si="12"/>
        <v>12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3"/>
        <v>1</v>
      </c>
      <c r="L124" s="1">
        <f t="shared" si="11"/>
        <v>0</v>
      </c>
      <c r="M124" s="1">
        <f t="shared" si="12"/>
        <v>12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3"/>
        <v>1</v>
      </c>
      <c r="L125" s="1">
        <f t="shared" si="11"/>
        <v>-1</v>
      </c>
      <c r="M125" s="1">
        <f t="shared" si="12"/>
        <v>11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3"/>
        <v>0</v>
      </c>
      <c r="L126" s="1">
        <f t="shared" si="11"/>
        <v>0</v>
      </c>
      <c r="M126" s="1">
        <f t="shared" si="12"/>
        <v>11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3"/>
        <v>1</v>
      </c>
      <c r="L127" s="1">
        <f t="shared" si="11"/>
        <v>-1</v>
      </c>
      <c r="M127" s="1">
        <f t="shared" si="12"/>
        <v>10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3"/>
        <v>0</v>
      </c>
      <c r="L128" s="1">
        <f t="shared" si="11"/>
        <v>0</v>
      </c>
      <c r="M128" s="1">
        <f t="shared" si="12"/>
        <v>10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3"/>
        <v>1</v>
      </c>
      <c r="L129" s="1">
        <f t="shared" si="11"/>
        <v>0</v>
      </c>
      <c r="M129" s="1">
        <f t="shared" si="12"/>
        <v>10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3"/>
        <v>1</v>
      </c>
      <c r="L130" s="1">
        <f t="shared" si="11"/>
        <v>1</v>
      </c>
      <c r="M130" s="1">
        <f t="shared" si="12"/>
        <v>11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3"/>
        <v>1</v>
      </c>
      <c r="L131" s="1">
        <f t="shared" ref="L131:L194" si="48">E131-E130</f>
        <v>-2</v>
      </c>
      <c r="M131" s="1">
        <f t="shared" ref="M131:M194" si="49">E131+F131</f>
        <v>9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50">H132-H131</f>
        <v>32</v>
      </c>
      <c r="K132" s="1">
        <f t="shared" ref="K132:K195" si="51">G132-G131</f>
        <v>0</v>
      </c>
      <c r="L132" s="1">
        <f t="shared" si="48"/>
        <v>-1</v>
      </c>
      <c r="M132" s="1">
        <f t="shared" si="49"/>
        <v>8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50"/>
        <v>0</v>
      </c>
      <c r="K133" s="1">
        <f t="shared" si="51"/>
        <v>0</v>
      </c>
      <c r="L133" s="1">
        <f t="shared" si="48"/>
        <v>0</v>
      </c>
      <c r="M133" s="1">
        <f t="shared" si="49"/>
        <v>8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50"/>
        <v>3</v>
      </c>
      <c r="K134" s="1">
        <f t="shared" si="51"/>
        <v>0</v>
      </c>
      <c r="L134" s="1">
        <f t="shared" si="48"/>
        <v>-1</v>
      </c>
      <c r="M134" s="1">
        <f t="shared" si="49"/>
        <v>7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1"/>
        <v>1</v>
      </c>
      <c r="L135" s="1">
        <f t="shared" si="48"/>
        <v>0</v>
      </c>
      <c r="M135" s="1">
        <f t="shared" si="49"/>
        <v>7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1"/>
        <v>0</v>
      </c>
      <c r="L136" s="1">
        <f t="shared" si="48"/>
        <v>0</v>
      </c>
      <c r="M136" s="1">
        <f t="shared" si="49"/>
        <v>7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1"/>
        <v>0</v>
      </c>
      <c r="L137" s="1">
        <f t="shared" si="48"/>
        <v>0</v>
      </c>
      <c r="M137" s="1">
        <f t="shared" si="49"/>
        <v>7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1"/>
        <v>0</v>
      </c>
      <c r="L138" s="1">
        <f t="shared" si="48"/>
        <v>0</v>
      </c>
      <c r="M138" s="1">
        <f t="shared" si="49"/>
        <v>7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1"/>
        <v>1</v>
      </c>
      <c r="L139" s="1">
        <f t="shared" si="48"/>
        <v>-1</v>
      </c>
      <c r="M139" s="1">
        <f t="shared" si="49"/>
        <v>6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1"/>
        <v>0</v>
      </c>
      <c r="L140" s="1">
        <f t="shared" si="48"/>
        <v>0</v>
      </c>
      <c r="M140" s="1">
        <f t="shared" si="49"/>
        <v>6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1"/>
        <v>0</v>
      </c>
      <c r="L141" s="1">
        <f t="shared" si="48"/>
        <v>0</v>
      </c>
      <c r="M141" s="1">
        <f t="shared" si="49"/>
        <v>6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1"/>
        <v>0</v>
      </c>
      <c r="L142" s="1">
        <f t="shared" si="48"/>
        <v>0</v>
      </c>
      <c r="M142" s="1">
        <f t="shared" si="49"/>
        <v>6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1"/>
        <v>0</v>
      </c>
      <c r="L143" s="1">
        <f t="shared" si="48"/>
        <v>-1</v>
      </c>
      <c r="M143" s="1">
        <f t="shared" si="49"/>
        <v>5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1"/>
        <v>0</v>
      </c>
      <c r="L144" s="1">
        <f t="shared" si="48"/>
        <v>2</v>
      </c>
      <c r="M144" s="1">
        <f t="shared" si="49"/>
        <v>7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1"/>
        <v>0</v>
      </c>
      <c r="L145" s="1">
        <f t="shared" si="48"/>
        <v>3</v>
      </c>
      <c r="M145" s="1">
        <f t="shared" si="49"/>
        <v>10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1"/>
        <v>0</v>
      </c>
      <c r="L146" s="1">
        <f t="shared" si="48"/>
        <v>0</v>
      </c>
      <c r="M146" s="1">
        <f t="shared" si="49"/>
        <v>10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1"/>
        <v>0</v>
      </c>
      <c r="L147" s="1">
        <f t="shared" si="48"/>
        <v>0</v>
      </c>
      <c r="M147" s="1">
        <f t="shared" si="49"/>
        <v>10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1"/>
        <v>0</v>
      </c>
      <c r="L148" s="1">
        <f t="shared" si="48"/>
        <v>0</v>
      </c>
      <c r="M148" s="1">
        <f t="shared" si="49"/>
        <v>10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1"/>
        <v>0</v>
      </c>
      <c r="L149" s="1">
        <f t="shared" si="48"/>
        <v>-2</v>
      </c>
      <c r="M149" s="1">
        <f t="shared" si="49"/>
        <v>8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1"/>
        <v>1</v>
      </c>
      <c r="L150" s="1">
        <f t="shared" si="48"/>
        <v>0</v>
      </c>
      <c r="M150" s="1">
        <f t="shared" si="49"/>
        <v>8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1"/>
        <v>1</v>
      </c>
      <c r="L151" s="1">
        <f t="shared" si="48"/>
        <v>-3</v>
      </c>
      <c r="M151" s="1">
        <f t="shared" si="49"/>
        <v>5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1"/>
        <v>1</v>
      </c>
      <c r="L152" s="1">
        <f t="shared" si="48"/>
        <v>2</v>
      </c>
      <c r="M152" s="1">
        <f t="shared" si="49"/>
        <v>7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1"/>
        <v>1</v>
      </c>
      <c r="L153" s="1">
        <f t="shared" si="48"/>
        <v>2</v>
      </c>
      <c r="M153" s="1">
        <f t="shared" si="49"/>
        <v>9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1"/>
        <v>0</v>
      </c>
      <c r="L154" s="1">
        <f t="shared" si="48"/>
        <v>-1</v>
      </c>
      <c r="M154" s="1">
        <f t="shared" si="49"/>
        <v>8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1"/>
        <v>0</v>
      </c>
      <c r="L155" s="1">
        <f t="shared" si="48"/>
        <v>0</v>
      </c>
      <c r="M155" s="1">
        <f t="shared" si="49"/>
        <v>8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1"/>
        <v>0</v>
      </c>
      <c r="L156" s="1">
        <f t="shared" si="48"/>
        <v>0</v>
      </c>
      <c r="M156" s="1">
        <f t="shared" si="49"/>
        <v>8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1"/>
        <v>1</v>
      </c>
      <c r="L157" s="1">
        <f t="shared" si="48"/>
        <v>1</v>
      </c>
      <c r="M157" s="1">
        <f t="shared" si="49"/>
        <v>9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1"/>
        <v>1</v>
      </c>
      <c r="L158" s="1">
        <f t="shared" si="48"/>
        <v>2</v>
      </c>
      <c r="M158" s="1">
        <f t="shared" si="49"/>
        <v>11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1"/>
        <v>2</v>
      </c>
      <c r="L159" s="1">
        <f t="shared" si="48"/>
        <v>-3</v>
      </c>
      <c r="M159" s="1">
        <f t="shared" si="49"/>
        <v>8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1"/>
        <v>0</v>
      </c>
      <c r="L160" s="1">
        <f t="shared" si="48"/>
        <v>-1</v>
      </c>
      <c r="M160" s="1">
        <f t="shared" si="49"/>
        <v>7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1"/>
        <v>0</v>
      </c>
      <c r="L161" s="1">
        <f t="shared" si="48"/>
        <v>-1</v>
      </c>
      <c r="M161" s="1">
        <f t="shared" si="49"/>
        <v>6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1"/>
        <v>0</v>
      </c>
      <c r="L162" s="1">
        <f t="shared" si="48"/>
        <v>4</v>
      </c>
      <c r="M162" s="1">
        <f t="shared" si="49"/>
        <v>10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1"/>
        <v>0</v>
      </c>
      <c r="L163" s="1">
        <f t="shared" si="48"/>
        <v>-3</v>
      </c>
      <c r="M163" s="1">
        <f t="shared" si="49"/>
        <v>7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1"/>
        <v>0</v>
      </c>
      <c r="L164" s="1">
        <f t="shared" si="48"/>
        <v>0</v>
      </c>
      <c r="M164" s="1">
        <f t="shared" si="49"/>
        <v>7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1"/>
        <v>0</v>
      </c>
      <c r="L165" s="1">
        <f t="shared" si="48"/>
        <v>-3</v>
      </c>
      <c r="M165" s="1">
        <f t="shared" si="49"/>
        <v>4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1"/>
        <v>1</v>
      </c>
      <c r="L166" s="1">
        <f t="shared" si="48"/>
        <v>2</v>
      </c>
      <c r="M166" s="1">
        <f t="shared" si="49"/>
        <v>6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1"/>
        <v>0</v>
      </c>
      <c r="L167" s="1">
        <f t="shared" si="48"/>
        <v>2</v>
      </c>
      <c r="M167" s="1">
        <f t="shared" si="49"/>
        <v>8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1"/>
        <v>0</v>
      </c>
      <c r="L168" s="1">
        <f t="shared" si="48"/>
        <v>0</v>
      </c>
      <c r="M168" s="1">
        <f t="shared" si="49"/>
        <v>8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1"/>
        <v>0</v>
      </c>
      <c r="L169" s="1">
        <f t="shared" si="48"/>
        <v>-2</v>
      </c>
      <c r="M169" s="1">
        <f t="shared" si="49"/>
        <v>6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1"/>
        <v>0</v>
      </c>
      <c r="L170" s="1">
        <f t="shared" si="48"/>
        <v>1</v>
      </c>
      <c r="M170" s="1">
        <f t="shared" si="49"/>
        <v>7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1"/>
        <v>0</v>
      </c>
      <c r="L171" s="1">
        <f t="shared" si="48"/>
        <v>0</v>
      </c>
      <c r="M171" s="1">
        <f t="shared" si="49"/>
        <v>7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1"/>
        <v>1</v>
      </c>
      <c r="L172" s="1">
        <f t="shared" si="48"/>
        <v>1</v>
      </c>
      <c r="M172" s="1">
        <f t="shared" si="49"/>
        <v>8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1"/>
        <v>0</v>
      </c>
      <c r="L173" s="1">
        <f t="shared" si="48"/>
        <v>-1</v>
      </c>
      <c r="M173" s="1">
        <f t="shared" si="49"/>
        <v>7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1"/>
        <v>1</v>
      </c>
      <c r="L174" s="1">
        <f t="shared" si="48"/>
        <v>0</v>
      </c>
      <c r="M174" s="1">
        <f t="shared" si="49"/>
        <v>7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1"/>
        <v>0</v>
      </c>
      <c r="L175" s="1">
        <f t="shared" si="48"/>
        <v>0</v>
      </c>
      <c r="M175" s="1">
        <f t="shared" si="49"/>
        <v>7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1"/>
        <v>0</v>
      </c>
      <c r="L176" s="1">
        <f t="shared" si="48"/>
        <v>0</v>
      </c>
      <c r="M176" s="1">
        <f t="shared" si="49"/>
        <v>7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1"/>
        <v>0</v>
      </c>
      <c r="L177" s="1">
        <f t="shared" si="48"/>
        <v>0</v>
      </c>
      <c r="M177" s="1">
        <f t="shared" si="49"/>
        <v>7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1"/>
        <v>1</v>
      </c>
      <c r="L178" s="1">
        <f t="shared" si="48"/>
        <v>0</v>
      </c>
      <c r="M178" s="1">
        <f t="shared" si="49"/>
        <v>7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1"/>
        <v>0</v>
      </c>
      <c r="L179" s="1">
        <f t="shared" si="48"/>
        <v>-1</v>
      </c>
      <c r="M179" s="1">
        <f t="shared" si="49"/>
        <v>6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1"/>
        <v>1</v>
      </c>
      <c r="L180" s="1">
        <f t="shared" si="48"/>
        <v>3</v>
      </c>
      <c r="M180" s="1">
        <f t="shared" si="49"/>
        <v>9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1"/>
        <v>0</v>
      </c>
      <c r="L181" s="1">
        <f t="shared" si="48"/>
        <v>-1</v>
      </c>
      <c r="M181" s="1">
        <f t="shared" si="49"/>
        <v>8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1"/>
        <v>0</v>
      </c>
      <c r="L182" s="1">
        <f t="shared" si="48"/>
        <v>0</v>
      </c>
      <c r="M182" s="1">
        <f t="shared" si="49"/>
        <v>8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1"/>
        <v>0</v>
      </c>
      <c r="L183" s="1">
        <f t="shared" si="48"/>
        <v>1</v>
      </c>
      <c r="M183" s="1">
        <f t="shared" si="49"/>
        <v>9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1"/>
        <v>1</v>
      </c>
      <c r="L184" s="1">
        <f t="shared" si="48"/>
        <v>1</v>
      </c>
      <c r="M184" s="1">
        <f t="shared" si="49"/>
        <v>10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1"/>
        <v>1</v>
      </c>
      <c r="L185" s="1">
        <f t="shared" si="48"/>
        <v>0</v>
      </c>
      <c r="M185" s="1">
        <f t="shared" si="49"/>
        <v>10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1"/>
        <v>0</v>
      </c>
      <c r="L186" s="1">
        <f t="shared" si="48"/>
        <v>0</v>
      </c>
      <c r="M186" s="1">
        <f t="shared" si="49"/>
        <v>10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1"/>
        <v>1</v>
      </c>
      <c r="L187" s="1">
        <f t="shared" si="48"/>
        <v>2</v>
      </c>
      <c r="M187" s="1">
        <f t="shared" si="49"/>
        <v>12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1"/>
        <v>1</v>
      </c>
      <c r="L188" s="1">
        <f t="shared" si="48"/>
        <v>-2</v>
      </c>
      <c r="M188" s="1">
        <f t="shared" si="49"/>
        <v>10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1"/>
        <v>1</v>
      </c>
      <c r="L189" s="1">
        <f t="shared" si="48"/>
        <v>-1</v>
      </c>
      <c r="M189" s="1">
        <f t="shared" si="49"/>
        <v>9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1"/>
        <v>0</v>
      </c>
      <c r="L190" s="1">
        <f t="shared" si="48"/>
        <v>0</v>
      </c>
      <c r="M190" s="1">
        <f t="shared" si="49"/>
        <v>9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1"/>
        <v>0</v>
      </c>
      <c r="L191" s="1">
        <f t="shared" si="48"/>
        <v>1</v>
      </c>
      <c r="M191" s="1">
        <f t="shared" si="49"/>
        <v>10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1"/>
        <v>0</v>
      </c>
      <c r="L192" s="1">
        <f t="shared" si="48"/>
        <v>4</v>
      </c>
      <c r="M192" s="1">
        <f t="shared" si="49"/>
        <v>14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1"/>
        <v>0</v>
      </c>
      <c r="L193" s="1">
        <f t="shared" si="48"/>
        <v>1</v>
      </c>
      <c r="M193" s="1">
        <f t="shared" si="49"/>
        <v>15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1"/>
        <v>0</v>
      </c>
      <c r="L194" s="1">
        <f t="shared" si="48"/>
        <v>0</v>
      </c>
      <c r="M194" s="1">
        <f t="shared" si="49"/>
        <v>15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1"/>
        <v>0</v>
      </c>
      <c r="L195" s="1">
        <f t="shared" ref="L195:L258" si="89">E195-E194</f>
        <v>1</v>
      </c>
      <c r="M195" s="1">
        <f t="shared" ref="M195:M258" si="90">E195+F195</f>
        <v>16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1">G196-G195</f>
        <v>0</v>
      </c>
      <c r="L196" s="1">
        <f t="shared" si="89"/>
        <v>2</v>
      </c>
      <c r="M196" s="1">
        <f t="shared" si="90"/>
        <v>18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1"/>
        <v>0</v>
      </c>
      <c r="L197" s="1">
        <f t="shared" si="89"/>
        <v>-2</v>
      </c>
      <c r="M197" s="1">
        <f t="shared" si="90"/>
        <v>16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1"/>
        <v>1</v>
      </c>
      <c r="L198" s="1">
        <f t="shared" si="89"/>
        <v>1</v>
      </c>
      <c r="M198" s="1">
        <f t="shared" si="90"/>
        <v>17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1"/>
        <v>0</v>
      </c>
      <c r="L199" s="1">
        <f t="shared" si="89"/>
        <v>-4</v>
      </c>
      <c r="M199" s="1">
        <f t="shared" si="90"/>
        <v>13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1"/>
        <v>2</v>
      </c>
      <c r="L200" s="1">
        <f t="shared" si="89"/>
        <v>0</v>
      </c>
      <c r="M200" s="1">
        <f t="shared" si="90"/>
        <v>13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1"/>
        <v>0</v>
      </c>
      <c r="L201" s="1">
        <f t="shared" si="89"/>
        <v>-2</v>
      </c>
      <c r="M201" s="1">
        <f t="shared" si="90"/>
        <v>11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1"/>
        <v>2</v>
      </c>
      <c r="L202" s="1">
        <f t="shared" si="89"/>
        <v>-2</v>
      </c>
      <c r="M202" s="1">
        <f t="shared" si="90"/>
        <v>9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1"/>
        <v>0</v>
      </c>
      <c r="L203" s="1">
        <f t="shared" si="89"/>
        <v>0</v>
      </c>
      <c r="M203" s="1">
        <f t="shared" si="90"/>
        <v>9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1"/>
        <v>0</v>
      </c>
      <c r="L204" s="1">
        <f t="shared" si="89"/>
        <v>0</v>
      </c>
      <c r="M204" s="1">
        <f t="shared" si="90"/>
        <v>9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1"/>
        <v>1</v>
      </c>
      <c r="L205" s="1">
        <f t="shared" si="89"/>
        <v>-2</v>
      </c>
      <c r="M205" s="1">
        <f t="shared" si="90"/>
        <v>7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1"/>
        <v>0</v>
      </c>
      <c r="L206" s="1">
        <f t="shared" si="89"/>
        <v>5</v>
      </c>
      <c r="M206" s="1">
        <f t="shared" si="90"/>
        <v>12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1"/>
        <v>2</v>
      </c>
      <c r="L207" s="1">
        <f t="shared" si="89"/>
        <v>2</v>
      </c>
      <c r="M207" s="1">
        <f t="shared" si="90"/>
        <v>14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1"/>
        <v>4</v>
      </c>
      <c r="L208" s="1">
        <f t="shared" si="89"/>
        <v>3</v>
      </c>
      <c r="M208" s="1">
        <f t="shared" si="90"/>
        <v>17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1"/>
        <v>1</v>
      </c>
      <c r="L209" s="1">
        <f t="shared" si="89"/>
        <v>-1</v>
      </c>
      <c r="M209" s="1">
        <f t="shared" si="90"/>
        <v>16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1"/>
        <v>0</v>
      </c>
      <c r="L210" s="1">
        <f t="shared" si="89"/>
        <v>1</v>
      </c>
      <c r="M210" s="1">
        <f t="shared" si="90"/>
        <v>17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1"/>
        <v>0</v>
      </c>
      <c r="L211" s="1">
        <f t="shared" si="89"/>
        <v>-1</v>
      </c>
      <c r="M211" s="1">
        <f t="shared" si="90"/>
        <v>16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1"/>
        <v>3</v>
      </c>
      <c r="L212" s="1">
        <f t="shared" si="89"/>
        <v>2</v>
      </c>
      <c r="M212" s="1">
        <f t="shared" si="90"/>
        <v>18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1"/>
        <v>1</v>
      </c>
      <c r="L213" s="1">
        <f t="shared" si="89"/>
        <v>-4</v>
      </c>
      <c r="M213" s="1">
        <f t="shared" si="90"/>
        <v>14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1"/>
        <v>0</v>
      </c>
      <c r="L214" s="1">
        <f t="shared" si="89"/>
        <v>-3</v>
      </c>
      <c r="M214" s="1">
        <f t="shared" si="90"/>
        <v>11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1"/>
        <v>0</v>
      </c>
      <c r="L215" s="1">
        <f t="shared" si="89"/>
        <v>-2</v>
      </c>
      <c r="M215" s="1">
        <f t="shared" si="90"/>
        <v>9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1"/>
        <v>1</v>
      </c>
      <c r="L216" s="1">
        <f t="shared" si="89"/>
        <v>-2</v>
      </c>
      <c r="M216" s="1">
        <f t="shared" si="90"/>
        <v>7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1"/>
        <v>0</v>
      </c>
      <c r="L217" s="1">
        <f t="shared" si="89"/>
        <v>0</v>
      </c>
      <c r="M217" s="1">
        <f t="shared" si="90"/>
        <v>7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1"/>
        <v>0</v>
      </c>
      <c r="L218" s="1">
        <f t="shared" si="89"/>
        <v>1</v>
      </c>
      <c r="M218" s="1">
        <f t="shared" si="90"/>
        <v>8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1"/>
        <v>2</v>
      </c>
      <c r="L219" s="1">
        <f t="shared" si="89"/>
        <v>0</v>
      </c>
      <c r="M219" s="1">
        <f t="shared" si="90"/>
        <v>8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1"/>
        <v>0</v>
      </c>
      <c r="L220" s="1">
        <f t="shared" si="89"/>
        <v>1</v>
      </c>
      <c r="M220" s="1">
        <f t="shared" si="90"/>
        <v>9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1"/>
        <v>0</v>
      </c>
      <c r="L221" s="1">
        <f t="shared" si="89"/>
        <v>0</v>
      </c>
      <c r="M221" s="1">
        <f t="shared" si="90"/>
        <v>9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1"/>
        <v>1</v>
      </c>
      <c r="L222" s="1">
        <f t="shared" si="89"/>
        <v>2</v>
      </c>
      <c r="M222" s="1">
        <f t="shared" si="90"/>
        <v>11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1"/>
        <v>0</v>
      </c>
      <c r="L223" s="1">
        <f t="shared" si="89"/>
        <v>-3</v>
      </c>
      <c r="M223" s="1">
        <f t="shared" si="90"/>
        <v>8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1"/>
        <v>2</v>
      </c>
      <c r="L224" s="1">
        <f t="shared" si="89"/>
        <v>1</v>
      </c>
      <c r="M224" s="1">
        <f t="shared" si="90"/>
        <v>9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1"/>
        <v>3</v>
      </c>
      <c r="L225" s="1">
        <f t="shared" si="89"/>
        <v>-1</v>
      </c>
      <c r="M225" s="1">
        <f t="shared" si="90"/>
        <v>8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1"/>
        <v>0</v>
      </c>
      <c r="L226" s="1">
        <f t="shared" si="89"/>
        <v>-1</v>
      </c>
      <c r="M226" s="1">
        <f t="shared" si="90"/>
        <v>7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1"/>
        <v>2</v>
      </c>
      <c r="L227" s="1">
        <f t="shared" si="89"/>
        <v>2</v>
      </c>
      <c r="M227" s="1">
        <f t="shared" si="90"/>
        <v>9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1"/>
        <v>2</v>
      </c>
      <c r="L228" s="1">
        <f t="shared" si="89"/>
        <v>-1</v>
      </c>
      <c r="M228" s="1">
        <f t="shared" si="90"/>
        <v>8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1"/>
        <v>1</v>
      </c>
      <c r="L229" s="1">
        <f t="shared" si="89"/>
        <v>1</v>
      </c>
      <c r="M229" s="1">
        <f t="shared" si="90"/>
        <v>9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1"/>
        <v>1</v>
      </c>
      <c r="L230" s="1">
        <f t="shared" si="89"/>
        <v>0</v>
      </c>
      <c r="M230" s="1">
        <f t="shared" si="90"/>
        <v>9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1"/>
        <v>0</v>
      </c>
      <c r="L231" s="1">
        <f t="shared" si="89"/>
        <v>0</v>
      </c>
      <c r="M231" s="1">
        <f t="shared" si="90"/>
        <v>9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1"/>
        <v>0</v>
      </c>
      <c r="L232" s="1">
        <f t="shared" si="89"/>
        <v>-1</v>
      </c>
      <c r="M232" s="1">
        <f t="shared" si="90"/>
        <v>8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1"/>
        <v>0</v>
      </c>
      <c r="L233" s="1">
        <f t="shared" si="89"/>
        <v>2</v>
      </c>
      <c r="M233" s="1">
        <f t="shared" si="90"/>
        <v>10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1"/>
        <v>1</v>
      </c>
      <c r="L234" s="1">
        <f t="shared" si="89"/>
        <v>-5</v>
      </c>
      <c r="M234" s="1">
        <f t="shared" si="90"/>
        <v>5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1"/>
        <v>1</v>
      </c>
      <c r="L235" s="1">
        <f t="shared" si="89"/>
        <v>-1</v>
      </c>
      <c r="M235" s="1">
        <f t="shared" si="90"/>
        <v>4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1"/>
        <v>0</v>
      </c>
      <c r="L236" s="1">
        <f t="shared" si="89"/>
        <v>1</v>
      </c>
      <c r="M236" s="1">
        <f t="shared" si="90"/>
        <v>5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1"/>
        <v>0</v>
      </c>
      <c r="L237" s="1">
        <f t="shared" si="89"/>
        <v>4</v>
      </c>
      <c r="M237" s="1">
        <f t="shared" si="90"/>
        <v>9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1"/>
        <v>0</v>
      </c>
      <c r="L238" s="1">
        <f t="shared" si="89"/>
        <v>-2</v>
      </c>
      <c r="M238" s="1">
        <f t="shared" si="90"/>
        <v>7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1"/>
        <v>0</v>
      </c>
      <c r="L239" s="1">
        <f t="shared" si="89"/>
        <v>0</v>
      </c>
      <c r="M239" s="1">
        <f t="shared" si="90"/>
        <v>7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1"/>
        <v>0</v>
      </c>
      <c r="L240" s="1">
        <f t="shared" si="89"/>
        <v>-3</v>
      </c>
      <c r="M240" s="1">
        <f t="shared" si="90"/>
        <v>4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1"/>
        <v>2</v>
      </c>
      <c r="L241" s="1">
        <f t="shared" si="89"/>
        <v>0</v>
      </c>
      <c r="M241" s="1">
        <f t="shared" si="90"/>
        <v>4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1"/>
        <v>0</v>
      </c>
      <c r="L242" s="1">
        <f t="shared" si="89"/>
        <v>0</v>
      </c>
      <c r="M242" s="1">
        <f t="shared" si="90"/>
        <v>4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1"/>
        <v>0</v>
      </c>
      <c r="L243" s="1">
        <f t="shared" si="89"/>
        <v>3</v>
      </c>
      <c r="M243" s="1">
        <f t="shared" si="90"/>
        <v>7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1"/>
        <v>0</v>
      </c>
      <c r="L244" s="1">
        <f t="shared" si="89"/>
        <v>0</v>
      </c>
      <c r="M244" s="1">
        <f t="shared" si="90"/>
        <v>7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1"/>
        <v>0</v>
      </c>
      <c r="L245" s="1">
        <f t="shared" si="89"/>
        <v>-1</v>
      </c>
      <c r="M245" s="1">
        <f t="shared" si="90"/>
        <v>6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1"/>
        <v>0</v>
      </c>
      <c r="L246" s="1">
        <f t="shared" si="89"/>
        <v>2</v>
      </c>
      <c r="M246" s="1">
        <f t="shared" si="90"/>
        <v>8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1"/>
        <v>0</v>
      </c>
      <c r="L247" s="1">
        <f t="shared" si="89"/>
        <v>2</v>
      </c>
      <c r="M247" s="1">
        <f t="shared" si="90"/>
        <v>10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1"/>
        <v>0</v>
      </c>
      <c r="L248" s="1">
        <f t="shared" si="89"/>
        <v>-2</v>
      </c>
      <c r="M248" s="1">
        <f t="shared" si="90"/>
        <v>8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1"/>
        <v>0</v>
      </c>
      <c r="L249" s="1">
        <f t="shared" si="89"/>
        <v>-2</v>
      </c>
      <c r="M249" s="1">
        <f t="shared" si="90"/>
        <v>6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1"/>
        <v>0</v>
      </c>
      <c r="L250" s="1">
        <f t="shared" si="89"/>
        <v>1</v>
      </c>
      <c r="M250" s="1">
        <f t="shared" si="90"/>
        <v>7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1"/>
        <v>0</v>
      </c>
      <c r="L251" s="1">
        <f t="shared" si="89"/>
        <v>3</v>
      </c>
      <c r="M251" s="1">
        <f t="shared" si="90"/>
        <v>10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1"/>
        <v>0</v>
      </c>
      <c r="L252" s="1">
        <f t="shared" si="89"/>
        <v>2</v>
      </c>
      <c r="M252" s="1">
        <f t="shared" si="90"/>
        <v>12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1"/>
        <v>0</v>
      </c>
      <c r="L253" s="1">
        <f t="shared" si="89"/>
        <v>1</v>
      </c>
      <c r="M253" s="1">
        <f t="shared" si="90"/>
        <v>13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1"/>
        <v>0</v>
      </c>
      <c r="L254" s="1">
        <f t="shared" si="89"/>
        <v>0</v>
      </c>
      <c r="M254" s="1">
        <f t="shared" si="90"/>
        <v>13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1"/>
        <v>0</v>
      </c>
      <c r="L255" s="1">
        <f t="shared" si="89"/>
        <v>-1</v>
      </c>
      <c r="M255" s="1">
        <f t="shared" si="90"/>
        <v>12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1"/>
        <v>0</v>
      </c>
      <c r="L256" s="1">
        <f t="shared" si="89"/>
        <v>-3</v>
      </c>
      <c r="M256" s="1">
        <f t="shared" si="90"/>
        <v>9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1"/>
        <v>0</v>
      </c>
      <c r="L257" s="1">
        <f t="shared" si="89"/>
        <v>-1</v>
      </c>
      <c r="M257" s="1">
        <f t="shared" si="90"/>
        <v>8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1"/>
        <v>0</v>
      </c>
      <c r="L258" s="1">
        <f t="shared" si="89"/>
        <v>1</v>
      </c>
      <c r="M258" s="1">
        <f t="shared" si="90"/>
        <v>9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1"/>
        <v>0</v>
      </c>
      <c r="L259" s="1">
        <f t="shared" ref="L259:L310" si="115">E259-E258</f>
        <v>1</v>
      </c>
      <c r="M259" s="1">
        <f t="shared" ref="M259:M322" si="116">E259+F259</f>
        <v>10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7">G260-G259</f>
        <v>1</v>
      </c>
      <c r="L260" s="1">
        <f t="shared" si="115"/>
        <v>-1</v>
      </c>
      <c r="M260" s="1">
        <f t="shared" si="116"/>
        <v>9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7"/>
        <v>1</v>
      </c>
      <c r="L261" s="1">
        <f t="shared" si="115"/>
        <v>-1</v>
      </c>
      <c r="M261" s="1">
        <f t="shared" si="116"/>
        <v>8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7"/>
        <v>0</v>
      </c>
      <c r="L262" s="1">
        <f t="shared" si="115"/>
        <v>2</v>
      </c>
      <c r="M262" s="1">
        <f t="shared" si="116"/>
        <v>10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7"/>
        <v>0</v>
      </c>
      <c r="L263" s="1">
        <f t="shared" si="115"/>
        <v>2</v>
      </c>
      <c r="M263" s="1">
        <f t="shared" si="116"/>
        <v>12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7"/>
        <v>0</v>
      </c>
      <c r="L264" s="1">
        <f t="shared" si="115"/>
        <v>2</v>
      </c>
      <c r="M264" s="1">
        <f t="shared" si="116"/>
        <v>14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7"/>
        <v>0</v>
      </c>
      <c r="L265" s="1">
        <f t="shared" si="115"/>
        <v>-1</v>
      </c>
      <c r="M265" s="1">
        <f t="shared" si="116"/>
        <v>13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7"/>
        <v>0</v>
      </c>
      <c r="L266" s="1">
        <f t="shared" si="115"/>
        <v>2</v>
      </c>
      <c r="M266" s="1">
        <f t="shared" si="116"/>
        <v>15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7"/>
        <v>0</v>
      </c>
      <c r="L267" s="1">
        <f t="shared" si="115"/>
        <v>1</v>
      </c>
      <c r="M267" s="1">
        <f t="shared" si="116"/>
        <v>16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7"/>
        <v>1</v>
      </c>
      <c r="L268" s="1">
        <f t="shared" si="115"/>
        <v>1</v>
      </c>
      <c r="M268" s="1">
        <f t="shared" si="116"/>
        <v>17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7"/>
        <v>0</v>
      </c>
      <c r="L269" s="1">
        <f t="shared" si="115"/>
        <v>2</v>
      </c>
      <c r="M269" s="1">
        <f t="shared" si="116"/>
        <v>19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7"/>
        <v>0</v>
      </c>
      <c r="L270" s="1">
        <f t="shared" si="115"/>
        <v>-1</v>
      </c>
      <c r="M270" s="1">
        <f t="shared" si="116"/>
        <v>18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7"/>
        <v>0</v>
      </c>
      <c r="L271" s="1">
        <f t="shared" si="115"/>
        <v>1</v>
      </c>
      <c r="M271" s="1">
        <f t="shared" si="116"/>
        <v>19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7"/>
        <v>0</v>
      </c>
      <c r="L272" s="1">
        <f t="shared" si="115"/>
        <v>3</v>
      </c>
      <c r="M272" s="1">
        <f t="shared" si="116"/>
        <v>22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7"/>
        <v>0</v>
      </c>
      <c r="L273" s="1">
        <f t="shared" si="115"/>
        <v>1</v>
      </c>
      <c r="M273" s="1">
        <f t="shared" si="116"/>
        <v>23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7"/>
        <v>0</v>
      </c>
      <c r="L274" s="1">
        <f t="shared" si="115"/>
        <v>1</v>
      </c>
      <c r="M274" s="1">
        <f t="shared" si="116"/>
        <v>24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7"/>
        <v>1</v>
      </c>
      <c r="L275" s="1">
        <f t="shared" si="115"/>
        <v>2</v>
      </c>
      <c r="M275" s="1">
        <f t="shared" si="116"/>
        <v>26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7"/>
        <v>0</v>
      </c>
      <c r="L276" s="1">
        <f t="shared" si="115"/>
        <v>-3</v>
      </c>
      <c r="M276" s="1">
        <f t="shared" si="116"/>
        <v>23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7"/>
        <v>2</v>
      </c>
      <c r="L277" s="1">
        <f t="shared" si="115"/>
        <v>0</v>
      </c>
      <c r="M277" s="1">
        <f t="shared" si="116"/>
        <v>23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7"/>
        <v>0</v>
      </c>
      <c r="L278" s="1">
        <f t="shared" si="115"/>
        <v>3</v>
      </c>
      <c r="M278" s="1">
        <f t="shared" si="116"/>
        <v>26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7"/>
        <v>2</v>
      </c>
      <c r="L279" s="1">
        <f t="shared" si="115"/>
        <v>1</v>
      </c>
      <c r="M279" s="1">
        <f t="shared" si="116"/>
        <v>27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7"/>
        <v>3</v>
      </c>
      <c r="L280" s="1">
        <f t="shared" si="115"/>
        <v>3</v>
      </c>
      <c r="M280" s="1">
        <f t="shared" si="116"/>
        <v>30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7"/>
        <v>1</v>
      </c>
      <c r="L281" s="1">
        <f t="shared" si="115"/>
        <v>-1</v>
      </c>
      <c r="M281" s="1">
        <f t="shared" si="116"/>
        <v>29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7"/>
        <v>4</v>
      </c>
      <c r="L282" s="1">
        <f t="shared" si="115"/>
        <v>0</v>
      </c>
      <c r="M282" s="1">
        <f t="shared" si="116"/>
        <v>29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7"/>
        <v>4</v>
      </c>
      <c r="L283" s="1">
        <f t="shared" si="115"/>
        <v>-2</v>
      </c>
      <c r="M283" s="1">
        <f t="shared" si="116"/>
        <v>27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7"/>
        <v>1</v>
      </c>
      <c r="L284" s="1">
        <f t="shared" si="115"/>
        <v>1</v>
      </c>
      <c r="M284" s="1">
        <f t="shared" si="116"/>
        <v>28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7"/>
        <v>6</v>
      </c>
      <c r="L285" s="1">
        <f t="shared" si="115"/>
        <v>2</v>
      </c>
      <c r="M285" s="1">
        <f t="shared" si="116"/>
        <v>30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7"/>
        <v>2</v>
      </c>
      <c r="L286" s="1">
        <f t="shared" si="115"/>
        <v>-2</v>
      </c>
      <c r="M286" s="1">
        <f t="shared" si="116"/>
        <v>28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7"/>
        <v>0</v>
      </c>
      <c r="L287" s="1">
        <f t="shared" si="115"/>
        <v>-1</v>
      </c>
      <c r="M287" s="1">
        <f t="shared" si="116"/>
        <v>27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7"/>
        <v>0</v>
      </c>
      <c r="L288" s="1">
        <f t="shared" si="115"/>
        <v>4</v>
      </c>
      <c r="M288" s="1">
        <f t="shared" si="116"/>
        <v>31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7"/>
        <v>5</v>
      </c>
      <c r="L289" s="1">
        <f t="shared" si="115"/>
        <v>4</v>
      </c>
      <c r="M289" s="1">
        <f t="shared" si="116"/>
        <v>35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6"/>
        <v>33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6"/>
        <v>43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6"/>
        <v>53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6"/>
        <v>54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6"/>
        <v>49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6"/>
        <v>52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6"/>
        <v>50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6"/>
        <v>46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6"/>
        <v>92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6"/>
        <v>95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6"/>
        <v>82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6"/>
        <v>77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6"/>
        <v>75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6"/>
        <v>81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6"/>
        <v>74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6"/>
        <v>71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6"/>
        <v>69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6"/>
        <v>76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6"/>
        <v>67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6"/>
        <v>78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6"/>
        <v>71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6"/>
        <v>74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6"/>
        <v>77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6"/>
        <v>70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6"/>
        <v>56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6"/>
        <v>66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6"/>
        <v>63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6"/>
        <v>53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6"/>
        <v>51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6"/>
        <v>48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6"/>
        <v>34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6"/>
        <v>26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6"/>
        <v>23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ref="M323:M376" si="157">E323+F323</f>
        <v>21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si="157"/>
        <v>31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34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32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33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32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30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17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29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25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25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25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25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25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25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25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23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22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24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19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21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18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20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19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21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22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20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20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23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22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21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22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21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19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19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19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18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17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16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16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14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13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14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17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16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15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16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14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13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11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12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12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12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12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ref="M377:M379" si="271">E377+F377</f>
        <v>14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271"/>
        <v>16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271"/>
        <v>17</v>
      </c>
    </row>
    <row r="380" spans="1:13" x14ac:dyDescent="0.25">
      <c r="A380" s="2">
        <v>44347</v>
      </c>
      <c r="B380" s="1">
        <v>12557</v>
      </c>
      <c r="C380" s="1">
        <f t="shared" ref="C380:C382" si="272">B380-H380-G380</f>
        <v>-131</v>
      </c>
      <c r="D380" s="1">
        <f t="shared" ref="D380:D382" si="273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4">B380-B379</f>
        <v>35</v>
      </c>
      <c r="J380" s="4">
        <f t="shared" ref="J380:J382" si="275">H380-H379</f>
        <v>0</v>
      </c>
      <c r="K380" s="4">
        <f t="shared" ref="K380:K382" si="276">G380-G379</f>
        <v>1</v>
      </c>
      <c r="L380" s="4">
        <f t="shared" ref="L380:L382" si="277">E380-E379</f>
        <v>-3</v>
      </c>
      <c r="M380" s="1">
        <f t="shared" ref="M380:M382" si="278">E380+F380</f>
        <v>14</v>
      </c>
    </row>
    <row r="381" spans="1:13" x14ac:dyDescent="0.25">
      <c r="A381" s="2">
        <v>44348</v>
      </c>
      <c r="B381" s="1">
        <v>12572</v>
      </c>
      <c r="C381" s="1">
        <f t="shared" si="272"/>
        <v>-133</v>
      </c>
      <c r="D381" s="1">
        <f t="shared" si="273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4"/>
        <v>15</v>
      </c>
      <c r="J381" s="4">
        <f t="shared" si="275"/>
        <v>17</v>
      </c>
      <c r="K381" s="4">
        <f t="shared" si="276"/>
        <v>0</v>
      </c>
      <c r="L381" s="4">
        <f t="shared" si="277"/>
        <v>1</v>
      </c>
      <c r="M381" s="1">
        <f t="shared" si="278"/>
        <v>15</v>
      </c>
    </row>
    <row r="382" spans="1:13" x14ac:dyDescent="0.25">
      <c r="A382" s="2">
        <v>44349</v>
      </c>
      <c r="B382" s="1">
        <v>12586</v>
      </c>
      <c r="C382" s="1">
        <f t="shared" si="272"/>
        <v>-160</v>
      </c>
      <c r="D382" s="1">
        <f t="shared" si="273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4"/>
        <v>14</v>
      </c>
      <c r="J382" s="4">
        <f t="shared" si="275"/>
        <v>39</v>
      </c>
      <c r="K382" s="4">
        <f t="shared" si="276"/>
        <v>2</v>
      </c>
      <c r="L382" s="4">
        <f t="shared" si="277"/>
        <v>0</v>
      </c>
      <c r="M382" s="1">
        <f t="shared" si="278"/>
        <v>15</v>
      </c>
    </row>
    <row r="383" spans="1:13" x14ac:dyDescent="0.25">
      <c r="A383" s="2">
        <v>44350</v>
      </c>
      <c r="B383" s="1">
        <v>12586</v>
      </c>
      <c r="C383" s="1">
        <f t="shared" ref="C383:C387" si="279">B383-H383-G383</f>
        <v>-160</v>
      </c>
      <c r="D383" s="1">
        <f t="shared" ref="D383:D387" si="280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81">B383-B382</f>
        <v>0</v>
      </c>
      <c r="J383" s="4">
        <f t="shared" ref="J383:J387" si="282">H383-H382</f>
        <v>0</v>
      </c>
      <c r="K383" s="4">
        <f t="shared" ref="K383:K387" si="283">G383-G382</f>
        <v>0</v>
      </c>
      <c r="L383" s="4">
        <f t="shared" ref="L383:L387" si="284">E383-E382</f>
        <v>0</v>
      </c>
      <c r="M383" s="1">
        <f t="shared" ref="M383:M387" si="285">E383+F383</f>
        <v>15</v>
      </c>
    </row>
    <row r="384" spans="1:13" x14ac:dyDescent="0.25">
      <c r="A384" s="2">
        <v>44351</v>
      </c>
      <c r="B384" s="1">
        <v>12620</v>
      </c>
      <c r="C384" s="1">
        <f t="shared" si="279"/>
        <v>-145</v>
      </c>
      <c r="D384" s="1">
        <f t="shared" si="280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81"/>
        <v>34</v>
      </c>
      <c r="J384" s="4">
        <f t="shared" si="282"/>
        <v>19</v>
      </c>
      <c r="K384" s="4">
        <f t="shared" si="283"/>
        <v>0</v>
      </c>
      <c r="L384" s="4">
        <f t="shared" si="284"/>
        <v>-1</v>
      </c>
      <c r="M384" s="1">
        <f t="shared" si="285"/>
        <v>14</v>
      </c>
    </row>
    <row r="385" spans="1:13" x14ac:dyDescent="0.25">
      <c r="A385" s="2">
        <v>44352</v>
      </c>
      <c r="B385" s="1">
        <v>12620</v>
      </c>
      <c r="C385" s="1">
        <f t="shared" si="279"/>
        <v>-145</v>
      </c>
      <c r="D385" s="1">
        <f t="shared" si="280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81"/>
        <v>0</v>
      </c>
      <c r="J385" s="4">
        <f t="shared" si="282"/>
        <v>0</v>
      </c>
      <c r="K385" s="4">
        <f t="shared" si="283"/>
        <v>0</v>
      </c>
      <c r="L385" s="4">
        <f t="shared" si="284"/>
        <v>0</v>
      </c>
      <c r="M385" s="1">
        <f t="shared" si="285"/>
        <v>14</v>
      </c>
    </row>
    <row r="386" spans="1:13" x14ac:dyDescent="0.25">
      <c r="A386" s="2">
        <v>44353</v>
      </c>
      <c r="B386" s="1">
        <v>12620</v>
      </c>
      <c r="C386" s="1">
        <f t="shared" si="279"/>
        <v>-145</v>
      </c>
      <c r="D386" s="1">
        <f t="shared" si="280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81"/>
        <v>0</v>
      </c>
      <c r="J386" s="4">
        <f t="shared" si="282"/>
        <v>0</v>
      </c>
      <c r="K386" s="4">
        <f t="shared" si="283"/>
        <v>0</v>
      </c>
      <c r="L386" s="4">
        <f t="shared" si="284"/>
        <v>0</v>
      </c>
      <c r="M386" s="1">
        <f t="shared" si="285"/>
        <v>14</v>
      </c>
    </row>
    <row r="387" spans="1:13" x14ac:dyDescent="0.25">
      <c r="A387" s="2">
        <v>44354</v>
      </c>
      <c r="B387" s="1">
        <v>12641</v>
      </c>
      <c r="C387" s="1">
        <f t="shared" si="279"/>
        <v>-124</v>
      </c>
      <c r="D387" s="1">
        <f t="shared" si="280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81"/>
        <v>21</v>
      </c>
      <c r="J387" s="4">
        <f t="shared" si="282"/>
        <v>0</v>
      </c>
      <c r="K387" s="4">
        <f t="shared" si="283"/>
        <v>0</v>
      </c>
      <c r="L387" s="4">
        <f t="shared" si="284"/>
        <v>1</v>
      </c>
      <c r="M387" s="1">
        <f t="shared" si="285"/>
        <v>15</v>
      </c>
    </row>
    <row r="388" spans="1:13" x14ac:dyDescent="0.25">
      <c r="A388" s="2">
        <v>44355</v>
      </c>
      <c r="B388" s="1">
        <v>12664</v>
      </c>
      <c r="C388" s="1">
        <f t="shared" ref="C388" si="286">B388-H388-G388</f>
        <v>-134</v>
      </c>
      <c r="D388" s="1">
        <f t="shared" ref="D388" si="287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8">B388-B387</f>
        <v>23</v>
      </c>
      <c r="J388" s="4">
        <f t="shared" ref="J388" si="289">H388-H387</f>
        <v>32</v>
      </c>
      <c r="K388" s="4">
        <f t="shared" ref="K388" si="290">G388-G387</f>
        <v>1</v>
      </c>
      <c r="L388" s="4">
        <f t="shared" ref="L388" si="291">E388-E387</f>
        <v>-2</v>
      </c>
      <c r="M388" s="1">
        <f t="shared" ref="M388" si="292">E388+F388</f>
        <v>13</v>
      </c>
    </row>
    <row r="389" spans="1:13" x14ac:dyDescent="0.25">
      <c r="A389" s="2">
        <v>44356</v>
      </c>
      <c r="B389" s="1">
        <v>12691</v>
      </c>
      <c r="C389" s="1">
        <f t="shared" ref="C389" si="293">B389-H389-G389</f>
        <v>-184</v>
      </c>
      <c r="D389" s="1">
        <f t="shared" ref="D389" si="294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5">B389-B388</f>
        <v>27</v>
      </c>
      <c r="J389" s="4">
        <f t="shared" ref="J389:J390" si="296">H389-H388</f>
        <v>77</v>
      </c>
      <c r="K389" s="4">
        <f t="shared" ref="K389:K390" si="297">G389-G388</f>
        <v>0</v>
      </c>
      <c r="L389" s="4">
        <f t="shared" ref="L389:L390" si="298">E389-E388</f>
        <v>0</v>
      </c>
      <c r="M389" s="1">
        <f t="shared" ref="M389:M390" si="299">E389+F389</f>
        <v>13</v>
      </c>
    </row>
    <row r="390" spans="1:13" x14ac:dyDescent="0.25">
      <c r="A390" s="2">
        <v>44357</v>
      </c>
      <c r="B390" s="1">
        <v>12717</v>
      </c>
      <c r="C390" s="1">
        <f t="shared" ref="C390:C394" si="300">B390-H390-G390</f>
        <v>-212</v>
      </c>
      <c r="D390" s="1">
        <f t="shared" ref="D390:D394" si="301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5"/>
        <v>26</v>
      </c>
      <c r="J390" s="4">
        <f t="shared" si="296"/>
        <v>54</v>
      </c>
      <c r="K390" s="4">
        <f t="shared" si="297"/>
        <v>0</v>
      </c>
      <c r="L390" s="4">
        <f t="shared" si="298"/>
        <v>3</v>
      </c>
      <c r="M390" s="1">
        <f t="shared" si="299"/>
        <v>16</v>
      </c>
    </row>
    <row r="391" spans="1:13" x14ac:dyDescent="0.25">
      <c r="A391" s="2">
        <v>44358</v>
      </c>
      <c r="B391" s="1">
        <v>12734</v>
      </c>
      <c r="C391" s="1">
        <f t="shared" si="300"/>
        <v>-209</v>
      </c>
      <c r="D391" s="1">
        <f t="shared" si="301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302">B391-B390</f>
        <v>17</v>
      </c>
      <c r="J391" s="4">
        <f t="shared" ref="J391:J394" si="303">H391-H390</f>
        <v>13</v>
      </c>
      <c r="K391" s="4">
        <f t="shared" ref="K391:K394" si="304">G391-G390</f>
        <v>1</v>
      </c>
      <c r="L391" s="4">
        <f t="shared" ref="L391:L394" si="305">E391-E390</f>
        <v>-1</v>
      </c>
      <c r="M391" s="1">
        <f t="shared" ref="M391:M394" si="306">E391+F391</f>
        <v>15</v>
      </c>
    </row>
    <row r="392" spans="1:13" x14ac:dyDescent="0.25">
      <c r="A392" s="2">
        <v>44359</v>
      </c>
      <c r="B392" s="1">
        <v>12734</v>
      </c>
      <c r="C392" s="1">
        <f t="shared" si="300"/>
        <v>-209</v>
      </c>
      <c r="D392" s="1">
        <f t="shared" si="301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302"/>
        <v>0</v>
      </c>
      <c r="J392" s="4">
        <f t="shared" si="303"/>
        <v>0</v>
      </c>
      <c r="K392" s="4">
        <f t="shared" si="304"/>
        <v>0</v>
      </c>
      <c r="L392" s="4">
        <f t="shared" si="305"/>
        <v>-1</v>
      </c>
      <c r="M392" s="1">
        <f t="shared" si="306"/>
        <v>14</v>
      </c>
    </row>
    <row r="393" spans="1:13" x14ac:dyDescent="0.25">
      <c r="A393" s="2">
        <v>44360</v>
      </c>
      <c r="B393" s="1">
        <v>12734</v>
      </c>
      <c r="C393" s="1">
        <f t="shared" si="300"/>
        <v>-210</v>
      </c>
      <c r="D393" s="1">
        <f t="shared" si="301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302"/>
        <v>0</v>
      </c>
      <c r="J393" s="4">
        <f t="shared" si="303"/>
        <v>0</v>
      </c>
      <c r="K393" s="4">
        <f t="shared" si="304"/>
        <v>1</v>
      </c>
      <c r="L393" s="4">
        <f t="shared" si="305"/>
        <v>0</v>
      </c>
      <c r="M393" s="1">
        <f t="shared" si="306"/>
        <v>14</v>
      </c>
    </row>
    <row r="394" spans="1:13" x14ac:dyDescent="0.25">
      <c r="A394" s="2">
        <v>44361</v>
      </c>
      <c r="B394" s="1">
        <v>12754</v>
      </c>
      <c r="C394" s="1">
        <f t="shared" si="300"/>
        <v>-192</v>
      </c>
      <c r="D394" s="1">
        <f t="shared" si="301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302"/>
        <v>20</v>
      </c>
      <c r="J394" s="4">
        <f t="shared" si="303"/>
        <v>2</v>
      </c>
      <c r="K394" s="4">
        <f t="shared" si="304"/>
        <v>0</v>
      </c>
      <c r="L394" s="4">
        <f t="shared" si="305"/>
        <v>2</v>
      </c>
      <c r="M394" s="1">
        <f t="shared" si="306"/>
        <v>16</v>
      </c>
    </row>
    <row r="395" spans="1:13" x14ac:dyDescent="0.25">
      <c r="A395" s="2">
        <v>44362</v>
      </c>
      <c r="B395" s="1">
        <v>12764</v>
      </c>
      <c r="C395" s="1">
        <f t="shared" ref="C395" si="307">B395-H395-G395</f>
        <v>-180</v>
      </c>
      <c r="D395" s="1">
        <f t="shared" ref="D395" si="308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9">B395-B394</f>
        <v>10</v>
      </c>
      <c r="J395" s="4">
        <f t="shared" ref="J395" si="310">H395-H394</f>
        <v>-2</v>
      </c>
      <c r="K395" s="4">
        <f t="shared" ref="K395" si="311">G395-G394</f>
        <v>0</v>
      </c>
      <c r="L395" s="4">
        <f t="shared" ref="L395" si="312">E395-E394</f>
        <v>0</v>
      </c>
      <c r="M395" s="1">
        <f t="shared" ref="M395" si="313">E395+F395</f>
        <v>16</v>
      </c>
    </row>
    <row r="396" spans="1:13" x14ac:dyDescent="0.25">
      <c r="A396" s="2">
        <v>44363</v>
      </c>
      <c r="B396" s="1">
        <v>12769</v>
      </c>
      <c r="C396" s="1">
        <f t="shared" ref="C396" si="314">B396-H396-G396</f>
        <v>-232</v>
      </c>
      <c r="D396" s="1">
        <f t="shared" ref="D396" si="315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16">B396-B395</f>
        <v>5</v>
      </c>
      <c r="J396" s="4">
        <f t="shared" ref="J396" si="317">H396-H395</f>
        <v>57</v>
      </c>
      <c r="K396" s="4">
        <f t="shared" ref="K396" si="318">G396-G395</f>
        <v>0</v>
      </c>
      <c r="L396" s="4">
        <f t="shared" ref="L396" si="319">E396-E395</f>
        <v>-1</v>
      </c>
      <c r="M396" s="1">
        <f t="shared" ref="M396" si="320">E396+F396</f>
        <v>15</v>
      </c>
    </row>
    <row r="397" spans="1:13" x14ac:dyDescent="0.25">
      <c r="A397" s="2">
        <v>44364</v>
      </c>
      <c r="B397" s="1">
        <v>12784</v>
      </c>
      <c r="C397" s="1">
        <f t="shared" ref="C397:C401" si="321">B397-H397-G397</f>
        <v>-223</v>
      </c>
      <c r="D397" s="1">
        <f t="shared" ref="D397:D401" si="322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23">B397-B396</f>
        <v>15</v>
      </c>
      <c r="J397" s="4">
        <f t="shared" ref="J397:J401" si="324">H397-H396</f>
        <v>6</v>
      </c>
      <c r="K397" s="4">
        <f t="shared" ref="K397:K401" si="325">G397-G396</f>
        <v>0</v>
      </c>
      <c r="L397" s="4">
        <f t="shared" ref="L397:L401" si="326">E397-E396</f>
        <v>1</v>
      </c>
      <c r="M397" s="1">
        <f t="shared" ref="M397:M401" si="327">E397+F397</f>
        <v>16</v>
      </c>
    </row>
    <row r="398" spans="1:13" x14ac:dyDescent="0.25">
      <c r="A398" s="2">
        <v>44365</v>
      </c>
      <c r="B398" s="1">
        <v>12792</v>
      </c>
      <c r="C398" s="1">
        <f t="shared" si="321"/>
        <v>-238</v>
      </c>
      <c r="D398" s="1">
        <f t="shared" si="322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23"/>
        <v>8</v>
      </c>
      <c r="J398" s="4">
        <f t="shared" si="324"/>
        <v>23</v>
      </c>
      <c r="K398" s="4">
        <f t="shared" si="325"/>
        <v>0</v>
      </c>
      <c r="L398" s="4">
        <f t="shared" si="326"/>
        <v>-1</v>
      </c>
      <c r="M398" s="1">
        <f t="shared" si="327"/>
        <v>15</v>
      </c>
    </row>
    <row r="399" spans="1:13" x14ac:dyDescent="0.25">
      <c r="A399" s="2">
        <v>44366</v>
      </c>
      <c r="B399" s="1">
        <v>12792</v>
      </c>
      <c r="C399" s="1">
        <f t="shared" si="321"/>
        <v>-239</v>
      </c>
      <c r="D399" s="1">
        <f t="shared" si="322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23"/>
        <v>0</v>
      </c>
      <c r="J399" s="4">
        <f t="shared" si="324"/>
        <v>0</v>
      </c>
      <c r="K399" s="4">
        <f t="shared" si="325"/>
        <v>1</v>
      </c>
      <c r="L399" s="4">
        <f t="shared" si="326"/>
        <v>-3</v>
      </c>
      <c r="M399" s="1">
        <f t="shared" si="327"/>
        <v>12</v>
      </c>
    </row>
    <row r="400" spans="1:13" x14ac:dyDescent="0.25">
      <c r="A400" s="2">
        <v>44367</v>
      </c>
      <c r="B400" s="1">
        <v>12792</v>
      </c>
      <c r="C400" s="1">
        <f t="shared" si="321"/>
        <v>-239</v>
      </c>
      <c r="D400" s="1">
        <f t="shared" si="322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23"/>
        <v>0</v>
      </c>
      <c r="J400" s="4">
        <f t="shared" si="324"/>
        <v>0</v>
      </c>
      <c r="K400" s="4">
        <f t="shared" si="325"/>
        <v>0</v>
      </c>
      <c r="L400" s="4">
        <f t="shared" si="326"/>
        <v>5</v>
      </c>
      <c r="M400" s="1">
        <f t="shared" si="327"/>
        <v>17</v>
      </c>
    </row>
    <row r="401" spans="1:13" x14ac:dyDescent="0.25">
      <c r="A401" s="2">
        <v>44368</v>
      </c>
      <c r="B401" s="1">
        <v>12809</v>
      </c>
      <c r="C401" s="1">
        <f t="shared" si="321"/>
        <v>-224</v>
      </c>
      <c r="D401" s="1">
        <f t="shared" si="322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23"/>
        <v>17</v>
      </c>
      <c r="J401" s="4">
        <f t="shared" si="324"/>
        <v>0</v>
      </c>
      <c r="K401" s="4">
        <f t="shared" si="325"/>
        <v>2</v>
      </c>
      <c r="L401" s="4">
        <f t="shared" si="326"/>
        <v>-2</v>
      </c>
      <c r="M401" s="1">
        <f t="shared" si="327"/>
        <v>15</v>
      </c>
    </row>
    <row r="402" spans="1:13" x14ac:dyDescent="0.25">
      <c r="A402" s="2">
        <v>44369</v>
      </c>
      <c r="B402" s="1">
        <v>12833</v>
      </c>
      <c r="C402" s="1">
        <f t="shared" ref="C402" si="328">B402-H402-G402</f>
        <v>-214</v>
      </c>
      <c r="D402" s="1">
        <f t="shared" ref="D402" si="329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30">B402-B401</f>
        <v>24</v>
      </c>
      <c r="J402" s="4">
        <f t="shared" ref="J402" si="331">H402-H401</f>
        <v>14</v>
      </c>
      <c r="K402" s="4">
        <f t="shared" ref="K402" si="332">G402-G401</f>
        <v>0</v>
      </c>
      <c r="L402" s="4">
        <f t="shared" ref="L402" si="333">E402-E401</f>
        <v>0</v>
      </c>
      <c r="M402" s="1">
        <f t="shared" ref="M402" si="334">E402+F402</f>
        <v>15</v>
      </c>
    </row>
    <row r="403" spans="1:13" x14ac:dyDescent="0.25">
      <c r="A403" s="2">
        <v>44370</v>
      </c>
      <c r="B403" s="1">
        <v>12847</v>
      </c>
      <c r="C403" s="1">
        <f t="shared" ref="C403" si="335">B403-H403-G403</f>
        <v>-237</v>
      </c>
      <c r="D403" s="1">
        <f t="shared" ref="D403" si="33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37">B403-B402</f>
        <v>14</v>
      </c>
      <c r="J403" s="4">
        <f t="shared" ref="J403" si="338">H403-H402</f>
        <v>35</v>
      </c>
      <c r="K403" s="4">
        <f t="shared" ref="K403" si="339">G403-G402</f>
        <v>2</v>
      </c>
      <c r="L403" s="4">
        <f t="shared" ref="L403" si="340">E403-E402</f>
        <v>0</v>
      </c>
      <c r="M403" s="1">
        <f t="shared" ref="M403" si="341">E403+F403</f>
        <v>15</v>
      </c>
    </row>
    <row r="404" spans="1:13" x14ac:dyDescent="0.25">
      <c r="A404" s="2">
        <v>44371</v>
      </c>
      <c r="B404" s="1">
        <v>12860</v>
      </c>
      <c r="C404" s="1">
        <f t="shared" ref="C404:C405" si="342">B404-H404-G404</f>
        <v>-232</v>
      </c>
      <c r="D404" s="1">
        <f t="shared" ref="D404:D405" si="343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44">B404-B403</f>
        <v>13</v>
      </c>
      <c r="J404" s="4">
        <f t="shared" ref="J404" si="345">H404-H403</f>
        <v>6</v>
      </c>
      <c r="K404" s="4">
        <f t="shared" ref="K404" si="346">G404-G403</f>
        <v>2</v>
      </c>
      <c r="L404" s="4">
        <f>E404-E403</f>
        <v>-1</v>
      </c>
      <c r="M404" s="1">
        <f t="shared" ref="M404" si="347">E404+F404</f>
        <v>14</v>
      </c>
    </row>
    <row r="405" spans="1:13" x14ac:dyDescent="0.25">
      <c r="A405" s="2">
        <v>44372</v>
      </c>
      <c r="B405" s="1">
        <v>12872</v>
      </c>
      <c r="C405" s="1">
        <f t="shared" si="342"/>
        <v>-240</v>
      </c>
      <c r="D405" s="1">
        <f t="shared" si="343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48">B405-B404</f>
        <v>12</v>
      </c>
      <c r="J405" s="4">
        <f t="shared" ref="J405" si="349">H405-H404</f>
        <v>20</v>
      </c>
      <c r="K405" s="4">
        <f t="shared" ref="K405" si="350">G405-G404</f>
        <v>0</v>
      </c>
      <c r="L405" s="4">
        <f>E405-E404</f>
        <v>0</v>
      </c>
      <c r="M405" s="1">
        <f t="shared" ref="M405" si="351">E405+F405</f>
        <v>14</v>
      </c>
    </row>
    <row r="406" spans="1:13" x14ac:dyDescent="0.25">
      <c r="A406" s="2">
        <v>44373</v>
      </c>
      <c r="B406" s="1">
        <v>12872</v>
      </c>
      <c r="C406" s="1">
        <f t="shared" ref="C406:C408" si="352">B406-H406-G406</f>
        <v>-240</v>
      </c>
      <c r="D406" s="1">
        <f t="shared" ref="D406:D408" si="353">B406-H406</f>
        <v>78</v>
      </c>
      <c r="E406" s="1">
        <v>14</v>
      </c>
      <c r="F406" s="1">
        <v>0</v>
      </c>
      <c r="G406" s="1">
        <v>318</v>
      </c>
      <c r="H406" s="1">
        <v>12794</v>
      </c>
      <c r="I406" s="4">
        <f t="shared" ref="I406:I408" si="354">B406-B405</f>
        <v>0</v>
      </c>
      <c r="J406" s="4">
        <f t="shared" ref="J406:J408" si="355">H406-H405</f>
        <v>0</v>
      </c>
      <c r="K406" s="4">
        <f t="shared" ref="K406:K408" si="356">G406-G405</f>
        <v>0</v>
      </c>
      <c r="L406" s="4">
        <f t="shared" ref="L406:L408" si="357">E406-E405</f>
        <v>0</v>
      </c>
      <c r="M406" s="1">
        <f t="shared" ref="M406:M408" si="358">E406+F406</f>
        <v>14</v>
      </c>
    </row>
    <row r="407" spans="1:13" x14ac:dyDescent="0.25">
      <c r="A407" s="2">
        <v>44374</v>
      </c>
      <c r="B407" s="1">
        <v>12872</v>
      </c>
      <c r="C407" s="1">
        <f t="shared" si="352"/>
        <v>-241</v>
      </c>
      <c r="D407" s="1">
        <f t="shared" si="353"/>
        <v>78</v>
      </c>
      <c r="E407" s="1">
        <v>13</v>
      </c>
      <c r="F407" s="1">
        <v>0</v>
      </c>
      <c r="G407" s="1">
        <v>319</v>
      </c>
      <c r="H407" s="1">
        <v>12794</v>
      </c>
      <c r="I407" s="4">
        <f t="shared" si="354"/>
        <v>0</v>
      </c>
      <c r="J407" s="4">
        <f t="shared" si="355"/>
        <v>0</v>
      </c>
      <c r="K407" s="4">
        <f t="shared" si="356"/>
        <v>1</v>
      </c>
      <c r="L407" s="4">
        <f t="shared" si="357"/>
        <v>-1</v>
      </c>
      <c r="M407" s="1">
        <f t="shared" si="358"/>
        <v>13</v>
      </c>
    </row>
    <row r="408" spans="1:13" x14ac:dyDescent="0.25">
      <c r="A408" s="2">
        <v>44375</v>
      </c>
      <c r="B408" s="1">
        <v>12885</v>
      </c>
      <c r="C408" s="1">
        <f t="shared" si="352"/>
        <v>-245</v>
      </c>
      <c r="D408" s="1">
        <f t="shared" si="353"/>
        <v>74</v>
      </c>
      <c r="E408" s="1">
        <v>11</v>
      </c>
      <c r="F408" s="1">
        <v>0</v>
      </c>
      <c r="G408" s="1">
        <v>319</v>
      </c>
      <c r="H408" s="1">
        <v>12811</v>
      </c>
      <c r="I408" s="4">
        <f t="shared" si="354"/>
        <v>13</v>
      </c>
      <c r="J408" s="4">
        <f t="shared" si="355"/>
        <v>17</v>
      </c>
      <c r="K408" s="4">
        <f t="shared" si="356"/>
        <v>0</v>
      </c>
      <c r="L408" s="4">
        <f t="shared" si="357"/>
        <v>-2</v>
      </c>
      <c r="M408" s="1">
        <f t="shared" si="358"/>
        <v>11</v>
      </c>
    </row>
    <row r="409" spans="1:13" x14ac:dyDescent="0.25">
      <c r="A409" s="2">
        <v>44376</v>
      </c>
      <c r="B409" s="1">
        <v>12889</v>
      </c>
      <c r="C409" s="1">
        <f t="shared" ref="C409" si="359">B409-H409-G409</f>
        <v>-269</v>
      </c>
      <c r="D409" s="1">
        <f t="shared" ref="D409" si="360">B409-H409</f>
        <v>50</v>
      </c>
      <c r="E409" s="1">
        <v>7</v>
      </c>
      <c r="F409" s="1">
        <v>0</v>
      </c>
      <c r="G409" s="1">
        <v>319</v>
      </c>
      <c r="H409" s="1">
        <v>12839</v>
      </c>
      <c r="I409" s="4">
        <f t="shared" ref="I409" si="361">B409-B408</f>
        <v>4</v>
      </c>
      <c r="J409" s="4">
        <f t="shared" ref="J409" si="362">H409-H408</f>
        <v>28</v>
      </c>
      <c r="K409" s="4">
        <f t="shared" ref="K409" si="363">G409-G408</f>
        <v>0</v>
      </c>
      <c r="L409" s="4">
        <f t="shared" ref="L409" si="364">E409-E408</f>
        <v>-4</v>
      </c>
      <c r="M409" s="1">
        <f t="shared" ref="M409" si="365">E409+F409</f>
        <v>7</v>
      </c>
    </row>
    <row r="410" spans="1:13" x14ac:dyDescent="0.25">
      <c r="A410" s="2">
        <v>44377</v>
      </c>
      <c r="B410" s="1">
        <v>12897</v>
      </c>
      <c r="C410" s="1">
        <f t="shared" ref="C410:C414" si="366">B410-H410-G410</f>
        <v>-277</v>
      </c>
      <c r="D410" s="1">
        <f t="shared" ref="D410:D414" si="367">B410-H410</f>
        <v>43</v>
      </c>
      <c r="E410" s="1">
        <v>6</v>
      </c>
      <c r="F410" s="1">
        <v>0</v>
      </c>
      <c r="G410" s="1">
        <v>320</v>
      </c>
      <c r="H410" s="1">
        <v>12854</v>
      </c>
      <c r="I410" s="4">
        <f t="shared" ref="I410:I414" si="368">B410-B409</f>
        <v>8</v>
      </c>
      <c r="J410" s="4">
        <f t="shared" ref="J410:J414" si="369">H410-H409</f>
        <v>15</v>
      </c>
      <c r="K410" s="4">
        <f t="shared" ref="K410:K414" si="370">G410-G409</f>
        <v>1</v>
      </c>
      <c r="L410" s="4">
        <f t="shared" ref="L410:L414" si="371">E410-E409</f>
        <v>-1</v>
      </c>
      <c r="M410" s="1">
        <f t="shared" ref="M410:M414" si="372">E410+F410</f>
        <v>6</v>
      </c>
    </row>
    <row r="411" spans="1:13" x14ac:dyDescent="0.25">
      <c r="A411" s="2">
        <v>44378</v>
      </c>
      <c r="B411" s="1">
        <v>12900</v>
      </c>
      <c r="C411" s="1">
        <f t="shared" si="366"/>
        <v>-280</v>
      </c>
      <c r="D411" s="1">
        <f t="shared" si="367"/>
        <v>40</v>
      </c>
      <c r="E411" s="1">
        <v>7</v>
      </c>
      <c r="F411" s="1">
        <v>0</v>
      </c>
      <c r="G411" s="1">
        <v>320</v>
      </c>
      <c r="H411" s="1">
        <v>12860</v>
      </c>
      <c r="I411" s="4">
        <f t="shared" si="368"/>
        <v>3</v>
      </c>
      <c r="J411" s="4">
        <f t="shared" si="369"/>
        <v>6</v>
      </c>
      <c r="K411" s="4">
        <f t="shared" si="370"/>
        <v>0</v>
      </c>
      <c r="L411" s="4">
        <f t="shared" si="371"/>
        <v>1</v>
      </c>
      <c r="M411" s="1">
        <f t="shared" si="372"/>
        <v>7</v>
      </c>
    </row>
    <row r="412" spans="1:13" x14ac:dyDescent="0.25">
      <c r="A412" s="2">
        <v>44379</v>
      </c>
      <c r="B412" s="1">
        <v>12915</v>
      </c>
      <c r="C412" s="1">
        <f t="shared" si="366"/>
        <v>-275</v>
      </c>
      <c r="D412" s="1">
        <f t="shared" si="367"/>
        <v>45</v>
      </c>
      <c r="E412" s="1">
        <v>7</v>
      </c>
      <c r="F412" s="1">
        <v>0</v>
      </c>
      <c r="G412" s="1">
        <v>320</v>
      </c>
      <c r="H412" s="1">
        <v>12870</v>
      </c>
      <c r="I412" s="4">
        <f t="shared" si="368"/>
        <v>15</v>
      </c>
      <c r="J412" s="4">
        <f t="shared" si="369"/>
        <v>10</v>
      </c>
      <c r="K412" s="4">
        <f t="shared" si="370"/>
        <v>0</v>
      </c>
      <c r="L412" s="4">
        <f t="shared" si="371"/>
        <v>0</v>
      </c>
      <c r="M412" s="1">
        <f t="shared" si="372"/>
        <v>7</v>
      </c>
    </row>
    <row r="413" spans="1:13" x14ac:dyDescent="0.25">
      <c r="A413" s="2">
        <v>44380</v>
      </c>
      <c r="B413" s="1">
        <v>12915</v>
      </c>
      <c r="C413" s="1">
        <f t="shared" si="366"/>
        <v>-275</v>
      </c>
      <c r="D413" s="1">
        <f t="shared" si="367"/>
        <v>45</v>
      </c>
      <c r="E413" s="1">
        <v>9</v>
      </c>
      <c r="F413" s="1">
        <v>0</v>
      </c>
      <c r="G413" s="1">
        <v>320</v>
      </c>
      <c r="H413" s="1">
        <v>12870</v>
      </c>
      <c r="I413" s="4">
        <f t="shared" si="368"/>
        <v>0</v>
      </c>
      <c r="J413" s="4">
        <f t="shared" si="369"/>
        <v>0</v>
      </c>
      <c r="K413" s="4">
        <f t="shared" si="370"/>
        <v>0</v>
      </c>
      <c r="L413" s="4">
        <f t="shared" si="371"/>
        <v>2</v>
      </c>
      <c r="M413" s="1">
        <f t="shared" si="372"/>
        <v>9</v>
      </c>
    </row>
    <row r="414" spans="1:13" x14ac:dyDescent="0.25">
      <c r="A414" s="2">
        <v>44381</v>
      </c>
      <c r="B414" s="1">
        <v>12915</v>
      </c>
      <c r="C414" s="1">
        <f t="shared" si="366"/>
        <v>-275</v>
      </c>
      <c r="D414" s="1">
        <f t="shared" si="367"/>
        <v>45</v>
      </c>
      <c r="E414" s="1">
        <v>8</v>
      </c>
      <c r="F414" s="1">
        <v>0</v>
      </c>
      <c r="G414" s="1">
        <v>320</v>
      </c>
      <c r="H414" s="1">
        <v>12870</v>
      </c>
      <c r="I414" s="4">
        <f t="shared" si="368"/>
        <v>0</v>
      </c>
      <c r="J414" s="4">
        <f t="shared" si="369"/>
        <v>0</v>
      </c>
      <c r="K414" s="4">
        <f t="shared" si="370"/>
        <v>0</v>
      </c>
      <c r="L414" s="4">
        <f t="shared" si="371"/>
        <v>-1</v>
      </c>
      <c r="M414" s="1">
        <f t="shared" si="372"/>
        <v>8</v>
      </c>
    </row>
    <row r="415" spans="1:13" x14ac:dyDescent="0.25">
      <c r="A415" s="2">
        <v>44382</v>
      </c>
      <c r="B415" s="1">
        <v>12931</v>
      </c>
      <c r="C415" s="1">
        <f t="shared" ref="C415:C416" si="373">B415-H415-G415</f>
        <v>-271</v>
      </c>
      <c r="D415" s="1">
        <f t="shared" ref="D415:D416" si="374">B415-H415</f>
        <v>49</v>
      </c>
      <c r="E415" s="1">
        <v>7</v>
      </c>
      <c r="F415" s="1">
        <v>0</v>
      </c>
      <c r="G415" s="1">
        <v>320</v>
      </c>
      <c r="H415" s="1">
        <v>12882</v>
      </c>
      <c r="I415" s="4">
        <f t="shared" ref="I415:I416" si="375">B415-B414</f>
        <v>16</v>
      </c>
      <c r="J415" s="4">
        <f t="shared" ref="J415:J416" si="376">H415-H414</f>
        <v>12</v>
      </c>
      <c r="K415" s="4">
        <f t="shared" ref="K415:K416" si="377">G415-G414</f>
        <v>0</v>
      </c>
      <c r="L415" s="4">
        <f t="shared" ref="L415:L416" si="378">E415-E414</f>
        <v>-1</v>
      </c>
      <c r="M415" s="1">
        <f t="shared" ref="M415:M416" si="379">E415+F415</f>
        <v>7</v>
      </c>
    </row>
    <row r="416" spans="1:13" x14ac:dyDescent="0.25">
      <c r="A416" s="2">
        <v>44383</v>
      </c>
      <c r="B416" s="1">
        <v>12934</v>
      </c>
      <c r="C416" s="1">
        <f t="shared" si="373"/>
        <v>-275</v>
      </c>
      <c r="D416" s="1">
        <f t="shared" si="374"/>
        <v>46</v>
      </c>
      <c r="E416" s="1">
        <v>8</v>
      </c>
      <c r="F416" s="1">
        <v>0</v>
      </c>
      <c r="G416" s="1">
        <v>321</v>
      </c>
      <c r="H416" s="1">
        <v>12888</v>
      </c>
      <c r="I416" s="4">
        <f t="shared" si="375"/>
        <v>3</v>
      </c>
      <c r="J416" s="4">
        <f t="shared" si="376"/>
        <v>6</v>
      </c>
      <c r="K416" s="4">
        <f t="shared" si="377"/>
        <v>1</v>
      </c>
      <c r="L416" s="4">
        <f t="shared" si="378"/>
        <v>1</v>
      </c>
      <c r="M416" s="1">
        <f t="shared" si="379"/>
        <v>8</v>
      </c>
    </row>
    <row r="417" spans="1:13" x14ac:dyDescent="0.25">
      <c r="A417" s="2">
        <v>44384</v>
      </c>
      <c r="B417" s="1">
        <v>12944</v>
      </c>
      <c r="C417" s="1">
        <f t="shared" ref="C417" si="380">B417-H417-G417</f>
        <v>-273</v>
      </c>
      <c r="D417" s="1">
        <f t="shared" ref="D417" si="381">B417-H417</f>
        <v>49</v>
      </c>
      <c r="E417" s="1">
        <v>5</v>
      </c>
      <c r="F417" s="1">
        <v>0</v>
      </c>
      <c r="G417" s="1">
        <v>322</v>
      </c>
      <c r="H417" s="1">
        <v>12895</v>
      </c>
      <c r="I417" s="4">
        <f t="shared" ref="I417" si="382">B417-B416</f>
        <v>10</v>
      </c>
      <c r="J417" s="4">
        <f t="shared" ref="J417" si="383">H417-H416</f>
        <v>7</v>
      </c>
      <c r="K417" s="4">
        <f t="shared" ref="K417" si="384">G417-G416</f>
        <v>1</v>
      </c>
      <c r="L417" s="4">
        <f t="shared" ref="L417" si="385">E417-E416</f>
        <v>-3</v>
      </c>
      <c r="M417" s="1">
        <f t="shared" ref="M417" si="386">E417+F417</f>
        <v>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5" sqref="B5"/>
    </sheetView>
  </sheetViews>
  <sheetFormatPr defaultRowHeight="15" x14ac:dyDescent="0.25"/>
  <cols>
    <col min="1" max="1" width="11.5703125" bestFit="1" customWidth="1"/>
  </cols>
  <sheetData>
    <row r="1" spans="1:19" x14ac:dyDescent="0.25">
      <c r="A1" s="1"/>
      <c r="B1" s="1" t="s">
        <v>15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2020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6</v>
      </c>
      <c r="B3" s="1">
        <v>14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7</v>
      </c>
      <c r="B4" s="1">
        <v>95</v>
      </c>
      <c r="C4" s="1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v>2021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2021-07-07T23:49:04Z</dcterms:modified>
</cp:coreProperties>
</file>