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80" windowWidth="20115" windowHeight="7875"/>
  </bookViews>
  <sheets>
    <sheet name="Hoja9" sheetId="9" r:id="rId1"/>
    <sheet name="Supuestos_Preci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</sheets>
  <definedNames>
    <definedName name="_xlnm._FilterDatabase" localSheetId="2" hidden="1">'Rotacion 1'!$B$1:$D$1</definedName>
    <definedName name="_xlnm._FilterDatabase" localSheetId="3" hidden="1">'Rotacion 2'!$B$1:$D$1</definedName>
    <definedName name="_xlnm._FilterDatabase" localSheetId="4" hidden="1">'Rotacion 3'!$B$1:$D$73</definedName>
    <definedName name="_xlnm._FilterDatabase" localSheetId="5" hidden="1">'Rotacion 4'!$B$1:$D$73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</definedNames>
  <calcPr calcId="144525"/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2" i="4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</calcChain>
</file>

<file path=xl/sharedStrings.xml><?xml version="1.0" encoding="utf-8"?>
<sst xmlns="http://schemas.openxmlformats.org/spreadsheetml/2006/main" count="1580" uniqueCount="67">
  <si>
    <t>USD/Ton aprox</t>
  </si>
  <si>
    <t>Mes</t>
  </si>
  <si>
    <t>PAST</t>
  </si>
  <si>
    <t>EUCA</t>
  </si>
  <si>
    <t>SOYB</t>
  </si>
  <si>
    <t>CORN</t>
  </si>
  <si>
    <t>MONT</t>
  </si>
  <si>
    <t>OATS</t>
  </si>
  <si>
    <t>SGHY</t>
  </si>
  <si>
    <t>OATS/AVENA</t>
  </si>
  <si>
    <t>SOYBEAN</t>
  </si>
  <si>
    <t xml:space="preserve">usd/ton approx </t>
  </si>
  <si>
    <t>Camara de productos del pais</t>
  </si>
  <si>
    <t>Product</t>
  </si>
  <si>
    <t>Instituto Nacional de Carnes</t>
  </si>
  <si>
    <t>NATIVE FOREST:</t>
  </si>
  <si>
    <t>MEAT (PASTURE)</t>
  </si>
  <si>
    <t>EUCALYPTUS</t>
  </si>
  <si>
    <t>SORGHUM</t>
  </si>
  <si>
    <t>http://www.alur.com.uy/noticias/plan-sorgo-2019-2020/Plan%20SORGO%20BT%202019-20.pdf</t>
  </si>
  <si>
    <t>Fuente sorgo</t>
  </si>
  <si>
    <t>ton/ha</t>
  </si>
  <si>
    <t>Precios</t>
  </si>
  <si>
    <t>Precio</t>
  </si>
  <si>
    <t>kg carne/ton pastura:</t>
  </si>
  <si>
    <t xml:space="preserve">Dato: FUCREA </t>
  </si>
  <si>
    <t>Diapo Ducos</t>
  </si>
  <si>
    <t>WHEAT (not used)</t>
  </si>
  <si>
    <t>Link inac</t>
  </si>
  <si>
    <t>https://www.inac.uy/innovaportal/file/16962/1/boletin-semanal---exportaciones.pdf</t>
  </si>
  <si>
    <t>precio por m3</t>
  </si>
  <si>
    <t>Fuente: mgap</t>
  </si>
  <si>
    <t>Precios dir gral forestal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</si>
  <si>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</si>
  <si>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</si>
  <si>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</si>
  <si>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</si>
  <si>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</si>
  <si>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</si>
  <si>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</si>
  <si>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</si>
  <si>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Precio por kg Carne</t>
  </si>
  <si>
    <t>Precio por m3</t>
  </si>
  <si>
    <t>Precio/tonelada</t>
  </si>
  <si>
    <t>Para pasture es por kg carne</t>
  </si>
  <si>
    <t>Para corn/oats el precio es por ton</t>
  </si>
  <si>
    <t>Para corn/sorghum el precio es por ton</t>
  </si>
  <si>
    <t>No se asume un uso comercial del monte nativo--&gt;precio 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</si>
  <si>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</si>
  <si>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</si>
  <si>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</si>
  <si>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</si>
  <si>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</si>
  <si>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</si>
  <si>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</si>
  <si>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</si>
  <si>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</si>
  <si>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</si>
  <si>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</si>
  <si>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</si>
  <si>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Supuesto eucalipto:</t>
  </si>
  <si>
    <t>500 kg por m3</t>
  </si>
  <si>
    <t>fuente:</t>
  </si>
  <si>
    <t>http://www.inia.uy/Publicaciones/Documentos%20compartidos/18429160709160425.pdf</t>
  </si>
  <si>
    <t>http://www.adimau.com.uy/articulos/12_densidad_dureza_y_color_de_eucalyptus.pdf</t>
  </si>
  <si>
    <t>entonces me da 2 m3 por ha</t>
  </si>
  <si>
    <t>Por ejemplo:si output es 1 ton por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</si>
</sst>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FFFFFF"/>
      <name val="Segoe UI"/>
      <family val="2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00224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ia.uy/Publicaciones/Documentos%20compartidos/18429160709160425.pdf" TargetMode="External"/><Relationship Id="rId2" Type="http://schemas.openxmlformats.org/officeDocument/2006/relationships/hyperlink" Target="https://www.inac.uy/innovaportal/file/16962/1/boletin-semanal---exportaciones.pdf" TargetMode="External"/><Relationship Id="rId1" Type="http://schemas.openxmlformats.org/officeDocument/2006/relationships/hyperlink" Target="http://www.alur.com.uy/noticias/plan-sorgo-2019-2020/Plan%20SORGO%20BT%202019-2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dimau.com.uy/articulos/12_densidad_dureza_y_color_de_eucalyp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>
      <selection activeCell="F1" sqref="F1"/>
    </sheetView>
  </sheetViews>
  <sheetFormatPr baseColWidth="10" defaultRowHeight="15" x14ac:dyDescent="0.25"/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>
        <v>5000</v>
      </c>
      <c r="B2">
        <v>60</v>
      </c>
      <c r="C2">
        <v>300</v>
      </c>
      <c r="D2">
        <v>205</v>
      </c>
      <c r="E2">
        <v>5000</v>
      </c>
      <c r="F2">
        <v>5000</v>
      </c>
      <c r="G2">
        <v>0</v>
      </c>
    </row>
    <row r="3" spans="1:7" x14ac:dyDescent="0.25">
      <c r="A3">
        <v>5000</v>
      </c>
      <c r="B3">
        <v>60</v>
      </c>
      <c r="C3">
        <v>300</v>
      </c>
      <c r="D3">
        <v>205</v>
      </c>
      <c r="E3">
        <v>5000</v>
      </c>
      <c r="F3">
        <v>5000</v>
      </c>
      <c r="G3">
        <v>0</v>
      </c>
    </row>
    <row r="4" spans="1:7" x14ac:dyDescent="0.25">
      <c r="A4">
        <v>5000</v>
      </c>
      <c r="B4">
        <v>60</v>
      </c>
      <c r="C4">
        <v>300</v>
      </c>
      <c r="D4">
        <v>205</v>
      </c>
      <c r="E4">
        <v>5000</v>
      </c>
      <c r="F4">
        <v>5000</v>
      </c>
      <c r="G4">
        <v>0</v>
      </c>
    </row>
    <row r="5" spans="1:7" x14ac:dyDescent="0.25">
      <c r="A5">
        <v>5000</v>
      </c>
      <c r="B5">
        <v>60</v>
      </c>
      <c r="C5">
        <v>195</v>
      </c>
      <c r="D5">
        <v>5000</v>
      </c>
      <c r="E5">
        <v>5000</v>
      </c>
      <c r="F5">
        <v>5000</v>
      </c>
      <c r="G5">
        <v>0</v>
      </c>
    </row>
    <row r="6" spans="1:7" x14ac:dyDescent="0.25">
      <c r="A6">
        <v>5000</v>
      </c>
      <c r="B6">
        <v>60</v>
      </c>
      <c r="C6">
        <v>195</v>
      </c>
      <c r="D6">
        <v>5000</v>
      </c>
      <c r="E6">
        <v>5000</v>
      </c>
      <c r="F6">
        <v>5000</v>
      </c>
      <c r="G6">
        <v>0</v>
      </c>
    </row>
    <row r="7" spans="1:7" x14ac:dyDescent="0.25">
      <c r="A7">
        <v>5000</v>
      </c>
      <c r="B7">
        <v>60</v>
      </c>
      <c r="C7">
        <v>195</v>
      </c>
      <c r="D7">
        <v>5000</v>
      </c>
      <c r="E7">
        <v>5000</v>
      </c>
      <c r="F7">
        <v>5000</v>
      </c>
      <c r="G7">
        <v>0</v>
      </c>
    </row>
    <row r="8" spans="1:7" x14ac:dyDescent="0.25">
      <c r="A8">
        <v>5000</v>
      </c>
      <c r="B8">
        <v>60</v>
      </c>
      <c r="C8">
        <v>195</v>
      </c>
      <c r="D8">
        <v>5000</v>
      </c>
      <c r="E8">
        <v>5000</v>
      </c>
      <c r="F8">
        <v>5000</v>
      </c>
      <c r="G8">
        <v>0</v>
      </c>
    </row>
    <row r="9" spans="1:7" x14ac:dyDescent="0.25">
      <c r="A9">
        <v>5000</v>
      </c>
      <c r="B9">
        <v>60</v>
      </c>
      <c r="C9">
        <v>195</v>
      </c>
      <c r="D9">
        <v>5000</v>
      </c>
      <c r="E9">
        <v>5000</v>
      </c>
      <c r="F9">
        <v>5000</v>
      </c>
      <c r="G9">
        <v>0</v>
      </c>
    </row>
    <row r="10" spans="1:7" x14ac:dyDescent="0.25">
      <c r="A10">
        <v>5000</v>
      </c>
      <c r="B10">
        <v>60</v>
      </c>
      <c r="C10">
        <v>195</v>
      </c>
      <c r="D10">
        <v>5000</v>
      </c>
      <c r="E10">
        <v>5000</v>
      </c>
      <c r="F10">
        <v>5000</v>
      </c>
      <c r="G10">
        <v>0</v>
      </c>
    </row>
    <row r="11" spans="1:7" x14ac:dyDescent="0.25">
      <c r="A11">
        <v>5000</v>
      </c>
      <c r="B11">
        <v>60</v>
      </c>
      <c r="C11">
        <v>195</v>
      </c>
      <c r="D11">
        <v>5000</v>
      </c>
      <c r="E11">
        <v>5000</v>
      </c>
      <c r="F11">
        <v>5000</v>
      </c>
      <c r="G11">
        <v>0</v>
      </c>
    </row>
    <row r="12" spans="1:7" x14ac:dyDescent="0.25">
      <c r="A12">
        <v>5000</v>
      </c>
      <c r="B12">
        <v>60</v>
      </c>
      <c r="C12">
        <v>300</v>
      </c>
      <c r="D12">
        <v>5000</v>
      </c>
      <c r="E12">
        <v>5000</v>
      </c>
      <c r="F12">
        <v>5000</v>
      </c>
      <c r="G12">
        <v>0</v>
      </c>
    </row>
    <row r="13" spans="1:7" x14ac:dyDescent="0.25">
      <c r="A13">
        <v>5000</v>
      </c>
      <c r="B13">
        <v>60</v>
      </c>
      <c r="C13">
        <v>300</v>
      </c>
      <c r="D13">
        <v>5000</v>
      </c>
      <c r="E13">
        <v>5000</v>
      </c>
      <c r="F13">
        <v>5000</v>
      </c>
      <c r="G13">
        <v>0</v>
      </c>
    </row>
    <row r="14" spans="1:7" x14ac:dyDescent="0.25">
      <c r="A14">
        <v>5000</v>
      </c>
      <c r="B14">
        <v>60</v>
      </c>
      <c r="C14">
        <v>300</v>
      </c>
      <c r="D14">
        <v>5000</v>
      </c>
      <c r="E14">
        <v>5000</v>
      </c>
      <c r="F14">
        <v>5000</v>
      </c>
      <c r="G14">
        <v>0</v>
      </c>
    </row>
    <row r="15" spans="1:7" x14ac:dyDescent="0.25">
      <c r="A15">
        <v>5000</v>
      </c>
      <c r="B15">
        <v>60</v>
      </c>
      <c r="C15">
        <v>300</v>
      </c>
      <c r="D15">
        <v>5000</v>
      </c>
      <c r="E15">
        <v>5000</v>
      </c>
      <c r="F15">
        <v>5000</v>
      </c>
      <c r="G15">
        <v>0</v>
      </c>
    </row>
    <row r="16" spans="1:7" x14ac:dyDescent="0.25">
      <c r="A16">
        <v>5000</v>
      </c>
      <c r="B16">
        <v>60</v>
      </c>
      <c r="C16">
        <v>300</v>
      </c>
      <c r="D16">
        <v>5000</v>
      </c>
      <c r="E16">
        <v>5000</v>
      </c>
      <c r="F16">
        <v>5000</v>
      </c>
      <c r="G16">
        <v>0</v>
      </c>
    </row>
    <row r="17" spans="1:7" x14ac:dyDescent="0.25">
      <c r="A17">
        <v>5000</v>
      </c>
      <c r="B17">
        <v>60</v>
      </c>
      <c r="C17">
        <v>195</v>
      </c>
      <c r="D17">
        <v>5000</v>
      </c>
      <c r="E17">
        <v>5000</v>
      </c>
      <c r="F17">
        <v>5000</v>
      </c>
      <c r="G17">
        <v>0</v>
      </c>
    </row>
    <row r="18" spans="1:7" x14ac:dyDescent="0.25">
      <c r="A18">
        <v>5000</v>
      </c>
      <c r="B18">
        <v>60</v>
      </c>
      <c r="C18">
        <v>195</v>
      </c>
      <c r="D18">
        <v>5000</v>
      </c>
      <c r="E18">
        <v>5000</v>
      </c>
      <c r="F18">
        <v>5000</v>
      </c>
      <c r="G18">
        <v>0</v>
      </c>
    </row>
    <row r="19" spans="1:7" x14ac:dyDescent="0.25">
      <c r="A19">
        <v>5000</v>
      </c>
      <c r="B19">
        <v>60</v>
      </c>
      <c r="C19">
        <v>195</v>
      </c>
      <c r="D19">
        <v>5000</v>
      </c>
      <c r="E19">
        <v>5000</v>
      </c>
      <c r="F19">
        <v>5000</v>
      </c>
      <c r="G19">
        <v>0</v>
      </c>
    </row>
    <row r="20" spans="1:7" x14ac:dyDescent="0.25">
      <c r="A20">
        <v>5000</v>
      </c>
      <c r="B20">
        <v>60</v>
      </c>
      <c r="C20">
        <v>195</v>
      </c>
      <c r="D20">
        <v>5000</v>
      </c>
      <c r="E20">
        <v>5000</v>
      </c>
      <c r="F20">
        <v>5000</v>
      </c>
      <c r="G20">
        <v>0</v>
      </c>
    </row>
    <row r="21" spans="1:7" x14ac:dyDescent="0.25">
      <c r="A21">
        <v>5000</v>
      </c>
      <c r="B21">
        <v>60</v>
      </c>
      <c r="C21">
        <v>195</v>
      </c>
      <c r="D21">
        <v>5000</v>
      </c>
      <c r="E21">
        <v>5000</v>
      </c>
      <c r="F21">
        <v>5000</v>
      </c>
      <c r="G21">
        <v>0</v>
      </c>
    </row>
    <row r="22" spans="1:7" x14ac:dyDescent="0.25">
      <c r="A22">
        <v>5000</v>
      </c>
      <c r="B22">
        <v>60</v>
      </c>
      <c r="C22">
        <v>195</v>
      </c>
      <c r="D22">
        <v>5000</v>
      </c>
      <c r="E22">
        <v>5000</v>
      </c>
      <c r="F22">
        <v>5000</v>
      </c>
      <c r="G22">
        <v>0</v>
      </c>
    </row>
    <row r="23" spans="1:7" x14ac:dyDescent="0.25">
      <c r="A23">
        <v>5000</v>
      </c>
      <c r="B23">
        <v>60</v>
      </c>
      <c r="C23">
        <v>195</v>
      </c>
      <c r="D23">
        <v>5000</v>
      </c>
      <c r="E23">
        <v>205</v>
      </c>
      <c r="F23">
        <v>5000</v>
      </c>
      <c r="G23">
        <v>0</v>
      </c>
    </row>
    <row r="24" spans="1:7" x14ac:dyDescent="0.25">
      <c r="A24">
        <v>5000</v>
      </c>
      <c r="B24">
        <v>60</v>
      </c>
      <c r="C24">
        <v>205</v>
      </c>
      <c r="D24">
        <v>5000</v>
      </c>
      <c r="E24">
        <v>205</v>
      </c>
      <c r="F24">
        <v>5000</v>
      </c>
      <c r="G24">
        <v>0</v>
      </c>
    </row>
    <row r="25" spans="1:7" x14ac:dyDescent="0.25">
      <c r="A25">
        <v>5000</v>
      </c>
      <c r="B25">
        <v>60</v>
      </c>
      <c r="C25">
        <v>205</v>
      </c>
      <c r="D25">
        <v>5000</v>
      </c>
      <c r="E25">
        <v>205</v>
      </c>
      <c r="F25">
        <v>5000</v>
      </c>
      <c r="G25">
        <v>0</v>
      </c>
    </row>
    <row r="26" spans="1:7" x14ac:dyDescent="0.25">
      <c r="A26">
        <v>5000</v>
      </c>
      <c r="B26">
        <v>60</v>
      </c>
      <c r="C26">
        <v>205</v>
      </c>
      <c r="D26">
        <v>5000</v>
      </c>
      <c r="E26">
        <v>205</v>
      </c>
      <c r="F26">
        <v>5000</v>
      </c>
      <c r="G26">
        <v>0</v>
      </c>
    </row>
    <row r="27" spans="1:7" x14ac:dyDescent="0.25">
      <c r="A27">
        <v>5000</v>
      </c>
      <c r="B27">
        <v>60</v>
      </c>
      <c r="C27">
        <v>205</v>
      </c>
      <c r="D27">
        <v>5000</v>
      </c>
      <c r="E27">
        <v>205</v>
      </c>
      <c r="F27">
        <v>195</v>
      </c>
      <c r="G27">
        <v>0</v>
      </c>
    </row>
    <row r="28" spans="1:7" x14ac:dyDescent="0.25">
      <c r="A28">
        <v>5000</v>
      </c>
      <c r="B28">
        <v>60</v>
      </c>
      <c r="C28">
        <v>205</v>
      </c>
      <c r="D28">
        <v>5000</v>
      </c>
      <c r="E28">
        <v>205</v>
      </c>
      <c r="F28">
        <v>195</v>
      </c>
      <c r="G28">
        <v>0</v>
      </c>
    </row>
    <row r="29" spans="1:7" x14ac:dyDescent="0.25">
      <c r="A29">
        <v>5000</v>
      </c>
      <c r="B29">
        <v>60</v>
      </c>
      <c r="C29">
        <v>195</v>
      </c>
      <c r="D29">
        <v>5000</v>
      </c>
      <c r="E29">
        <v>195</v>
      </c>
      <c r="F29">
        <v>195</v>
      </c>
      <c r="G29">
        <v>0</v>
      </c>
    </row>
    <row r="30" spans="1:7" x14ac:dyDescent="0.25">
      <c r="A30">
        <v>5000</v>
      </c>
      <c r="B30">
        <v>60</v>
      </c>
      <c r="C30">
        <v>195</v>
      </c>
      <c r="D30">
        <v>5000</v>
      </c>
      <c r="E30">
        <v>195</v>
      </c>
      <c r="F30">
        <v>195</v>
      </c>
      <c r="G30">
        <v>0</v>
      </c>
    </row>
    <row r="31" spans="1:7" x14ac:dyDescent="0.25">
      <c r="A31">
        <v>5000</v>
      </c>
      <c r="B31">
        <v>60</v>
      </c>
      <c r="C31">
        <v>195</v>
      </c>
      <c r="D31">
        <v>5000</v>
      </c>
      <c r="E31">
        <v>195</v>
      </c>
      <c r="F31">
        <v>195</v>
      </c>
      <c r="G31">
        <v>0</v>
      </c>
    </row>
    <row r="32" spans="1:7" x14ac:dyDescent="0.25">
      <c r="A32">
        <v>5000</v>
      </c>
      <c r="B32">
        <v>60</v>
      </c>
      <c r="C32">
        <v>195</v>
      </c>
      <c r="D32">
        <v>5000</v>
      </c>
      <c r="E32">
        <v>195</v>
      </c>
      <c r="F32">
        <v>195</v>
      </c>
      <c r="G32">
        <v>0</v>
      </c>
    </row>
    <row r="33" spans="1:7" x14ac:dyDescent="0.25">
      <c r="A33">
        <v>5000</v>
      </c>
      <c r="B33">
        <v>60</v>
      </c>
      <c r="C33">
        <v>195</v>
      </c>
      <c r="D33">
        <v>5000</v>
      </c>
      <c r="E33">
        <v>195</v>
      </c>
      <c r="F33">
        <v>195</v>
      </c>
      <c r="G33">
        <v>0</v>
      </c>
    </row>
    <row r="34" spans="1:7" x14ac:dyDescent="0.25">
      <c r="A34">
        <v>5000</v>
      </c>
      <c r="B34">
        <v>60</v>
      </c>
      <c r="C34">
        <v>195</v>
      </c>
      <c r="D34">
        <v>5000</v>
      </c>
      <c r="E34">
        <v>205</v>
      </c>
      <c r="F34">
        <v>195</v>
      </c>
      <c r="G34">
        <v>0</v>
      </c>
    </row>
    <row r="35" spans="1:7" x14ac:dyDescent="0.25">
      <c r="A35">
        <v>5000</v>
      </c>
      <c r="B35">
        <v>60</v>
      </c>
      <c r="C35">
        <v>195</v>
      </c>
      <c r="D35">
        <v>5000</v>
      </c>
      <c r="E35">
        <v>205</v>
      </c>
      <c r="F35">
        <v>160</v>
      </c>
      <c r="G35">
        <v>0</v>
      </c>
    </row>
    <row r="36" spans="1:7" x14ac:dyDescent="0.25">
      <c r="A36">
        <v>5000</v>
      </c>
      <c r="B36">
        <v>60</v>
      </c>
      <c r="C36">
        <v>300</v>
      </c>
      <c r="D36">
        <v>5000</v>
      </c>
      <c r="E36">
        <v>205</v>
      </c>
      <c r="F36">
        <v>160</v>
      </c>
      <c r="G36">
        <v>0</v>
      </c>
    </row>
    <row r="37" spans="1:7" x14ac:dyDescent="0.25">
      <c r="A37">
        <v>5000</v>
      </c>
      <c r="B37">
        <v>60</v>
      </c>
      <c r="C37">
        <v>300</v>
      </c>
      <c r="D37">
        <v>5000</v>
      </c>
      <c r="E37">
        <v>205</v>
      </c>
      <c r="F37">
        <v>160</v>
      </c>
      <c r="G37">
        <v>0</v>
      </c>
    </row>
    <row r="38" spans="1:7" x14ac:dyDescent="0.25">
      <c r="A38">
        <v>5000</v>
      </c>
      <c r="B38">
        <v>60</v>
      </c>
      <c r="C38">
        <v>300</v>
      </c>
      <c r="D38">
        <v>5000</v>
      </c>
      <c r="E38">
        <v>205</v>
      </c>
      <c r="F38">
        <v>160</v>
      </c>
      <c r="G38">
        <v>0</v>
      </c>
    </row>
    <row r="39" spans="1:7" x14ac:dyDescent="0.25">
      <c r="A39">
        <v>5000</v>
      </c>
      <c r="B39">
        <v>60</v>
      </c>
      <c r="C39">
        <v>300</v>
      </c>
      <c r="D39">
        <v>5000</v>
      </c>
      <c r="E39">
        <v>205</v>
      </c>
      <c r="F39">
        <v>160</v>
      </c>
      <c r="G39">
        <v>0</v>
      </c>
    </row>
    <row r="40" spans="1:7" x14ac:dyDescent="0.25">
      <c r="A40">
        <v>5000</v>
      </c>
      <c r="B40">
        <v>60</v>
      </c>
      <c r="C40">
        <v>300</v>
      </c>
      <c r="D40">
        <v>5000</v>
      </c>
      <c r="E40">
        <v>205</v>
      </c>
      <c r="F40">
        <v>160</v>
      </c>
      <c r="G40">
        <v>0</v>
      </c>
    </row>
    <row r="41" spans="1:7" x14ac:dyDescent="0.25">
      <c r="A41">
        <v>5000</v>
      </c>
      <c r="B41">
        <v>60</v>
      </c>
      <c r="C41">
        <v>195</v>
      </c>
      <c r="D41">
        <v>5000</v>
      </c>
      <c r="E41">
        <v>5000</v>
      </c>
      <c r="F41">
        <v>5000</v>
      </c>
      <c r="G41">
        <v>0</v>
      </c>
    </row>
    <row r="42" spans="1:7" x14ac:dyDescent="0.25">
      <c r="A42">
        <v>5000</v>
      </c>
      <c r="B42">
        <v>60</v>
      </c>
      <c r="C42">
        <v>195</v>
      </c>
      <c r="D42">
        <v>5000</v>
      </c>
      <c r="E42">
        <v>5000</v>
      </c>
      <c r="F42">
        <v>5000</v>
      </c>
      <c r="G42">
        <v>0</v>
      </c>
    </row>
    <row r="43" spans="1:7" x14ac:dyDescent="0.25">
      <c r="A43">
        <v>5000</v>
      </c>
      <c r="B43">
        <v>60</v>
      </c>
      <c r="C43">
        <v>195</v>
      </c>
      <c r="D43">
        <v>5000</v>
      </c>
      <c r="E43">
        <v>5000</v>
      </c>
      <c r="F43">
        <v>5000</v>
      </c>
      <c r="G43">
        <v>0</v>
      </c>
    </row>
    <row r="44" spans="1:7" x14ac:dyDescent="0.25">
      <c r="A44">
        <v>5000</v>
      </c>
      <c r="B44">
        <v>60</v>
      </c>
      <c r="C44">
        <v>195</v>
      </c>
      <c r="D44">
        <v>5000</v>
      </c>
      <c r="E44">
        <v>5000</v>
      </c>
      <c r="F44">
        <v>5000</v>
      </c>
      <c r="G44">
        <v>0</v>
      </c>
    </row>
    <row r="45" spans="1:7" x14ac:dyDescent="0.25">
      <c r="A45">
        <v>5000</v>
      </c>
      <c r="B45">
        <v>60</v>
      </c>
      <c r="C45">
        <v>195</v>
      </c>
      <c r="D45">
        <v>5000</v>
      </c>
      <c r="E45">
        <v>5000</v>
      </c>
      <c r="F45">
        <v>5000</v>
      </c>
      <c r="G45">
        <v>0</v>
      </c>
    </row>
    <row r="46" spans="1:7" x14ac:dyDescent="0.25">
      <c r="A46">
        <v>5000</v>
      </c>
      <c r="B46">
        <v>60</v>
      </c>
      <c r="C46">
        <v>195</v>
      </c>
      <c r="D46">
        <v>5000</v>
      </c>
      <c r="E46">
        <v>5000</v>
      </c>
      <c r="F46">
        <v>5000</v>
      </c>
      <c r="G46">
        <v>0</v>
      </c>
    </row>
    <row r="47" spans="1:7" x14ac:dyDescent="0.25">
      <c r="A47">
        <v>5000</v>
      </c>
      <c r="B47">
        <v>60</v>
      </c>
      <c r="C47">
        <v>195</v>
      </c>
      <c r="D47">
        <v>205</v>
      </c>
      <c r="E47">
        <v>5000</v>
      </c>
      <c r="F47">
        <v>5000</v>
      </c>
      <c r="G47">
        <v>0</v>
      </c>
    </row>
    <row r="48" spans="1:7" x14ac:dyDescent="0.25">
      <c r="A48">
        <v>5000</v>
      </c>
      <c r="B48">
        <v>60</v>
      </c>
      <c r="C48">
        <v>300</v>
      </c>
      <c r="D48">
        <v>205</v>
      </c>
      <c r="E48">
        <v>5000</v>
      </c>
      <c r="F48">
        <v>5000</v>
      </c>
      <c r="G48">
        <v>0</v>
      </c>
    </row>
    <row r="49" spans="1:7" x14ac:dyDescent="0.25">
      <c r="A49">
        <v>5000</v>
      </c>
      <c r="B49">
        <v>60</v>
      </c>
      <c r="C49">
        <v>300</v>
      </c>
      <c r="D49">
        <v>205</v>
      </c>
      <c r="E49">
        <v>5000</v>
      </c>
      <c r="F49">
        <v>5000</v>
      </c>
      <c r="G49">
        <v>0</v>
      </c>
    </row>
    <row r="50" spans="1:7" x14ac:dyDescent="0.25">
      <c r="A50">
        <v>5000</v>
      </c>
      <c r="B50">
        <v>60</v>
      </c>
      <c r="C50">
        <v>300</v>
      </c>
      <c r="D50">
        <v>205</v>
      </c>
      <c r="E50">
        <v>5000</v>
      </c>
      <c r="F50">
        <v>5000</v>
      </c>
      <c r="G50">
        <v>0</v>
      </c>
    </row>
    <row r="51" spans="1:7" x14ac:dyDescent="0.25">
      <c r="A51">
        <v>5000</v>
      </c>
      <c r="B51">
        <v>60</v>
      </c>
      <c r="C51">
        <v>300</v>
      </c>
      <c r="D51">
        <v>205</v>
      </c>
      <c r="E51">
        <v>5000</v>
      </c>
      <c r="F51">
        <v>5000</v>
      </c>
      <c r="G51">
        <v>0</v>
      </c>
    </row>
    <row r="52" spans="1:7" x14ac:dyDescent="0.25">
      <c r="A52">
        <v>5000</v>
      </c>
      <c r="B52">
        <v>60</v>
      </c>
      <c r="C52">
        <v>300</v>
      </c>
      <c r="D52">
        <v>205</v>
      </c>
      <c r="E52">
        <v>5000</v>
      </c>
      <c r="F52">
        <v>5000</v>
      </c>
      <c r="G52">
        <v>0</v>
      </c>
    </row>
    <row r="53" spans="1:7" x14ac:dyDescent="0.25">
      <c r="A53">
        <v>5000</v>
      </c>
      <c r="B53">
        <v>60</v>
      </c>
      <c r="C53">
        <v>195</v>
      </c>
      <c r="D53">
        <v>195</v>
      </c>
      <c r="E53">
        <v>5000</v>
      </c>
      <c r="F53">
        <v>5000</v>
      </c>
      <c r="G53">
        <v>0</v>
      </c>
    </row>
    <row r="54" spans="1:7" x14ac:dyDescent="0.25">
      <c r="A54">
        <v>5000</v>
      </c>
      <c r="B54">
        <v>60</v>
      </c>
      <c r="C54">
        <v>195</v>
      </c>
      <c r="D54">
        <v>195</v>
      </c>
      <c r="E54">
        <v>5000</v>
      </c>
      <c r="F54">
        <v>5000</v>
      </c>
      <c r="G54">
        <v>0</v>
      </c>
    </row>
    <row r="55" spans="1:7" x14ac:dyDescent="0.25">
      <c r="A55">
        <v>5000</v>
      </c>
      <c r="B55">
        <v>60</v>
      </c>
      <c r="C55">
        <v>195</v>
      </c>
      <c r="D55">
        <v>195</v>
      </c>
      <c r="E55">
        <v>5000</v>
      </c>
      <c r="F55">
        <v>5000</v>
      </c>
      <c r="G55">
        <v>0</v>
      </c>
    </row>
    <row r="56" spans="1:7" x14ac:dyDescent="0.25">
      <c r="A56">
        <v>5000</v>
      </c>
      <c r="B56">
        <v>60</v>
      </c>
      <c r="C56">
        <v>195</v>
      </c>
      <c r="D56">
        <v>195</v>
      </c>
      <c r="E56">
        <v>5000</v>
      </c>
      <c r="F56">
        <v>5000</v>
      </c>
      <c r="G56">
        <v>0</v>
      </c>
    </row>
    <row r="57" spans="1:7" x14ac:dyDescent="0.25">
      <c r="A57">
        <v>5000</v>
      </c>
      <c r="B57">
        <v>60</v>
      </c>
      <c r="C57">
        <v>195</v>
      </c>
      <c r="D57">
        <v>195</v>
      </c>
      <c r="E57">
        <v>5000</v>
      </c>
      <c r="F57">
        <v>5000</v>
      </c>
      <c r="G57">
        <v>0</v>
      </c>
    </row>
    <row r="58" spans="1:7" x14ac:dyDescent="0.25">
      <c r="A58">
        <v>5000</v>
      </c>
      <c r="B58">
        <v>60</v>
      </c>
      <c r="C58">
        <v>195</v>
      </c>
      <c r="D58">
        <v>195</v>
      </c>
      <c r="E58">
        <v>5000</v>
      </c>
      <c r="F58">
        <v>5000</v>
      </c>
      <c r="G58">
        <v>0</v>
      </c>
    </row>
    <row r="59" spans="1:7" x14ac:dyDescent="0.25">
      <c r="A59">
        <v>5000</v>
      </c>
      <c r="B59">
        <v>60</v>
      </c>
      <c r="C59">
        <v>195</v>
      </c>
      <c r="D59">
        <v>205</v>
      </c>
      <c r="E59">
        <v>5000</v>
      </c>
      <c r="F59">
        <v>5000</v>
      </c>
      <c r="G59">
        <v>0</v>
      </c>
    </row>
    <row r="60" spans="1:7" x14ac:dyDescent="0.25">
      <c r="A60">
        <v>5000</v>
      </c>
      <c r="B60">
        <v>60</v>
      </c>
      <c r="C60">
        <v>205</v>
      </c>
      <c r="D60">
        <v>205</v>
      </c>
      <c r="E60">
        <v>5000</v>
      </c>
      <c r="F60">
        <v>5000</v>
      </c>
      <c r="G60">
        <v>0</v>
      </c>
    </row>
    <row r="61" spans="1:7" x14ac:dyDescent="0.25">
      <c r="A61">
        <v>5000</v>
      </c>
      <c r="B61">
        <v>60</v>
      </c>
      <c r="C61">
        <v>205</v>
      </c>
      <c r="D61">
        <v>205</v>
      </c>
      <c r="E61">
        <v>5000</v>
      </c>
      <c r="F61">
        <v>5000</v>
      </c>
      <c r="G61">
        <v>0</v>
      </c>
    </row>
    <row r="62" spans="1:7" x14ac:dyDescent="0.25">
      <c r="A62">
        <v>5000</v>
      </c>
      <c r="B62">
        <v>60</v>
      </c>
      <c r="C62">
        <v>205</v>
      </c>
      <c r="D62">
        <v>205</v>
      </c>
      <c r="E62">
        <v>5000</v>
      </c>
      <c r="F62">
        <v>5000</v>
      </c>
      <c r="G62">
        <v>0</v>
      </c>
    </row>
    <row r="63" spans="1:7" x14ac:dyDescent="0.25">
      <c r="A63">
        <v>5000</v>
      </c>
      <c r="B63">
        <v>60</v>
      </c>
      <c r="C63">
        <v>205</v>
      </c>
      <c r="D63">
        <v>205</v>
      </c>
      <c r="E63">
        <v>5000</v>
      </c>
      <c r="F63">
        <v>5000</v>
      </c>
      <c r="G63">
        <v>0</v>
      </c>
    </row>
    <row r="64" spans="1:7" x14ac:dyDescent="0.25">
      <c r="A64">
        <v>5000</v>
      </c>
      <c r="B64">
        <v>60</v>
      </c>
      <c r="C64">
        <v>205</v>
      </c>
      <c r="D64">
        <v>205</v>
      </c>
      <c r="E64">
        <v>5000</v>
      </c>
      <c r="F64">
        <v>5000</v>
      </c>
      <c r="G64">
        <v>0</v>
      </c>
    </row>
    <row r="65" spans="1:7" x14ac:dyDescent="0.25">
      <c r="A65">
        <v>5000</v>
      </c>
      <c r="B65">
        <v>60</v>
      </c>
      <c r="C65">
        <v>205</v>
      </c>
      <c r="D65">
        <v>5000</v>
      </c>
      <c r="E65">
        <v>5000</v>
      </c>
      <c r="F65">
        <v>5000</v>
      </c>
      <c r="G65">
        <v>0</v>
      </c>
    </row>
    <row r="66" spans="1:7" x14ac:dyDescent="0.25">
      <c r="A66">
        <v>5000</v>
      </c>
      <c r="B66">
        <v>60</v>
      </c>
      <c r="C66">
        <v>195</v>
      </c>
      <c r="D66">
        <v>5000</v>
      </c>
      <c r="E66">
        <v>5000</v>
      </c>
      <c r="F66">
        <v>5000</v>
      </c>
      <c r="G66">
        <v>0</v>
      </c>
    </row>
    <row r="67" spans="1:7" x14ac:dyDescent="0.25">
      <c r="A67">
        <v>5000</v>
      </c>
      <c r="B67">
        <v>60</v>
      </c>
      <c r="C67">
        <v>195</v>
      </c>
      <c r="D67">
        <v>5000</v>
      </c>
      <c r="E67">
        <v>5000</v>
      </c>
      <c r="F67">
        <v>5000</v>
      </c>
      <c r="G67">
        <v>0</v>
      </c>
    </row>
    <row r="68" spans="1:7" x14ac:dyDescent="0.25">
      <c r="A68">
        <v>5000</v>
      </c>
      <c r="B68">
        <v>60</v>
      </c>
      <c r="C68">
        <v>195</v>
      </c>
      <c r="D68">
        <v>5000</v>
      </c>
      <c r="E68">
        <v>5000</v>
      </c>
      <c r="F68">
        <v>5000</v>
      </c>
      <c r="G68">
        <v>0</v>
      </c>
    </row>
    <row r="69" spans="1:7" x14ac:dyDescent="0.25">
      <c r="A69">
        <v>5000</v>
      </c>
      <c r="B69">
        <v>60</v>
      </c>
      <c r="C69">
        <v>195</v>
      </c>
      <c r="D69">
        <v>5000</v>
      </c>
      <c r="E69">
        <v>5000</v>
      </c>
      <c r="F69">
        <v>5000</v>
      </c>
      <c r="G69">
        <v>0</v>
      </c>
    </row>
    <row r="70" spans="1:7" x14ac:dyDescent="0.25">
      <c r="A70">
        <v>5000</v>
      </c>
      <c r="B70">
        <v>60</v>
      </c>
      <c r="C70">
        <v>195</v>
      </c>
      <c r="D70">
        <v>5000</v>
      </c>
      <c r="E70">
        <v>5000</v>
      </c>
      <c r="F70">
        <v>5000</v>
      </c>
      <c r="G70">
        <v>0</v>
      </c>
    </row>
    <row r="71" spans="1:7" x14ac:dyDescent="0.25">
      <c r="A71">
        <v>5000</v>
      </c>
      <c r="B71">
        <v>60</v>
      </c>
      <c r="C71">
        <v>195</v>
      </c>
      <c r="D71">
        <v>5000</v>
      </c>
      <c r="E71">
        <v>5000</v>
      </c>
      <c r="F71">
        <v>5000</v>
      </c>
      <c r="G71">
        <v>0</v>
      </c>
    </row>
    <row r="72" spans="1:7" x14ac:dyDescent="0.25">
      <c r="A72">
        <v>5000</v>
      </c>
      <c r="B72">
        <v>60</v>
      </c>
      <c r="C72">
        <v>300</v>
      </c>
      <c r="D72">
        <v>5000</v>
      </c>
      <c r="E72">
        <v>5000</v>
      </c>
      <c r="F72">
        <v>5000</v>
      </c>
      <c r="G72">
        <v>0</v>
      </c>
    </row>
    <row r="73" spans="1:7" x14ac:dyDescent="0.25">
      <c r="A73">
        <v>5000</v>
      </c>
      <c r="B73">
        <v>60</v>
      </c>
      <c r="C73">
        <v>300</v>
      </c>
      <c r="D73">
        <v>5000</v>
      </c>
      <c r="E73">
        <v>5000</v>
      </c>
      <c r="F73">
        <v>5000</v>
      </c>
      <c r="G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4"/>
  <sheetViews>
    <sheetView topLeftCell="A52" workbookViewId="0">
      <selection activeCell="K3" sqref="K3:K74"/>
    </sheetView>
  </sheetViews>
  <sheetFormatPr baseColWidth="10" defaultRowHeight="15" x14ac:dyDescent="0.25"/>
  <cols>
    <col min="1" max="1" width="14" customWidth="1"/>
    <col min="2" max="2" width="19.28515625" customWidth="1"/>
    <col min="3" max="3" width="14.42578125" customWidth="1"/>
  </cols>
  <sheetData>
    <row r="2" spans="1:13" x14ac:dyDescent="0.25">
      <c r="B2" t="s">
        <v>12</v>
      </c>
      <c r="F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</row>
    <row r="3" spans="1:13" ht="15.75" thickBot="1" x14ac:dyDescent="0.3">
      <c r="B3" t="s">
        <v>13</v>
      </c>
      <c r="C3" t="s">
        <v>0</v>
      </c>
      <c r="D3" t="s">
        <v>21</v>
      </c>
      <c r="F3" s="1">
        <v>1</v>
      </c>
      <c r="G3" s="2" t="s">
        <v>2</v>
      </c>
      <c r="H3" s="2" t="s">
        <v>3</v>
      </c>
      <c r="I3" s="2" t="s">
        <v>4</v>
      </c>
      <c r="J3" s="2" t="s">
        <v>5</v>
      </c>
      <c r="K3" s="2" t="s">
        <v>2</v>
      </c>
      <c r="L3" s="2" t="s">
        <v>2</v>
      </c>
      <c r="M3" s="2" t="s">
        <v>6</v>
      </c>
    </row>
    <row r="4" spans="1:13" ht="15.75" thickBot="1" x14ac:dyDescent="0.3">
      <c r="F4" s="1">
        <v>2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2</v>
      </c>
      <c r="L4" s="2" t="s">
        <v>2</v>
      </c>
      <c r="M4" s="2" t="s">
        <v>6</v>
      </c>
    </row>
    <row r="5" spans="1:13" ht="15.75" thickBot="1" x14ac:dyDescent="0.3">
      <c r="B5" t="s">
        <v>27</v>
      </c>
      <c r="C5">
        <v>195</v>
      </c>
      <c r="F5" s="1">
        <v>3</v>
      </c>
      <c r="G5" s="2" t="s">
        <v>2</v>
      </c>
      <c r="H5" s="2" t="s">
        <v>3</v>
      </c>
      <c r="I5" s="2" t="s">
        <v>4</v>
      </c>
      <c r="J5" s="2" t="s">
        <v>5</v>
      </c>
      <c r="K5" s="2" t="s">
        <v>2</v>
      </c>
      <c r="L5" s="2" t="s">
        <v>2</v>
      </c>
      <c r="M5" s="2" t="s">
        <v>6</v>
      </c>
    </row>
    <row r="6" spans="1:13" ht="15.75" thickBot="1" x14ac:dyDescent="0.3">
      <c r="A6">
        <v>1</v>
      </c>
      <c r="B6" t="s">
        <v>5</v>
      </c>
      <c r="C6">
        <v>205</v>
      </c>
      <c r="F6" s="1">
        <v>4</v>
      </c>
      <c r="G6" s="2" t="s">
        <v>2</v>
      </c>
      <c r="H6" s="2" t="s">
        <v>3</v>
      </c>
      <c r="I6" s="2" t="s">
        <v>7</v>
      </c>
      <c r="J6" s="2" t="s">
        <v>2</v>
      </c>
      <c r="K6" s="2" t="s">
        <v>2</v>
      </c>
      <c r="L6" s="2" t="s">
        <v>2</v>
      </c>
      <c r="M6" s="2" t="s">
        <v>6</v>
      </c>
    </row>
    <row r="7" spans="1:13" ht="15.75" thickBot="1" x14ac:dyDescent="0.3">
      <c r="A7">
        <v>2</v>
      </c>
      <c r="B7" t="s">
        <v>9</v>
      </c>
      <c r="C7">
        <v>195</v>
      </c>
      <c r="F7" s="1">
        <v>5</v>
      </c>
      <c r="G7" s="2" t="s">
        <v>2</v>
      </c>
      <c r="H7" s="2" t="s">
        <v>3</v>
      </c>
      <c r="I7" s="2" t="s">
        <v>7</v>
      </c>
      <c r="J7" s="2" t="s">
        <v>2</v>
      </c>
      <c r="K7" s="2" t="s">
        <v>2</v>
      </c>
      <c r="L7" s="2" t="s">
        <v>2</v>
      </c>
      <c r="M7" s="2" t="s">
        <v>6</v>
      </c>
    </row>
    <row r="8" spans="1:13" ht="15.75" thickBot="1" x14ac:dyDescent="0.3">
      <c r="A8">
        <v>3</v>
      </c>
      <c r="B8" t="s">
        <v>10</v>
      </c>
      <c r="C8">
        <v>300</v>
      </c>
      <c r="F8" s="1">
        <v>6</v>
      </c>
      <c r="G8" s="2" t="s">
        <v>2</v>
      </c>
      <c r="H8" s="2" t="s">
        <v>3</v>
      </c>
      <c r="I8" s="2" t="s">
        <v>7</v>
      </c>
      <c r="J8" s="2" t="s">
        <v>2</v>
      </c>
      <c r="K8" s="2" t="s">
        <v>2</v>
      </c>
      <c r="L8" s="2" t="s">
        <v>2</v>
      </c>
      <c r="M8" s="2" t="s">
        <v>6</v>
      </c>
    </row>
    <row r="9" spans="1:13" ht="15.75" thickBot="1" x14ac:dyDescent="0.3">
      <c r="A9">
        <v>4</v>
      </c>
      <c r="B9" t="s">
        <v>18</v>
      </c>
      <c r="C9">
        <v>160</v>
      </c>
      <c r="F9" s="1">
        <v>7</v>
      </c>
      <c r="G9" s="2" t="s">
        <v>2</v>
      </c>
      <c r="H9" s="2" t="s">
        <v>3</v>
      </c>
      <c r="I9" s="2" t="s">
        <v>7</v>
      </c>
      <c r="J9" s="2" t="s">
        <v>2</v>
      </c>
      <c r="K9" s="2" t="s">
        <v>2</v>
      </c>
      <c r="L9" s="2" t="s">
        <v>2</v>
      </c>
      <c r="M9" s="2" t="s">
        <v>6</v>
      </c>
    </row>
    <row r="10" spans="1:13" ht="15.75" thickBot="1" x14ac:dyDescent="0.3">
      <c r="D10" s="3"/>
      <c r="F10" s="1">
        <v>8</v>
      </c>
      <c r="G10" s="2" t="s">
        <v>2</v>
      </c>
      <c r="H10" s="2" t="s">
        <v>3</v>
      </c>
      <c r="I10" s="2" t="s">
        <v>7</v>
      </c>
      <c r="J10" s="2" t="s">
        <v>2</v>
      </c>
      <c r="K10" s="2" t="s">
        <v>2</v>
      </c>
      <c r="L10" s="2" t="s">
        <v>2</v>
      </c>
      <c r="M10" s="2" t="s">
        <v>6</v>
      </c>
    </row>
    <row r="11" spans="1:13" ht="15.75" thickBot="1" x14ac:dyDescent="0.3">
      <c r="F11" s="1">
        <v>9</v>
      </c>
      <c r="G11" s="2" t="s">
        <v>2</v>
      </c>
      <c r="H11" s="2" t="s">
        <v>3</v>
      </c>
      <c r="I11" s="2" t="s">
        <v>7</v>
      </c>
      <c r="J11" s="2" t="s">
        <v>2</v>
      </c>
      <c r="K11" s="2" t="s">
        <v>2</v>
      </c>
      <c r="L11" s="2" t="s">
        <v>2</v>
      </c>
      <c r="M11" s="2" t="s">
        <v>6</v>
      </c>
    </row>
    <row r="12" spans="1:13" ht="15.75" thickBot="1" x14ac:dyDescent="0.3">
      <c r="B12" t="s">
        <v>14</v>
      </c>
      <c r="F12" s="1">
        <v>10</v>
      </c>
      <c r="G12" s="2" t="s">
        <v>2</v>
      </c>
      <c r="H12" s="2" t="s">
        <v>3</v>
      </c>
      <c r="I12" s="2" t="s">
        <v>7</v>
      </c>
      <c r="J12" s="2" t="s">
        <v>2</v>
      </c>
      <c r="K12" s="2" t="s">
        <v>2</v>
      </c>
      <c r="L12" s="2" t="s">
        <v>2</v>
      </c>
      <c r="M12" s="2" t="s">
        <v>6</v>
      </c>
    </row>
    <row r="13" spans="1:13" ht="15.75" thickBot="1" x14ac:dyDescent="0.3">
      <c r="B13" t="s">
        <v>13</v>
      </c>
      <c r="C13" t="s">
        <v>11</v>
      </c>
      <c r="F13" s="1">
        <v>11</v>
      </c>
      <c r="G13" s="2" t="s">
        <v>2</v>
      </c>
      <c r="H13" s="2" t="s">
        <v>3</v>
      </c>
      <c r="I13" s="2" t="s">
        <v>4</v>
      </c>
      <c r="J13" s="2" t="s">
        <v>2</v>
      </c>
      <c r="K13" s="2" t="s">
        <v>2</v>
      </c>
      <c r="L13" s="2" t="s">
        <v>2</v>
      </c>
      <c r="M13" s="2" t="s">
        <v>6</v>
      </c>
    </row>
    <row r="14" spans="1:13" ht="15.75" thickBot="1" x14ac:dyDescent="0.3">
      <c r="A14">
        <v>5</v>
      </c>
      <c r="B14" t="s">
        <v>16</v>
      </c>
      <c r="C14">
        <v>5000</v>
      </c>
      <c r="F14" s="1">
        <v>12</v>
      </c>
      <c r="G14" s="2" t="s">
        <v>2</v>
      </c>
      <c r="H14" s="2" t="s">
        <v>3</v>
      </c>
      <c r="I14" s="2" t="s">
        <v>4</v>
      </c>
      <c r="J14" s="2" t="s">
        <v>2</v>
      </c>
      <c r="K14" s="2" t="s">
        <v>2</v>
      </c>
      <c r="L14" s="2" t="s">
        <v>2</v>
      </c>
      <c r="M14" s="2" t="s">
        <v>6</v>
      </c>
    </row>
    <row r="15" spans="1:13" ht="15.75" thickBot="1" x14ac:dyDescent="0.3">
      <c r="F15" s="1">
        <v>13</v>
      </c>
      <c r="G15" s="2" t="s">
        <v>2</v>
      </c>
      <c r="H15" s="2" t="s">
        <v>3</v>
      </c>
      <c r="I15" s="2" t="s">
        <v>4</v>
      </c>
      <c r="J15" s="2" t="s">
        <v>2</v>
      </c>
      <c r="K15" s="2" t="s">
        <v>2</v>
      </c>
      <c r="L15" s="2" t="s">
        <v>2</v>
      </c>
      <c r="M15" s="2" t="s">
        <v>6</v>
      </c>
    </row>
    <row r="16" spans="1:13" ht="15.75" thickBot="1" x14ac:dyDescent="0.3">
      <c r="A16">
        <v>6</v>
      </c>
      <c r="B16" t="s">
        <v>15</v>
      </c>
      <c r="C16">
        <v>0</v>
      </c>
      <c r="F16" s="1">
        <v>14</v>
      </c>
      <c r="G16" s="2" t="s">
        <v>2</v>
      </c>
      <c r="H16" s="2" t="s">
        <v>3</v>
      </c>
      <c r="I16" s="2" t="s">
        <v>4</v>
      </c>
      <c r="J16" s="2" t="s">
        <v>2</v>
      </c>
      <c r="K16" s="2" t="s">
        <v>2</v>
      </c>
      <c r="L16" s="2" t="s">
        <v>2</v>
      </c>
      <c r="M16" s="2" t="s">
        <v>6</v>
      </c>
    </row>
    <row r="17" spans="1:13" ht="15.75" thickBot="1" x14ac:dyDescent="0.3">
      <c r="A17">
        <v>7</v>
      </c>
      <c r="B17" t="s">
        <v>17</v>
      </c>
      <c r="C17">
        <v>60</v>
      </c>
      <c r="D17" t="s">
        <v>30</v>
      </c>
      <c r="F17" s="1">
        <v>15</v>
      </c>
      <c r="G17" s="2" t="s">
        <v>2</v>
      </c>
      <c r="H17" s="2" t="s">
        <v>3</v>
      </c>
      <c r="I17" s="2" t="s">
        <v>4</v>
      </c>
      <c r="J17" s="2" t="s">
        <v>2</v>
      </c>
      <c r="K17" s="2" t="s">
        <v>2</v>
      </c>
      <c r="L17" s="2" t="s">
        <v>2</v>
      </c>
      <c r="M17" s="2" t="s">
        <v>6</v>
      </c>
    </row>
    <row r="18" spans="1:13" ht="15.75" thickBot="1" x14ac:dyDescent="0.3">
      <c r="D18" t="s">
        <v>31</v>
      </c>
      <c r="F18" s="1">
        <v>16</v>
      </c>
      <c r="G18" s="2" t="s">
        <v>2</v>
      </c>
      <c r="H18" s="2" t="s">
        <v>3</v>
      </c>
      <c r="I18" s="2" t="s">
        <v>7</v>
      </c>
      <c r="J18" s="2" t="s">
        <v>2</v>
      </c>
      <c r="K18" s="2" t="s">
        <v>2</v>
      </c>
      <c r="L18" s="2" t="s">
        <v>2</v>
      </c>
      <c r="M18" s="2" t="s">
        <v>6</v>
      </c>
    </row>
    <row r="19" spans="1:13" ht="15.75" thickBot="1" x14ac:dyDescent="0.3">
      <c r="D19" t="s">
        <v>32</v>
      </c>
      <c r="F19" s="1">
        <v>17</v>
      </c>
      <c r="G19" s="2" t="s">
        <v>2</v>
      </c>
      <c r="H19" s="2" t="s">
        <v>3</v>
      </c>
      <c r="I19" s="2" t="s">
        <v>7</v>
      </c>
      <c r="J19" s="2" t="s">
        <v>2</v>
      </c>
      <c r="K19" s="2" t="s">
        <v>2</v>
      </c>
      <c r="L19" s="2" t="s">
        <v>2</v>
      </c>
      <c r="M19" s="2" t="s">
        <v>6</v>
      </c>
    </row>
    <row r="20" spans="1:13" ht="15.75" thickBot="1" x14ac:dyDescent="0.3">
      <c r="F20" s="1">
        <v>18</v>
      </c>
      <c r="G20" s="2" t="s">
        <v>2</v>
      </c>
      <c r="H20" s="2" t="s">
        <v>3</v>
      </c>
      <c r="I20" s="2" t="s">
        <v>7</v>
      </c>
      <c r="J20" s="2" t="s">
        <v>2</v>
      </c>
      <c r="K20" s="2" t="s">
        <v>2</v>
      </c>
      <c r="L20" s="2" t="s">
        <v>2</v>
      </c>
      <c r="M20" s="2" t="s">
        <v>6</v>
      </c>
    </row>
    <row r="21" spans="1:13" ht="15.75" thickBot="1" x14ac:dyDescent="0.3">
      <c r="A21" t="s">
        <v>20</v>
      </c>
      <c r="B21" s="4" t="s">
        <v>19</v>
      </c>
      <c r="F21" s="1">
        <v>19</v>
      </c>
      <c r="G21" s="2" t="s">
        <v>2</v>
      </c>
      <c r="H21" s="2" t="s">
        <v>3</v>
      </c>
      <c r="I21" s="2" t="s">
        <v>7</v>
      </c>
      <c r="J21" s="2" t="s">
        <v>2</v>
      </c>
      <c r="K21" s="2" t="s">
        <v>2</v>
      </c>
      <c r="L21" s="2" t="s">
        <v>2</v>
      </c>
      <c r="M21" s="2" t="s">
        <v>6</v>
      </c>
    </row>
    <row r="22" spans="1:13" ht="15.75" thickBot="1" x14ac:dyDescent="0.3">
      <c r="F22" s="1">
        <v>20</v>
      </c>
      <c r="G22" s="2" t="s">
        <v>2</v>
      </c>
      <c r="H22" s="2" t="s">
        <v>3</v>
      </c>
      <c r="I22" s="2" t="s">
        <v>7</v>
      </c>
      <c r="J22" s="2" t="s">
        <v>2</v>
      </c>
      <c r="K22" s="2" t="s">
        <v>2</v>
      </c>
      <c r="L22" s="2" t="s">
        <v>2</v>
      </c>
      <c r="M22" s="2" t="s">
        <v>6</v>
      </c>
    </row>
    <row r="23" spans="1:13" ht="15.75" thickBot="1" x14ac:dyDescent="0.3">
      <c r="A23" t="s">
        <v>25</v>
      </c>
      <c r="B23" t="s">
        <v>24</v>
      </c>
      <c r="F23" s="1">
        <v>21</v>
      </c>
      <c r="G23" s="2" t="s">
        <v>2</v>
      </c>
      <c r="H23" s="2" t="s">
        <v>3</v>
      </c>
      <c r="I23" s="2" t="s">
        <v>7</v>
      </c>
      <c r="J23" s="2" t="s">
        <v>2</v>
      </c>
      <c r="K23" s="2" t="s">
        <v>2</v>
      </c>
      <c r="L23" s="2" t="s">
        <v>2</v>
      </c>
      <c r="M23" s="2" t="s">
        <v>6</v>
      </c>
    </row>
    <row r="24" spans="1:13" ht="15.75" thickBot="1" x14ac:dyDescent="0.3">
      <c r="A24" t="s">
        <v>26</v>
      </c>
      <c r="B24">
        <v>139</v>
      </c>
      <c r="F24" s="1">
        <v>22</v>
      </c>
      <c r="G24" s="2" t="s">
        <v>2</v>
      </c>
      <c r="H24" s="2" t="s">
        <v>3</v>
      </c>
      <c r="I24" s="2" t="s">
        <v>7</v>
      </c>
      <c r="J24" s="2" t="s">
        <v>2</v>
      </c>
      <c r="K24" s="2" t="s">
        <v>5</v>
      </c>
      <c r="L24" s="2" t="s">
        <v>2</v>
      </c>
      <c r="M24" s="2" t="s">
        <v>6</v>
      </c>
    </row>
    <row r="25" spans="1:13" ht="15.75" thickBot="1" x14ac:dyDescent="0.3">
      <c r="F25" s="1">
        <v>23</v>
      </c>
      <c r="G25" s="2" t="s">
        <v>2</v>
      </c>
      <c r="H25" s="2" t="s">
        <v>3</v>
      </c>
      <c r="I25" s="2" t="s">
        <v>5</v>
      </c>
      <c r="J25" s="2" t="s">
        <v>2</v>
      </c>
      <c r="K25" s="2" t="s">
        <v>5</v>
      </c>
      <c r="L25" s="2" t="s">
        <v>2</v>
      </c>
      <c r="M25" s="2" t="s">
        <v>6</v>
      </c>
    </row>
    <row r="26" spans="1:13" ht="15.75" thickBot="1" x14ac:dyDescent="0.3">
      <c r="A26" t="s">
        <v>28</v>
      </c>
      <c r="B26" s="4" t="s">
        <v>29</v>
      </c>
      <c r="F26" s="1">
        <v>24</v>
      </c>
      <c r="G26" s="2" t="s">
        <v>2</v>
      </c>
      <c r="H26" s="2" t="s">
        <v>3</v>
      </c>
      <c r="I26" s="2" t="s">
        <v>5</v>
      </c>
      <c r="J26" s="2" t="s">
        <v>2</v>
      </c>
      <c r="K26" s="2" t="s">
        <v>5</v>
      </c>
      <c r="L26" s="2" t="s">
        <v>2</v>
      </c>
      <c r="M26" s="2" t="s">
        <v>6</v>
      </c>
    </row>
    <row r="27" spans="1:13" ht="15.75" thickBot="1" x14ac:dyDescent="0.3">
      <c r="F27" s="1">
        <v>25</v>
      </c>
      <c r="G27" s="2" t="s">
        <v>2</v>
      </c>
      <c r="H27" s="2" t="s">
        <v>3</v>
      </c>
      <c r="I27" s="2" t="s">
        <v>5</v>
      </c>
      <c r="J27" s="2" t="s">
        <v>2</v>
      </c>
      <c r="K27" s="2" t="s">
        <v>5</v>
      </c>
      <c r="L27" s="2" t="s">
        <v>2</v>
      </c>
      <c r="M27" s="2" t="s">
        <v>6</v>
      </c>
    </row>
    <row r="28" spans="1:13" ht="15.75" thickBot="1" x14ac:dyDescent="0.3">
      <c r="A28" t="s">
        <v>60</v>
      </c>
      <c r="F28" s="1">
        <v>26</v>
      </c>
      <c r="G28" s="2" t="s">
        <v>2</v>
      </c>
      <c r="H28" s="2" t="s">
        <v>3</v>
      </c>
      <c r="I28" s="2" t="s">
        <v>5</v>
      </c>
      <c r="J28" s="2" t="s">
        <v>2</v>
      </c>
      <c r="K28" s="2" t="s">
        <v>5</v>
      </c>
      <c r="L28" s="2" t="s">
        <v>7</v>
      </c>
      <c r="M28" s="2" t="s">
        <v>6</v>
      </c>
    </row>
    <row r="29" spans="1:13" ht="15.75" thickBot="1" x14ac:dyDescent="0.3">
      <c r="A29" t="s">
        <v>61</v>
      </c>
      <c r="F29" s="1">
        <v>27</v>
      </c>
      <c r="G29" s="2" t="s">
        <v>2</v>
      </c>
      <c r="H29" s="2" t="s">
        <v>3</v>
      </c>
      <c r="I29" s="2" t="s">
        <v>5</v>
      </c>
      <c r="J29" s="2" t="s">
        <v>2</v>
      </c>
      <c r="K29" s="2" t="s">
        <v>5</v>
      </c>
      <c r="L29" s="2" t="s">
        <v>7</v>
      </c>
      <c r="M29" s="2" t="s">
        <v>6</v>
      </c>
    </row>
    <row r="30" spans="1:13" ht="15.75" thickBot="1" x14ac:dyDescent="0.3">
      <c r="A30" t="s">
        <v>62</v>
      </c>
      <c r="B30" s="4" t="s">
        <v>63</v>
      </c>
      <c r="F30" s="1">
        <v>28</v>
      </c>
      <c r="G30" s="2" t="s">
        <v>2</v>
      </c>
      <c r="H30" s="2" t="s">
        <v>3</v>
      </c>
      <c r="I30" s="2" t="s">
        <v>7</v>
      </c>
      <c r="J30" s="2" t="s">
        <v>2</v>
      </c>
      <c r="K30" s="2" t="s">
        <v>7</v>
      </c>
      <c r="L30" s="2" t="s">
        <v>7</v>
      </c>
      <c r="M30" s="2" t="s">
        <v>6</v>
      </c>
    </row>
    <row r="31" spans="1:13" ht="15.75" thickBot="1" x14ac:dyDescent="0.3">
      <c r="B31" s="4" t="s">
        <v>64</v>
      </c>
      <c r="F31" s="1">
        <v>29</v>
      </c>
      <c r="G31" s="2" t="s">
        <v>2</v>
      </c>
      <c r="H31" s="2" t="s">
        <v>3</v>
      </c>
      <c r="I31" s="2" t="s">
        <v>7</v>
      </c>
      <c r="J31" s="2" t="s">
        <v>2</v>
      </c>
      <c r="K31" s="2" t="s">
        <v>7</v>
      </c>
      <c r="L31" s="2" t="s">
        <v>7</v>
      </c>
      <c r="M31" s="2" t="s">
        <v>6</v>
      </c>
    </row>
    <row r="32" spans="1:13" ht="15.75" thickBot="1" x14ac:dyDescent="0.3">
      <c r="F32" s="1">
        <v>30</v>
      </c>
      <c r="G32" s="2" t="s">
        <v>2</v>
      </c>
      <c r="H32" s="2" t="s">
        <v>3</v>
      </c>
      <c r="I32" s="2" t="s">
        <v>7</v>
      </c>
      <c r="J32" s="2" t="s">
        <v>2</v>
      </c>
      <c r="K32" s="2" t="s">
        <v>7</v>
      </c>
      <c r="L32" s="2" t="s">
        <v>7</v>
      </c>
      <c r="M32" s="2" t="s">
        <v>6</v>
      </c>
    </row>
    <row r="33" spans="1:13" ht="15.75" thickBot="1" x14ac:dyDescent="0.3">
      <c r="A33" t="s">
        <v>66</v>
      </c>
      <c r="F33" s="1">
        <v>31</v>
      </c>
      <c r="G33" s="2" t="s">
        <v>2</v>
      </c>
      <c r="H33" s="2" t="s">
        <v>3</v>
      </c>
      <c r="I33" s="2" t="s">
        <v>7</v>
      </c>
      <c r="J33" s="2" t="s">
        <v>2</v>
      </c>
      <c r="K33" s="2" t="s">
        <v>7</v>
      </c>
      <c r="L33" s="2" t="s">
        <v>7</v>
      </c>
      <c r="M33" s="2" t="s">
        <v>6</v>
      </c>
    </row>
    <row r="34" spans="1:13" ht="15.75" thickBot="1" x14ac:dyDescent="0.3">
      <c r="A34" s="3" t="s">
        <v>65</v>
      </c>
      <c r="F34" s="1">
        <v>32</v>
      </c>
      <c r="G34" s="2" t="s">
        <v>2</v>
      </c>
      <c r="H34" s="2" t="s">
        <v>3</v>
      </c>
      <c r="I34" s="2" t="s">
        <v>7</v>
      </c>
      <c r="J34" s="2" t="s">
        <v>2</v>
      </c>
      <c r="K34" s="2" t="s">
        <v>7</v>
      </c>
      <c r="L34" s="2" t="s">
        <v>7</v>
      </c>
      <c r="M34" s="2" t="s">
        <v>6</v>
      </c>
    </row>
    <row r="35" spans="1:13" ht="15.75" thickBot="1" x14ac:dyDescent="0.3">
      <c r="F35" s="1">
        <v>33</v>
      </c>
      <c r="G35" s="2" t="s">
        <v>2</v>
      </c>
      <c r="H35" s="2" t="s">
        <v>3</v>
      </c>
      <c r="I35" s="2" t="s">
        <v>7</v>
      </c>
      <c r="J35" s="2" t="s">
        <v>2</v>
      </c>
      <c r="K35" s="2" t="s">
        <v>5</v>
      </c>
      <c r="L35" s="2" t="s">
        <v>7</v>
      </c>
      <c r="M35" s="2" t="s">
        <v>6</v>
      </c>
    </row>
    <row r="36" spans="1:13" ht="15.75" thickBot="1" x14ac:dyDescent="0.3">
      <c r="F36" s="1">
        <v>34</v>
      </c>
      <c r="G36" s="2" t="s">
        <v>2</v>
      </c>
      <c r="H36" s="2" t="s">
        <v>3</v>
      </c>
      <c r="I36" s="2" t="s">
        <v>7</v>
      </c>
      <c r="J36" s="2" t="s">
        <v>2</v>
      </c>
      <c r="K36" s="2" t="s">
        <v>5</v>
      </c>
      <c r="L36" s="2" t="s">
        <v>8</v>
      </c>
      <c r="M36" s="2" t="s">
        <v>6</v>
      </c>
    </row>
    <row r="37" spans="1:13" ht="15.75" thickBot="1" x14ac:dyDescent="0.3">
      <c r="F37" s="1">
        <v>35</v>
      </c>
      <c r="G37" s="2" t="s">
        <v>2</v>
      </c>
      <c r="H37" s="2" t="s">
        <v>3</v>
      </c>
      <c r="I37" s="2" t="s">
        <v>4</v>
      </c>
      <c r="J37" s="2" t="s">
        <v>2</v>
      </c>
      <c r="K37" s="2" t="s">
        <v>5</v>
      </c>
      <c r="L37" s="2" t="s">
        <v>8</v>
      </c>
      <c r="M37" s="2" t="s">
        <v>6</v>
      </c>
    </row>
    <row r="38" spans="1:13" ht="15.75" thickBot="1" x14ac:dyDescent="0.3">
      <c r="F38" s="1">
        <v>36</v>
      </c>
      <c r="G38" s="2" t="s">
        <v>2</v>
      </c>
      <c r="H38" s="2" t="s">
        <v>3</v>
      </c>
      <c r="I38" s="2" t="s">
        <v>4</v>
      </c>
      <c r="J38" s="2" t="s">
        <v>2</v>
      </c>
      <c r="K38" s="2" t="s">
        <v>5</v>
      </c>
      <c r="L38" s="2" t="s">
        <v>8</v>
      </c>
      <c r="M38" s="2" t="s">
        <v>6</v>
      </c>
    </row>
    <row r="39" spans="1:13" ht="15.75" thickBot="1" x14ac:dyDescent="0.3">
      <c r="F39" s="1">
        <v>37</v>
      </c>
      <c r="G39" s="2" t="s">
        <v>2</v>
      </c>
      <c r="H39" s="2" t="s">
        <v>3</v>
      </c>
      <c r="I39" s="2" t="s">
        <v>4</v>
      </c>
      <c r="J39" s="2" t="s">
        <v>2</v>
      </c>
      <c r="K39" s="2" t="s">
        <v>5</v>
      </c>
      <c r="L39" s="2" t="s">
        <v>8</v>
      </c>
      <c r="M39" s="2" t="s">
        <v>6</v>
      </c>
    </row>
    <row r="40" spans="1:13" ht="15.75" thickBot="1" x14ac:dyDescent="0.3">
      <c r="F40" s="1">
        <v>38</v>
      </c>
      <c r="G40" s="2" t="s">
        <v>2</v>
      </c>
      <c r="H40" s="2" t="s">
        <v>3</v>
      </c>
      <c r="I40" s="2" t="s">
        <v>4</v>
      </c>
      <c r="J40" s="2" t="s">
        <v>2</v>
      </c>
      <c r="K40" s="2" t="s">
        <v>5</v>
      </c>
      <c r="L40" s="2" t="s">
        <v>8</v>
      </c>
      <c r="M40" s="2" t="s">
        <v>6</v>
      </c>
    </row>
    <row r="41" spans="1:13" ht="15.75" thickBot="1" x14ac:dyDescent="0.3">
      <c r="F41" s="1">
        <v>39</v>
      </c>
      <c r="G41" s="2" t="s">
        <v>2</v>
      </c>
      <c r="H41" s="2" t="s">
        <v>3</v>
      </c>
      <c r="I41" s="2" t="s">
        <v>4</v>
      </c>
      <c r="J41" s="2" t="s">
        <v>2</v>
      </c>
      <c r="K41" s="2" t="s">
        <v>5</v>
      </c>
      <c r="L41" s="2" t="s">
        <v>8</v>
      </c>
      <c r="M41" s="2" t="s">
        <v>6</v>
      </c>
    </row>
    <row r="42" spans="1:13" ht="15.75" thickBot="1" x14ac:dyDescent="0.3">
      <c r="F42" s="1">
        <v>40</v>
      </c>
      <c r="G42" s="2" t="s">
        <v>2</v>
      </c>
      <c r="H42" s="2" t="s">
        <v>3</v>
      </c>
      <c r="I42" s="2" t="s">
        <v>7</v>
      </c>
      <c r="J42" s="2" t="s">
        <v>2</v>
      </c>
      <c r="K42" s="2" t="s">
        <v>2</v>
      </c>
      <c r="L42" s="2" t="s">
        <v>2</v>
      </c>
      <c r="M42" s="2" t="s">
        <v>6</v>
      </c>
    </row>
    <row r="43" spans="1:13" ht="15.75" thickBot="1" x14ac:dyDescent="0.3">
      <c r="F43" s="1">
        <v>41</v>
      </c>
      <c r="G43" s="2" t="s">
        <v>2</v>
      </c>
      <c r="H43" s="2" t="s">
        <v>3</v>
      </c>
      <c r="I43" s="2" t="s">
        <v>7</v>
      </c>
      <c r="J43" s="2" t="s">
        <v>2</v>
      </c>
      <c r="K43" s="2" t="s">
        <v>2</v>
      </c>
      <c r="L43" s="2" t="s">
        <v>2</v>
      </c>
      <c r="M43" s="2" t="s">
        <v>6</v>
      </c>
    </row>
    <row r="44" spans="1:13" ht="15.75" thickBot="1" x14ac:dyDescent="0.3">
      <c r="F44" s="1">
        <v>42</v>
      </c>
      <c r="G44" s="2" t="s">
        <v>2</v>
      </c>
      <c r="H44" s="2" t="s">
        <v>3</v>
      </c>
      <c r="I44" s="2" t="s">
        <v>7</v>
      </c>
      <c r="J44" s="2" t="s">
        <v>2</v>
      </c>
      <c r="K44" s="2" t="s">
        <v>2</v>
      </c>
      <c r="L44" s="2" t="s">
        <v>2</v>
      </c>
      <c r="M44" s="2" t="s">
        <v>6</v>
      </c>
    </row>
    <row r="45" spans="1:13" ht="15.75" thickBot="1" x14ac:dyDescent="0.3">
      <c r="F45" s="1">
        <v>43</v>
      </c>
      <c r="G45" s="2" t="s">
        <v>2</v>
      </c>
      <c r="H45" s="2" t="s">
        <v>3</v>
      </c>
      <c r="I45" s="2" t="s">
        <v>7</v>
      </c>
      <c r="J45" s="2" t="s">
        <v>2</v>
      </c>
      <c r="K45" s="2" t="s">
        <v>2</v>
      </c>
      <c r="L45" s="2" t="s">
        <v>2</v>
      </c>
      <c r="M45" s="2" t="s">
        <v>6</v>
      </c>
    </row>
    <row r="46" spans="1:13" ht="15.75" thickBot="1" x14ac:dyDescent="0.3">
      <c r="F46" s="1">
        <v>44</v>
      </c>
      <c r="G46" s="2" t="s">
        <v>2</v>
      </c>
      <c r="H46" s="2" t="s">
        <v>3</v>
      </c>
      <c r="I46" s="2" t="s">
        <v>7</v>
      </c>
      <c r="J46" s="2" t="s">
        <v>2</v>
      </c>
      <c r="K46" s="2" t="s">
        <v>2</v>
      </c>
      <c r="L46" s="2" t="s">
        <v>2</v>
      </c>
      <c r="M46" s="2" t="s">
        <v>6</v>
      </c>
    </row>
    <row r="47" spans="1:13" ht="15.75" thickBot="1" x14ac:dyDescent="0.3">
      <c r="F47" s="1">
        <v>45</v>
      </c>
      <c r="G47" s="2" t="s">
        <v>2</v>
      </c>
      <c r="H47" s="2" t="s">
        <v>3</v>
      </c>
      <c r="I47" s="2" t="s">
        <v>7</v>
      </c>
      <c r="J47" s="2" t="s">
        <v>2</v>
      </c>
      <c r="K47" s="2" t="s">
        <v>2</v>
      </c>
      <c r="L47" s="2" t="s">
        <v>2</v>
      </c>
      <c r="M47" s="2" t="s">
        <v>6</v>
      </c>
    </row>
    <row r="48" spans="1:13" ht="15.75" thickBot="1" x14ac:dyDescent="0.3">
      <c r="F48" s="1">
        <v>46</v>
      </c>
      <c r="G48" s="2" t="s">
        <v>2</v>
      </c>
      <c r="H48" s="2" t="s">
        <v>3</v>
      </c>
      <c r="I48" s="2" t="s">
        <v>7</v>
      </c>
      <c r="J48" s="2" t="s">
        <v>5</v>
      </c>
      <c r="K48" s="2" t="s">
        <v>2</v>
      </c>
      <c r="L48" s="2" t="s">
        <v>2</v>
      </c>
      <c r="M48" s="2" t="s">
        <v>6</v>
      </c>
    </row>
    <row r="49" spans="6:13" ht="15.75" thickBot="1" x14ac:dyDescent="0.3">
      <c r="F49" s="1">
        <v>47</v>
      </c>
      <c r="G49" s="2" t="s">
        <v>2</v>
      </c>
      <c r="H49" s="2" t="s">
        <v>3</v>
      </c>
      <c r="I49" s="2" t="s">
        <v>4</v>
      </c>
      <c r="J49" s="2" t="s">
        <v>5</v>
      </c>
      <c r="K49" s="2" t="s">
        <v>2</v>
      </c>
      <c r="L49" s="2" t="s">
        <v>2</v>
      </c>
      <c r="M49" s="2" t="s">
        <v>6</v>
      </c>
    </row>
    <row r="50" spans="6:13" ht="15.75" thickBot="1" x14ac:dyDescent="0.3">
      <c r="F50" s="1">
        <v>48</v>
      </c>
      <c r="G50" s="2" t="s">
        <v>2</v>
      </c>
      <c r="H50" s="2" t="s">
        <v>3</v>
      </c>
      <c r="I50" s="2" t="s">
        <v>4</v>
      </c>
      <c r="J50" s="2" t="s">
        <v>5</v>
      </c>
      <c r="K50" s="2" t="s">
        <v>2</v>
      </c>
      <c r="L50" s="2" t="s">
        <v>2</v>
      </c>
      <c r="M50" s="2" t="s">
        <v>6</v>
      </c>
    </row>
    <row r="51" spans="6:13" ht="15.75" thickBot="1" x14ac:dyDescent="0.3">
      <c r="F51" s="1">
        <v>49</v>
      </c>
      <c r="G51" s="2" t="s">
        <v>2</v>
      </c>
      <c r="H51" s="2" t="s">
        <v>3</v>
      </c>
      <c r="I51" s="2" t="s">
        <v>4</v>
      </c>
      <c r="J51" s="2" t="s">
        <v>5</v>
      </c>
      <c r="K51" s="2" t="s">
        <v>2</v>
      </c>
      <c r="L51" s="2" t="s">
        <v>2</v>
      </c>
      <c r="M51" s="2" t="s">
        <v>6</v>
      </c>
    </row>
    <row r="52" spans="6:13" ht="15.75" thickBot="1" x14ac:dyDescent="0.3">
      <c r="F52" s="1">
        <v>50</v>
      </c>
      <c r="G52" s="2" t="s">
        <v>2</v>
      </c>
      <c r="H52" s="2" t="s">
        <v>3</v>
      </c>
      <c r="I52" s="2" t="s">
        <v>4</v>
      </c>
      <c r="J52" s="2" t="s">
        <v>5</v>
      </c>
      <c r="K52" s="2" t="s">
        <v>2</v>
      </c>
      <c r="L52" s="2" t="s">
        <v>2</v>
      </c>
      <c r="M52" s="2" t="s">
        <v>6</v>
      </c>
    </row>
    <row r="53" spans="6:13" ht="15.75" thickBot="1" x14ac:dyDescent="0.3">
      <c r="F53" s="1">
        <v>51</v>
      </c>
      <c r="G53" s="2" t="s">
        <v>2</v>
      </c>
      <c r="H53" s="2" t="s">
        <v>3</v>
      </c>
      <c r="I53" s="2" t="s">
        <v>4</v>
      </c>
      <c r="J53" s="2" t="s">
        <v>5</v>
      </c>
      <c r="K53" s="2" t="s">
        <v>2</v>
      </c>
      <c r="L53" s="2" t="s">
        <v>2</v>
      </c>
      <c r="M53" s="2" t="s">
        <v>6</v>
      </c>
    </row>
    <row r="54" spans="6:13" ht="15.75" thickBot="1" x14ac:dyDescent="0.3">
      <c r="F54" s="1">
        <v>52</v>
      </c>
      <c r="G54" s="2" t="s">
        <v>2</v>
      </c>
      <c r="H54" s="2" t="s">
        <v>3</v>
      </c>
      <c r="I54" s="2" t="s">
        <v>7</v>
      </c>
      <c r="J54" s="2" t="s">
        <v>7</v>
      </c>
      <c r="K54" s="2" t="s">
        <v>2</v>
      </c>
      <c r="L54" s="2" t="s">
        <v>2</v>
      </c>
      <c r="M54" s="2" t="s">
        <v>6</v>
      </c>
    </row>
    <row r="55" spans="6:13" ht="15.75" thickBot="1" x14ac:dyDescent="0.3">
      <c r="F55" s="1">
        <v>53</v>
      </c>
      <c r="G55" s="2" t="s">
        <v>2</v>
      </c>
      <c r="H55" s="2" t="s">
        <v>3</v>
      </c>
      <c r="I55" s="2" t="s">
        <v>7</v>
      </c>
      <c r="J55" s="2" t="s">
        <v>7</v>
      </c>
      <c r="K55" s="2" t="s">
        <v>2</v>
      </c>
      <c r="L55" s="2" t="s">
        <v>2</v>
      </c>
      <c r="M55" s="2" t="s">
        <v>6</v>
      </c>
    </row>
    <row r="56" spans="6:13" ht="15.75" thickBot="1" x14ac:dyDescent="0.3">
      <c r="F56" s="1">
        <v>54</v>
      </c>
      <c r="G56" s="2" t="s">
        <v>2</v>
      </c>
      <c r="H56" s="2" t="s">
        <v>3</v>
      </c>
      <c r="I56" s="2" t="s">
        <v>7</v>
      </c>
      <c r="J56" s="2" t="s">
        <v>7</v>
      </c>
      <c r="K56" s="2" t="s">
        <v>2</v>
      </c>
      <c r="L56" s="2" t="s">
        <v>2</v>
      </c>
      <c r="M56" s="2" t="s">
        <v>6</v>
      </c>
    </row>
    <row r="57" spans="6:13" ht="15.75" thickBot="1" x14ac:dyDescent="0.3">
      <c r="F57" s="1">
        <v>55</v>
      </c>
      <c r="G57" s="2" t="s">
        <v>2</v>
      </c>
      <c r="H57" s="2" t="s">
        <v>3</v>
      </c>
      <c r="I57" s="2" t="s">
        <v>7</v>
      </c>
      <c r="J57" s="2" t="s">
        <v>7</v>
      </c>
      <c r="K57" s="2" t="s">
        <v>2</v>
      </c>
      <c r="L57" s="2" t="s">
        <v>2</v>
      </c>
      <c r="M57" s="2" t="s">
        <v>6</v>
      </c>
    </row>
    <row r="58" spans="6:13" ht="15.75" thickBot="1" x14ac:dyDescent="0.3">
      <c r="F58" s="1">
        <v>56</v>
      </c>
      <c r="G58" s="2" t="s">
        <v>2</v>
      </c>
      <c r="H58" s="2" t="s">
        <v>3</v>
      </c>
      <c r="I58" s="2" t="s">
        <v>7</v>
      </c>
      <c r="J58" s="2" t="s">
        <v>7</v>
      </c>
      <c r="K58" s="2" t="s">
        <v>2</v>
      </c>
      <c r="L58" s="2" t="s">
        <v>2</v>
      </c>
      <c r="M58" s="2" t="s">
        <v>6</v>
      </c>
    </row>
    <row r="59" spans="6:13" ht="15.75" thickBot="1" x14ac:dyDescent="0.3">
      <c r="F59" s="1">
        <v>57</v>
      </c>
      <c r="G59" s="2" t="s">
        <v>2</v>
      </c>
      <c r="H59" s="2" t="s">
        <v>3</v>
      </c>
      <c r="I59" s="2" t="s">
        <v>7</v>
      </c>
      <c r="J59" s="2" t="s">
        <v>7</v>
      </c>
      <c r="K59" s="2" t="s">
        <v>2</v>
      </c>
      <c r="L59" s="2" t="s">
        <v>2</v>
      </c>
      <c r="M59" s="2" t="s">
        <v>6</v>
      </c>
    </row>
    <row r="60" spans="6:13" ht="15.75" thickBot="1" x14ac:dyDescent="0.3">
      <c r="F60" s="1">
        <v>58</v>
      </c>
      <c r="G60" s="2" t="s">
        <v>2</v>
      </c>
      <c r="H60" s="2" t="s">
        <v>3</v>
      </c>
      <c r="I60" s="2" t="s">
        <v>7</v>
      </c>
      <c r="J60" s="2" t="s">
        <v>5</v>
      </c>
      <c r="K60" s="2" t="s">
        <v>2</v>
      </c>
      <c r="L60" s="2" t="s">
        <v>2</v>
      </c>
      <c r="M60" s="2" t="s">
        <v>6</v>
      </c>
    </row>
    <row r="61" spans="6:13" ht="15.75" thickBot="1" x14ac:dyDescent="0.3">
      <c r="F61" s="1">
        <v>59</v>
      </c>
      <c r="G61" s="2" t="s">
        <v>2</v>
      </c>
      <c r="H61" s="2" t="s">
        <v>3</v>
      </c>
      <c r="I61" s="2" t="s">
        <v>5</v>
      </c>
      <c r="J61" s="2" t="s">
        <v>5</v>
      </c>
      <c r="K61" s="2" t="s">
        <v>2</v>
      </c>
      <c r="L61" s="2" t="s">
        <v>2</v>
      </c>
      <c r="M61" s="2" t="s">
        <v>6</v>
      </c>
    </row>
    <row r="62" spans="6:13" ht="15.75" thickBot="1" x14ac:dyDescent="0.3">
      <c r="F62" s="1">
        <v>60</v>
      </c>
      <c r="G62" s="2" t="s">
        <v>2</v>
      </c>
      <c r="H62" s="2" t="s">
        <v>3</v>
      </c>
      <c r="I62" s="2" t="s">
        <v>5</v>
      </c>
      <c r="J62" s="2" t="s">
        <v>5</v>
      </c>
      <c r="K62" s="2" t="s">
        <v>2</v>
      </c>
      <c r="L62" s="2" t="s">
        <v>2</v>
      </c>
      <c r="M62" s="2" t="s">
        <v>6</v>
      </c>
    </row>
    <row r="63" spans="6:13" ht="15.75" thickBot="1" x14ac:dyDescent="0.3">
      <c r="F63" s="1">
        <v>61</v>
      </c>
      <c r="G63" s="2" t="s">
        <v>2</v>
      </c>
      <c r="H63" s="2" t="s">
        <v>3</v>
      </c>
      <c r="I63" s="2" t="s">
        <v>5</v>
      </c>
      <c r="J63" s="2" t="s">
        <v>5</v>
      </c>
      <c r="K63" s="2" t="s">
        <v>2</v>
      </c>
      <c r="L63" s="2" t="s">
        <v>2</v>
      </c>
      <c r="M63" s="2" t="s">
        <v>6</v>
      </c>
    </row>
    <row r="64" spans="6:13" ht="15.75" thickBot="1" x14ac:dyDescent="0.3">
      <c r="F64" s="1">
        <v>62</v>
      </c>
      <c r="G64" s="2" t="s">
        <v>2</v>
      </c>
      <c r="H64" s="2" t="s">
        <v>3</v>
      </c>
      <c r="I64" s="2" t="s">
        <v>5</v>
      </c>
      <c r="J64" s="2" t="s">
        <v>5</v>
      </c>
      <c r="K64" s="2" t="s">
        <v>2</v>
      </c>
      <c r="L64" s="2" t="s">
        <v>2</v>
      </c>
      <c r="M64" s="2" t="s">
        <v>6</v>
      </c>
    </row>
    <row r="65" spans="6:13" ht="15.75" thickBot="1" x14ac:dyDescent="0.3">
      <c r="F65" s="1">
        <v>63</v>
      </c>
      <c r="G65" s="2" t="s">
        <v>2</v>
      </c>
      <c r="H65" s="2" t="s">
        <v>3</v>
      </c>
      <c r="I65" s="2" t="s">
        <v>5</v>
      </c>
      <c r="J65" s="2" t="s">
        <v>5</v>
      </c>
      <c r="K65" s="2" t="s">
        <v>2</v>
      </c>
      <c r="L65" s="2" t="s">
        <v>2</v>
      </c>
      <c r="M65" s="2" t="s">
        <v>6</v>
      </c>
    </row>
    <row r="66" spans="6:13" ht="15.75" thickBot="1" x14ac:dyDescent="0.3">
      <c r="F66" s="1">
        <v>64</v>
      </c>
      <c r="G66" s="2" t="s">
        <v>2</v>
      </c>
      <c r="H66" s="2" t="s">
        <v>3</v>
      </c>
      <c r="I66" s="2" t="s">
        <v>5</v>
      </c>
      <c r="J66" s="2" t="s">
        <v>2</v>
      </c>
      <c r="K66" s="2" t="s">
        <v>2</v>
      </c>
      <c r="L66" s="2" t="s">
        <v>2</v>
      </c>
      <c r="M66" s="2" t="s">
        <v>6</v>
      </c>
    </row>
    <row r="67" spans="6:13" ht="15.75" thickBot="1" x14ac:dyDescent="0.3">
      <c r="F67" s="1">
        <v>65</v>
      </c>
      <c r="G67" s="2" t="s">
        <v>2</v>
      </c>
      <c r="H67" s="2" t="s">
        <v>3</v>
      </c>
      <c r="I67" s="2" t="s">
        <v>7</v>
      </c>
      <c r="J67" s="2" t="s">
        <v>2</v>
      </c>
      <c r="K67" s="2" t="s">
        <v>2</v>
      </c>
      <c r="L67" s="2" t="s">
        <v>2</v>
      </c>
      <c r="M67" s="2" t="s">
        <v>6</v>
      </c>
    </row>
    <row r="68" spans="6:13" ht="15.75" thickBot="1" x14ac:dyDescent="0.3">
      <c r="F68" s="1">
        <v>66</v>
      </c>
      <c r="G68" s="2" t="s">
        <v>2</v>
      </c>
      <c r="H68" s="2" t="s">
        <v>3</v>
      </c>
      <c r="I68" s="2" t="s">
        <v>7</v>
      </c>
      <c r="J68" s="2" t="s">
        <v>2</v>
      </c>
      <c r="K68" s="2" t="s">
        <v>2</v>
      </c>
      <c r="L68" s="2" t="s">
        <v>2</v>
      </c>
      <c r="M68" s="2" t="s">
        <v>6</v>
      </c>
    </row>
    <row r="69" spans="6:13" ht="15.75" thickBot="1" x14ac:dyDescent="0.3">
      <c r="F69" s="1">
        <v>67</v>
      </c>
      <c r="G69" s="2" t="s">
        <v>2</v>
      </c>
      <c r="H69" s="2" t="s">
        <v>3</v>
      </c>
      <c r="I69" s="2" t="s">
        <v>7</v>
      </c>
      <c r="J69" s="2" t="s">
        <v>2</v>
      </c>
      <c r="K69" s="2" t="s">
        <v>2</v>
      </c>
      <c r="L69" s="2" t="s">
        <v>2</v>
      </c>
      <c r="M69" s="2" t="s">
        <v>6</v>
      </c>
    </row>
    <row r="70" spans="6:13" ht="15.75" thickBot="1" x14ac:dyDescent="0.3">
      <c r="F70" s="1">
        <v>68</v>
      </c>
      <c r="G70" s="2" t="s">
        <v>2</v>
      </c>
      <c r="H70" s="2" t="s">
        <v>3</v>
      </c>
      <c r="I70" s="2" t="s">
        <v>7</v>
      </c>
      <c r="J70" s="2" t="s">
        <v>2</v>
      </c>
      <c r="K70" s="2" t="s">
        <v>2</v>
      </c>
      <c r="L70" s="2" t="s">
        <v>2</v>
      </c>
      <c r="M70" s="2" t="s">
        <v>6</v>
      </c>
    </row>
    <row r="71" spans="6:13" ht="15.75" thickBot="1" x14ac:dyDescent="0.3">
      <c r="F71" s="1">
        <v>69</v>
      </c>
      <c r="G71" s="2" t="s">
        <v>2</v>
      </c>
      <c r="H71" s="2" t="s">
        <v>3</v>
      </c>
      <c r="I71" s="2" t="s">
        <v>7</v>
      </c>
      <c r="J71" s="2" t="s">
        <v>2</v>
      </c>
      <c r="K71" s="2" t="s">
        <v>2</v>
      </c>
      <c r="L71" s="2" t="s">
        <v>2</v>
      </c>
      <c r="M71" s="2" t="s">
        <v>6</v>
      </c>
    </row>
    <row r="72" spans="6:13" ht="15.75" thickBot="1" x14ac:dyDescent="0.3">
      <c r="F72" s="1">
        <v>70</v>
      </c>
      <c r="G72" s="2" t="s">
        <v>2</v>
      </c>
      <c r="H72" s="2" t="s">
        <v>3</v>
      </c>
      <c r="I72" s="2" t="s">
        <v>7</v>
      </c>
      <c r="J72" s="2" t="s">
        <v>2</v>
      </c>
      <c r="K72" s="2" t="s">
        <v>2</v>
      </c>
      <c r="L72" s="2" t="s">
        <v>2</v>
      </c>
      <c r="M72" s="2" t="s">
        <v>6</v>
      </c>
    </row>
    <row r="73" spans="6:13" ht="15.75" thickBot="1" x14ac:dyDescent="0.3">
      <c r="F73" s="1">
        <v>71</v>
      </c>
      <c r="G73" s="2" t="s">
        <v>2</v>
      </c>
      <c r="H73" s="2" t="s">
        <v>3</v>
      </c>
      <c r="I73" s="2" t="s">
        <v>4</v>
      </c>
      <c r="J73" s="2" t="s">
        <v>2</v>
      </c>
      <c r="K73" s="2" t="s">
        <v>2</v>
      </c>
      <c r="L73" s="2" t="s">
        <v>2</v>
      </c>
      <c r="M73" s="2" t="s">
        <v>6</v>
      </c>
    </row>
    <row r="74" spans="6:13" ht="15.75" thickBot="1" x14ac:dyDescent="0.3">
      <c r="F74" s="1">
        <v>72</v>
      </c>
      <c r="G74" s="2" t="s">
        <v>2</v>
      </c>
      <c r="H74" s="2" t="s">
        <v>3</v>
      </c>
      <c r="I74" s="2" t="s">
        <v>4</v>
      </c>
      <c r="J74" s="2" t="s">
        <v>2</v>
      </c>
      <c r="K74" s="2" t="s">
        <v>2</v>
      </c>
      <c r="L74" s="2" t="s">
        <v>2</v>
      </c>
      <c r="M74" s="2" t="s">
        <v>6</v>
      </c>
    </row>
  </sheetData>
  <hyperlinks>
    <hyperlink ref="B21" r:id="rId1" display="http://www.alur.com.uy/noticias/plan-sorgo-2019-2020/Plan SORGO BT 2019-20.pdf"/>
    <hyperlink ref="B26" r:id="rId2"/>
    <hyperlink ref="B30" r:id="rId3" display="http://www.inia.uy/Publicaciones/Documentos compartidos/18429160709160425.pdf"/>
    <hyperlink ref="B31" r:id="rId4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cols>
    <col min="2" max="2" width="18.7109375" customWidth="1"/>
    <col min="3" max="3" width="14.42578125" customWidth="1"/>
  </cols>
  <sheetData>
    <row r="1" spans="2:4" x14ac:dyDescent="0.25">
      <c r="B1" t="s">
        <v>41</v>
      </c>
      <c r="C1" t="s">
        <v>40</v>
      </c>
      <c r="D1" t="s">
        <v>1</v>
      </c>
    </row>
    <row r="2" spans="2:4" x14ac:dyDescent="0.25">
      <c r="B2">
        <f>Supuestos_Precios!C14</f>
        <v>5000</v>
      </c>
      <c r="C2" s="6" t="s">
        <v>2</v>
      </c>
      <c r="D2" t="s">
        <v>48</v>
      </c>
    </row>
    <row r="3" spans="2:4" x14ac:dyDescent="0.25">
      <c r="B3">
        <f>B2</f>
        <v>5000</v>
      </c>
      <c r="C3" s="6" t="s">
        <v>2</v>
      </c>
      <c r="D3" t="s">
        <v>49</v>
      </c>
    </row>
    <row r="4" spans="2:4" x14ac:dyDescent="0.25">
      <c r="B4">
        <f>B3</f>
        <v>5000</v>
      </c>
      <c r="C4" s="6" t="s">
        <v>2</v>
      </c>
      <c r="D4" t="s">
        <v>50</v>
      </c>
    </row>
    <row r="5" spans="2:4" x14ac:dyDescent="0.25">
      <c r="B5">
        <f t="shared" ref="B5:B68" si="0">B4</f>
        <v>5000</v>
      </c>
      <c r="C5" s="6" t="s">
        <v>2</v>
      </c>
      <c r="D5" t="s">
        <v>51</v>
      </c>
    </row>
    <row r="6" spans="2:4" x14ac:dyDescent="0.25">
      <c r="B6">
        <f t="shared" si="0"/>
        <v>5000</v>
      </c>
      <c r="C6" s="6" t="s">
        <v>2</v>
      </c>
      <c r="D6" t="s">
        <v>52</v>
      </c>
    </row>
    <row r="7" spans="2:4" x14ac:dyDescent="0.25">
      <c r="B7">
        <f t="shared" si="0"/>
        <v>5000</v>
      </c>
      <c r="C7" s="6" t="s">
        <v>2</v>
      </c>
      <c r="D7" t="s">
        <v>53</v>
      </c>
    </row>
    <row r="8" spans="2:4" x14ac:dyDescent="0.25">
      <c r="B8">
        <f t="shared" si="0"/>
        <v>5000</v>
      </c>
      <c r="C8" s="6" t="s">
        <v>2</v>
      </c>
      <c r="D8" t="s">
        <v>54</v>
      </c>
    </row>
    <row r="9" spans="2:4" x14ac:dyDescent="0.25">
      <c r="B9">
        <f t="shared" si="0"/>
        <v>5000</v>
      </c>
      <c r="C9" s="6" t="s">
        <v>2</v>
      </c>
      <c r="D9" t="s">
        <v>55</v>
      </c>
    </row>
    <row r="10" spans="2:4" x14ac:dyDescent="0.25">
      <c r="B10">
        <f t="shared" si="0"/>
        <v>5000</v>
      </c>
      <c r="C10" s="6" t="s">
        <v>2</v>
      </c>
      <c r="D10" t="s">
        <v>56</v>
      </c>
    </row>
    <row r="11" spans="2:4" x14ac:dyDescent="0.25">
      <c r="B11">
        <f t="shared" si="0"/>
        <v>5000</v>
      </c>
      <c r="C11" s="6" t="s">
        <v>2</v>
      </c>
      <c r="D11" t="s">
        <v>57</v>
      </c>
    </row>
    <row r="12" spans="2:4" x14ac:dyDescent="0.25">
      <c r="B12">
        <f t="shared" si="0"/>
        <v>5000</v>
      </c>
      <c r="C12" s="6" t="s">
        <v>2</v>
      </c>
      <c r="D12" t="s">
        <v>58</v>
      </c>
    </row>
    <row r="13" spans="2:4" x14ac:dyDescent="0.25">
      <c r="B13">
        <f t="shared" si="0"/>
        <v>5000</v>
      </c>
      <c r="C13" s="6" t="s">
        <v>2</v>
      </c>
      <c r="D13" t="s">
        <v>59</v>
      </c>
    </row>
    <row r="14" spans="2:4" x14ac:dyDescent="0.25">
      <c r="B14">
        <f t="shared" si="0"/>
        <v>5000</v>
      </c>
      <c r="C14" s="6" t="s">
        <v>2</v>
      </c>
      <c r="D14" t="s">
        <v>48</v>
      </c>
    </row>
    <row r="15" spans="2:4" x14ac:dyDescent="0.25">
      <c r="B15">
        <f t="shared" si="0"/>
        <v>5000</v>
      </c>
      <c r="C15" s="6" t="s">
        <v>2</v>
      </c>
      <c r="D15" t="s">
        <v>49</v>
      </c>
    </row>
    <row r="16" spans="2:4" x14ac:dyDescent="0.25">
      <c r="B16">
        <f t="shared" si="0"/>
        <v>5000</v>
      </c>
      <c r="C16" s="6" t="s">
        <v>2</v>
      </c>
      <c r="D16" t="s">
        <v>50</v>
      </c>
    </row>
    <row r="17" spans="2:4" x14ac:dyDescent="0.25">
      <c r="B17">
        <f t="shared" si="0"/>
        <v>5000</v>
      </c>
      <c r="C17" s="6" t="s">
        <v>2</v>
      </c>
      <c r="D17" t="s">
        <v>51</v>
      </c>
    </row>
    <row r="18" spans="2:4" x14ac:dyDescent="0.25">
      <c r="B18">
        <f t="shared" si="0"/>
        <v>5000</v>
      </c>
      <c r="C18" s="6" t="s">
        <v>2</v>
      </c>
      <c r="D18" t="s">
        <v>52</v>
      </c>
    </row>
    <row r="19" spans="2:4" x14ac:dyDescent="0.25">
      <c r="B19">
        <f t="shared" si="0"/>
        <v>5000</v>
      </c>
      <c r="C19" s="6" t="s">
        <v>2</v>
      </c>
      <c r="D19" t="s">
        <v>53</v>
      </c>
    </row>
    <row r="20" spans="2:4" x14ac:dyDescent="0.25">
      <c r="B20">
        <f t="shared" si="0"/>
        <v>5000</v>
      </c>
      <c r="C20" s="6" t="s">
        <v>2</v>
      </c>
      <c r="D20" t="s">
        <v>54</v>
      </c>
    </row>
    <row r="21" spans="2:4" x14ac:dyDescent="0.25">
      <c r="B21">
        <f t="shared" si="0"/>
        <v>5000</v>
      </c>
      <c r="C21" s="6" t="s">
        <v>2</v>
      </c>
      <c r="D21" t="s">
        <v>55</v>
      </c>
    </row>
    <row r="22" spans="2:4" x14ac:dyDescent="0.25">
      <c r="B22">
        <f t="shared" si="0"/>
        <v>5000</v>
      </c>
      <c r="C22" s="6" t="s">
        <v>2</v>
      </c>
      <c r="D22" t="s">
        <v>56</v>
      </c>
    </row>
    <row r="23" spans="2:4" x14ac:dyDescent="0.25">
      <c r="B23">
        <f t="shared" si="0"/>
        <v>5000</v>
      </c>
      <c r="C23" s="6" t="s">
        <v>2</v>
      </c>
      <c r="D23" t="s">
        <v>57</v>
      </c>
    </row>
    <row r="24" spans="2:4" x14ac:dyDescent="0.25">
      <c r="B24">
        <f t="shared" si="0"/>
        <v>5000</v>
      </c>
      <c r="C24" s="6" t="s">
        <v>2</v>
      </c>
      <c r="D24" t="s">
        <v>58</v>
      </c>
    </row>
    <row r="25" spans="2:4" x14ac:dyDescent="0.25">
      <c r="B25">
        <f t="shared" si="0"/>
        <v>5000</v>
      </c>
      <c r="C25" s="6" t="s">
        <v>2</v>
      </c>
      <c r="D25" t="s">
        <v>59</v>
      </c>
    </row>
    <row r="26" spans="2:4" x14ac:dyDescent="0.25">
      <c r="B26">
        <f t="shared" si="0"/>
        <v>5000</v>
      </c>
      <c r="C26" s="6" t="s">
        <v>2</v>
      </c>
      <c r="D26" t="s">
        <v>48</v>
      </c>
    </row>
    <row r="27" spans="2:4" x14ac:dyDescent="0.25">
      <c r="B27">
        <f t="shared" si="0"/>
        <v>5000</v>
      </c>
      <c r="C27" s="6" t="s">
        <v>2</v>
      </c>
      <c r="D27" t="s">
        <v>49</v>
      </c>
    </row>
    <row r="28" spans="2:4" x14ac:dyDescent="0.25">
      <c r="B28">
        <f t="shared" si="0"/>
        <v>5000</v>
      </c>
      <c r="C28" s="6" t="s">
        <v>2</v>
      </c>
      <c r="D28" t="s">
        <v>50</v>
      </c>
    </row>
    <row r="29" spans="2:4" x14ac:dyDescent="0.25">
      <c r="B29">
        <f t="shared" si="0"/>
        <v>5000</v>
      </c>
      <c r="C29" s="6" t="s">
        <v>2</v>
      </c>
      <c r="D29" t="s">
        <v>51</v>
      </c>
    </row>
    <row r="30" spans="2:4" x14ac:dyDescent="0.25">
      <c r="B30">
        <f t="shared" si="0"/>
        <v>5000</v>
      </c>
      <c r="C30" s="6" t="s">
        <v>2</v>
      </c>
      <c r="D30" t="s">
        <v>52</v>
      </c>
    </row>
    <row r="31" spans="2:4" x14ac:dyDescent="0.25">
      <c r="B31">
        <f t="shared" si="0"/>
        <v>5000</v>
      </c>
      <c r="C31" s="6" t="s">
        <v>2</v>
      </c>
      <c r="D31" t="s">
        <v>53</v>
      </c>
    </row>
    <row r="32" spans="2:4" x14ac:dyDescent="0.25">
      <c r="B32">
        <f t="shared" si="0"/>
        <v>5000</v>
      </c>
      <c r="C32" s="6" t="s">
        <v>2</v>
      </c>
      <c r="D32" t="s">
        <v>54</v>
      </c>
    </row>
    <row r="33" spans="2:4" x14ac:dyDescent="0.25">
      <c r="B33">
        <f t="shared" si="0"/>
        <v>5000</v>
      </c>
      <c r="C33" s="6" t="s">
        <v>2</v>
      </c>
      <c r="D33" t="s">
        <v>55</v>
      </c>
    </row>
    <row r="34" spans="2:4" x14ac:dyDescent="0.25">
      <c r="B34">
        <f t="shared" si="0"/>
        <v>5000</v>
      </c>
      <c r="C34" s="6" t="s">
        <v>2</v>
      </c>
      <c r="D34" t="s">
        <v>56</v>
      </c>
    </row>
    <row r="35" spans="2:4" x14ac:dyDescent="0.25">
      <c r="B35">
        <f t="shared" si="0"/>
        <v>5000</v>
      </c>
      <c r="C35" s="6" t="s">
        <v>2</v>
      </c>
      <c r="D35" t="s">
        <v>57</v>
      </c>
    </row>
    <row r="36" spans="2:4" x14ac:dyDescent="0.25">
      <c r="B36">
        <f t="shared" si="0"/>
        <v>5000</v>
      </c>
      <c r="C36" s="6" t="s">
        <v>2</v>
      </c>
      <c r="D36" t="s">
        <v>58</v>
      </c>
    </row>
    <row r="37" spans="2:4" x14ac:dyDescent="0.25">
      <c r="B37">
        <f t="shared" si="0"/>
        <v>5000</v>
      </c>
      <c r="C37" s="6" t="s">
        <v>2</v>
      </c>
      <c r="D37" t="s">
        <v>59</v>
      </c>
    </row>
    <row r="38" spans="2:4" x14ac:dyDescent="0.25">
      <c r="B38">
        <f t="shared" si="0"/>
        <v>5000</v>
      </c>
      <c r="C38" s="6" t="s">
        <v>2</v>
      </c>
      <c r="D38" t="s">
        <v>48</v>
      </c>
    </row>
    <row r="39" spans="2:4" x14ac:dyDescent="0.25">
      <c r="B39">
        <f t="shared" si="0"/>
        <v>5000</v>
      </c>
      <c r="C39" s="6" t="s">
        <v>2</v>
      </c>
      <c r="D39" t="s">
        <v>49</v>
      </c>
    </row>
    <row r="40" spans="2:4" x14ac:dyDescent="0.25">
      <c r="B40">
        <f t="shared" si="0"/>
        <v>5000</v>
      </c>
      <c r="C40" s="6" t="s">
        <v>2</v>
      </c>
      <c r="D40" t="s">
        <v>50</v>
      </c>
    </row>
    <row r="41" spans="2:4" x14ac:dyDescent="0.25">
      <c r="B41">
        <f t="shared" si="0"/>
        <v>5000</v>
      </c>
      <c r="C41" s="6" t="s">
        <v>2</v>
      </c>
      <c r="D41" t="s">
        <v>51</v>
      </c>
    </row>
    <row r="42" spans="2:4" x14ac:dyDescent="0.25">
      <c r="B42">
        <f t="shared" si="0"/>
        <v>5000</v>
      </c>
      <c r="C42" s="6" t="s">
        <v>2</v>
      </c>
      <c r="D42" t="s">
        <v>52</v>
      </c>
    </row>
    <row r="43" spans="2:4" x14ac:dyDescent="0.25">
      <c r="B43">
        <f t="shared" si="0"/>
        <v>5000</v>
      </c>
      <c r="C43" s="6" t="s">
        <v>2</v>
      </c>
      <c r="D43" t="s">
        <v>53</v>
      </c>
    </row>
    <row r="44" spans="2:4" x14ac:dyDescent="0.25">
      <c r="B44">
        <f t="shared" si="0"/>
        <v>5000</v>
      </c>
      <c r="C44" s="6" t="s">
        <v>2</v>
      </c>
      <c r="D44" t="s">
        <v>54</v>
      </c>
    </row>
    <row r="45" spans="2:4" x14ac:dyDescent="0.25">
      <c r="B45">
        <f t="shared" si="0"/>
        <v>5000</v>
      </c>
      <c r="C45" s="6" t="s">
        <v>2</v>
      </c>
      <c r="D45" t="s">
        <v>55</v>
      </c>
    </row>
    <row r="46" spans="2:4" x14ac:dyDescent="0.25">
      <c r="B46">
        <f t="shared" si="0"/>
        <v>5000</v>
      </c>
      <c r="C46" s="6" t="s">
        <v>2</v>
      </c>
      <c r="D46" t="s">
        <v>56</v>
      </c>
    </row>
    <row r="47" spans="2:4" x14ac:dyDescent="0.25">
      <c r="B47">
        <f t="shared" si="0"/>
        <v>5000</v>
      </c>
      <c r="C47" s="6" t="s">
        <v>2</v>
      </c>
      <c r="D47" t="s">
        <v>57</v>
      </c>
    </row>
    <row r="48" spans="2:4" x14ac:dyDescent="0.25">
      <c r="B48">
        <f t="shared" si="0"/>
        <v>5000</v>
      </c>
      <c r="C48" s="6" t="s">
        <v>2</v>
      </c>
      <c r="D48" t="s">
        <v>58</v>
      </c>
    </row>
    <row r="49" spans="2:4" x14ac:dyDescent="0.25">
      <c r="B49">
        <f t="shared" si="0"/>
        <v>5000</v>
      </c>
      <c r="C49" s="6" t="s">
        <v>2</v>
      </c>
      <c r="D49" t="s">
        <v>59</v>
      </c>
    </row>
    <row r="50" spans="2:4" x14ac:dyDescent="0.25">
      <c r="B50">
        <f t="shared" si="0"/>
        <v>5000</v>
      </c>
      <c r="C50" s="6" t="s">
        <v>2</v>
      </c>
      <c r="D50" t="s">
        <v>48</v>
      </c>
    </row>
    <row r="51" spans="2:4" x14ac:dyDescent="0.25">
      <c r="B51">
        <f t="shared" si="0"/>
        <v>5000</v>
      </c>
      <c r="C51" s="6" t="s">
        <v>2</v>
      </c>
      <c r="D51" t="s">
        <v>49</v>
      </c>
    </row>
    <row r="52" spans="2:4" x14ac:dyDescent="0.25">
      <c r="B52">
        <f t="shared" si="0"/>
        <v>5000</v>
      </c>
      <c r="C52" s="6" t="s">
        <v>2</v>
      </c>
      <c r="D52" t="s">
        <v>50</v>
      </c>
    </row>
    <row r="53" spans="2:4" x14ac:dyDescent="0.25">
      <c r="B53">
        <f t="shared" si="0"/>
        <v>5000</v>
      </c>
      <c r="C53" s="6" t="s">
        <v>2</v>
      </c>
      <c r="D53" t="s">
        <v>51</v>
      </c>
    </row>
    <row r="54" spans="2:4" x14ac:dyDescent="0.25">
      <c r="B54">
        <f t="shared" si="0"/>
        <v>5000</v>
      </c>
      <c r="C54" s="6" t="s">
        <v>2</v>
      </c>
      <c r="D54" t="s">
        <v>52</v>
      </c>
    </row>
    <row r="55" spans="2:4" x14ac:dyDescent="0.25">
      <c r="B55">
        <f t="shared" si="0"/>
        <v>5000</v>
      </c>
      <c r="C55" s="6" t="s">
        <v>2</v>
      </c>
      <c r="D55" t="s">
        <v>53</v>
      </c>
    </row>
    <row r="56" spans="2:4" x14ac:dyDescent="0.25">
      <c r="B56">
        <f t="shared" si="0"/>
        <v>5000</v>
      </c>
      <c r="C56" s="6" t="s">
        <v>2</v>
      </c>
      <c r="D56" t="s">
        <v>54</v>
      </c>
    </row>
    <row r="57" spans="2:4" x14ac:dyDescent="0.25">
      <c r="B57">
        <f t="shared" si="0"/>
        <v>5000</v>
      </c>
      <c r="C57" s="6" t="s">
        <v>2</v>
      </c>
      <c r="D57" t="s">
        <v>55</v>
      </c>
    </row>
    <row r="58" spans="2:4" x14ac:dyDescent="0.25">
      <c r="B58">
        <f t="shared" si="0"/>
        <v>5000</v>
      </c>
      <c r="C58" s="6" t="s">
        <v>2</v>
      </c>
      <c r="D58" t="s">
        <v>56</v>
      </c>
    </row>
    <row r="59" spans="2:4" x14ac:dyDescent="0.25">
      <c r="B59">
        <f t="shared" si="0"/>
        <v>5000</v>
      </c>
      <c r="C59" s="6" t="s">
        <v>2</v>
      </c>
      <c r="D59" t="s">
        <v>57</v>
      </c>
    </row>
    <row r="60" spans="2:4" x14ac:dyDescent="0.25">
      <c r="B60">
        <f t="shared" si="0"/>
        <v>5000</v>
      </c>
      <c r="C60" s="6" t="s">
        <v>2</v>
      </c>
      <c r="D60" t="s">
        <v>58</v>
      </c>
    </row>
    <row r="61" spans="2:4" x14ac:dyDescent="0.25">
      <c r="B61">
        <f t="shared" si="0"/>
        <v>5000</v>
      </c>
      <c r="C61" s="6" t="s">
        <v>2</v>
      </c>
      <c r="D61" t="s">
        <v>59</v>
      </c>
    </row>
    <row r="62" spans="2:4" x14ac:dyDescent="0.25">
      <c r="B62">
        <f t="shared" si="0"/>
        <v>5000</v>
      </c>
      <c r="C62" s="6" t="s">
        <v>2</v>
      </c>
      <c r="D62" t="s">
        <v>48</v>
      </c>
    </row>
    <row r="63" spans="2:4" x14ac:dyDescent="0.25">
      <c r="B63">
        <f t="shared" si="0"/>
        <v>5000</v>
      </c>
      <c r="C63" s="6" t="s">
        <v>2</v>
      </c>
      <c r="D63" t="s">
        <v>49</v>
      </c>
    </row>
    <row r="64" spans="2:4" x14ac:dyDescent="0.25">
      <c r="B64">
        <f t="shared" si="0"/>
        <v>5000</v>
      </c>
      <c r="C64" s="6" t="s">
        <v>2</v>
      </c>
      <c r="D64" t="s">
        <v>50</v>
      </c>
    </row>
    <row r="65" spans="2:4" x14ac:dyDescent="0.25">
      <c r="B65">
        <f t="shared" si="0"/>
        <v>5000</v>
      </c>
      <c r="C65" s="6" t="s">
        <v>2</v>
      </c>
      <c r="D65" t="s">
        <v>51</v>
      </c>
    </row>
    <row r="66" spans="2:4" x14ac:dyDescent="0.25">
      <c r="B66">
        <f t="shared" si="0"/>
        <v>5000</v>
      </c>
      <c r="C66" s="6" t="s">
        <v>2</v>
      </c>
      <c r="D66" t="s">
        <v>52</v>
      </c>
    </row>
    <row r="67" spans="2:4" x14ac:dyDescent="0.25">
      <c r="B67">
        <f t="shared" si="0"/>
        <v>5000</v>
      </c>
      <c r="C67" s="6" t="s">
        <v>2</v>
      </c>
      <c r="D67" t="s">
        <v>53</v>
      </c>
    </row>
    <row r="68" spans="2:4" x14ac:dyDescent="0.25">
      <c r="B68">
        <f t="shared" si="0"/>
        <v>5000</v>
      </c>
      <c r="C68" s="6" t="s">
        <v>2</v>
      </c>
      <c r="D68" t="s">
        <v>54</v>
      </c>
    </row>
    <row r="69" spans="2:4" x14ac:dyDescent="0.25">
      <c r="B69">
        <f t="shared" ref="B69:B73" si="1">B68</f>
        <v>5000</v>
      </c>
      <c r="C69" s="6" t="s">
        <v>2</v>
      </c>
      <c r="D69" t="s">
        <v>55</v>
      </c>
    </row>
    <row r="70" spans="2:4" x14ac:dyDescent="0.25">
      <c r="B70">
        <f t="shared" si="1"/>
        <v>5000</v>
      </c>
      <c r="C70" s="6" t="s">
        <v>2</v>
      </c>
      <c r="D70" t="s">
        <v>56</v>
      </c>
    </row>
    <row r="71" spans="2:4" x14ac:dyDescent="0.25">
      <c r="B71">
        <f t="shared" si="1"/>
        <v>5000</v>
      </c>
      <c r="C71" s="6" t="s">
        <v>2</v>
      </c>
      <c r="D71" t="s">
        <v>57</v>
      </c>
    </row>
    <row r="72" spans="2:4" x14ac:dyDescent="0.25">
      <c r="B72">
        <f t="shared" si="1"/>
        <v>5000</v>
      </c>
      <c r="C72" s="6" t="s">
        <v>2</v>
      </c>
      <c r="D72" t="s">
        <v>58</v>
      </c>
    </row>
    <row r="73" spans="2:4" x14ac:dyDescent="0.25">
      <c r="B73">
        <f t="shared" si="1"/>
        <v>5000</v>
      </c>
      <c r="C73" s="6" t="s">
        <v>2</v>
      </c>
      <c r="D73" t="s">
        <v>59</v>
      </c>
    </row>
  </sheetData>
  <autoFilter ref="B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C25" sqref="C25"/>
    </sheetView>
  </sheetViews>
  <sheetFormatPr baseColWidth="10" defaultRowHeight="15" x14ac:dyDescent="0.25"/>
  <cols>
    <col min="2" max="2" width="16.7109375" customWidth="1"/>
  </cols>
  <sheetData>
    <row r="1" spans="2:4" x14ac:dyDescent="0.25">
      <c r="B1" t="s">
        <v>42</v>
      </c>
      <c r="C1" t="s">
        <v>40</v>
      </c>
      <c r="D1" t="s">
        <v>1</v>
      </c>
    </row>
    <row r="2" spans="2:4" x14ac:dyDescent="0.25">
      <c r="B2">
        <v>60</v>
      </c>
      <c r="C2" s="5" t="s">
        <v>3</v>
      </c>
      <c r="D2" t="s">
        <v>48</v>
      </c>
    </row>
    <row r="3" spans="2:4" x14ac:dyDescent="0.25">
      <c r="B3">
        <v>60</v>
      </c>
      <c r="C3" s="5" t="s">
        <v>3</v>
      </c>
      <c r="D3" t="s">
        <v>49</v>
      </c>
    </row>
    <row r="4" spans="2:4" x14ac:dyDescent="0.25">
      <c r="B4">
        <v>60</v>
      </c>
      <c r="C4" s="5" t="s">
        <v>3</v>
      </c>
      <c r="D4" t="s">
        <v>50</v>
      </c>
    </row>
    <row r="5" spans="2:4" x14ac:dyDescent="0.25">
      <c r="B5">
        <v>60</v>
      </c>
      <c r="C5" s="5" t="s">
        <v>3</v>
      </c>
      <c r="D5" t="s">
        <v>51</v>
      </c>
    </row>
    <row r="6" spans="2:4" x14ac:dyDescent="0.25">
      <c r="B6">
        <v>60</v>
      </c>
      <c r="C6" s="5" t="s">
        <v>3</v>
      </c>
      <c r="D6" t="s">
        <v>52</v>
      </c>
    </row>
    <row r="7" spans="2:4" x14ac:dyDescent="0.25">
      <c r="B7">
        <v>60</v>
      </c>
      <c r="C7" s="5" t="s">
        <v>3</v>
      </c>
      <c r="D7" t="s">
        <v>53</v>
      </c>
    </row>
    <row r="8" spans="2:4" x14ac:dyDescent="0.25">
      <c r="B8">
        <v>60</v>
      </c>
      <c r="C8" s="5" t="s">
        <v>3</v>
      </c>
      <c r="D8" t="s">
        <v>54</v>
      </c>
    </row>
    <row r="9" spans="2:4" x14ac:dyDescent="0.25">
      <c r="B9">
        <v>60</v>
      </c>
      <c r="C9" s="5" t="s">
        <v>3</v>
      </c>
      <c r="D9" t="s">
        <v>55</v>
      </c>
    </row>
    <row r="10" spans="2:4" x14ac:dyDescent="0.25">
      <c r="B10">
        <v>60</v>
      </c>
      <c r="C10" s="5" t="s">
        <v>3</v>
      </c>
      <c r="D10" t="s">
        <v>56</v>
      </c>
    </row>
    <row r="11" spans="2:4" x14ac:dyDescent="0.25">
      <c r="B11">
        <v>60</v>
      </c>
      <c r="C11" s="5" t="s">
        <v>3</v>
      </c>
      <c r="D11" t="s">
        <v>57</v>
      </c>
    </row>
    <row r="12" spans="2:4" x14ac:dyDescent="0.25">
      <c r="B12">
        <v>60</v>
      </c>
      <c r="C12" s="5" t="s">
        <v>3</v>
      </c>
      <c r="D12" t="s">
        <v>58</v>
      </c>
    </row>
    <row r="13" spans="2:4" x14ac:dyDescent="0.25">
      <c r="B13">
        <v>60</v>
      </c>
      <c r="C13" s="5" t="s">
        <v>3</v>
      </c>
      <c r="D13" t="s">
        <v>59</v>
      </c>
    </row>
    <row r="14" spans="2:4" x14ac:dyDescent="0.25">
      <c r="B14">
        <v>60</v>
      </c>
      <c r="C14" s="5" t="s">
        <v>3</v>
      </c>
      <c r="D14" t="s">
        <v>48</v>
      </c>
    </row>
    <row r="15" spans="2:4" x14ac:dyDescent="0.25">
      <c r="B15">
        <v>60</v>
      </c>
      <c r="C15" s="5" t="s">
        <v>3</v>
      </c>
      <c r="D15" t="s">
        <v>49</v>
      </c>
    </row>
    <row r="16" spans="2:4" x14ac:dyDescent="0.25">
      <c r="B16">
        <v>60</v>
      </c>
      <c r="C16" s="5" t="s">
        <v>3</v>
      </c>
      <c r="D16" t="s">
        <v>50</v>
      </c>
    </row>
    <row r="17" spans="2:4" x14ac:dyDescent="0.25">
      <c r="B17">
        <v>60</v>
      </c>
      <c r="C17" s="5" t="s">
        <v>3</v>
      </c>
      <c r="D17" t="s">
        <v>51</v>
      </c>
    </row>
    <row r="18" spans="2:4" x14ac:dyDescent="0.25">
      <c r="B18">
        <v>60</v>
      </c>
      <c r="C18" s="5" t="s">
        <v>3</v>
      </c>
      <c r="D18" t="s">
        <v>52</v>
      </c>
    </row>
    <row r="19" spans="2:4" x14ac:dyDescent="0.25">
      <c r="B19">
        <v>60</v>
      </c>
      <c r="C19" s="5" t="s">
        <v>3</v>
      </c>
      <c r="D19" t="s">
        <v>53</v>
      </c>
    </row>
    <row r="20" spans="2:4" x14ac:dyDescent="0.25">
      <c r="B20">
        <v>60</v>
      </c>
      <c r="C20" s="5" t="s">
        <v>3</v>
      </c>
      <c r="D20" t="s">
        <v>54</v>
      </c>
    </row>
    <row r="21" spans="2:4" x14ac:dyDescent="0.25">
      <c r="B21">
        <v>60</v>
      </c>
      <c r="C21" s="5" t="s">
        <v>3</v>
      </c>
      <c r="D21" t="s">
        <v>55</v>
      </c>
    </row>
    <row r="22" spans="2:4" x14ac:dyDescent="0.25">
      <c r="B22">
        <v>60</v>
      </c>
      <c r="C22" s="5" t="s">
        <v>3</v>
      </c>
      <c r="D22" t="s">
        <v>56</v>
      </c>
    </row>
    <row r="23" spans="2:4" x14ac:dyDescent="0.25">
      <c r="B23">
        <v>60</v>
      </c>
      <c r="C23" s="5" t="s">
        <v>3</v>
      </c>
      <c r="D23" t="s">
        <v>57</v>
      </c>
    </row>
    <row r="24" spans="2:4" x14ac:dyDescent="0.25">
      <c r="B24">
        <v>60</v>
      </c>
      <c r="C24" s="5" t="s">
        <v>3</v>
      </c>
      <c r="D24" t="s">
        <v>58</v>
      </c>
    </row>
    <row r="25" spans="2:4" x14ac:dyDescent="0.25">
      <c r="B25">
        <v>60</v>
      </c>
      <c r="C25" s="5" t="s">
        <v>3</v>
      </c>
      <c r="D25" t="s">
        <v>59</v>
      </c>
    </row>
    <row r="26" spans="2:4" x14ac:dyDescent="0.25">
      <c r="B26">
        <v>60</v>
      </c>
      <c r="C26" s="5" t="s">
        <v>3</v>
      </c>
      <c r="D26" t="s">
        <v>48</v>
      </c>
    </row>
    <row r="27" spans="2:4" x14ac:dyDescent="0.25">
      <c r="B27">
        <v>60</v>
      </c>
      <c r="C27" s="5" t="s">
        <v>3</v>
      </c>
      <c r="D27" t="s">
        <v>49</v>
      </c>
    </row>
    <row r="28" spans="2:4" x14ac:dyDescent="0.25">
      <c r="B28">
        <v>60</v>
      </c>
      <c r="C28" s="5" t="s">
        <v>3</v>
      </c>
      <c r="D28" t="s">
        <v>50</v>
      </c>
    </row>
    <row r="29" spans="2:4" x14ac:dyDescent="0.25">
      <c r="B29">
        <v>60</v>
      </c>
      <c r="C29" s="5" t="s">
        <v>3</v>
      </c>
      <c r="D29" t="s">
        <v>51</v>
      </c>
    </row>
    <row r="30" spans="2:4" x14ac:dyDescent="0.25">
      <c r="B30">
        <v>60</v>
      </c>
      <c r="C30" s="5" t="s">
        <v>3</v>
      </c>
      <c r="D30" t="s">
        <v>52</v>
      </c>
    </row>
    <row r="31" spans="2:4" x14ac:dyDescent="0.25">
      <c r="B31">
        <v>60</v>
      </c>
      <c r="C31" s="5" t="s">
        <v>3</v>
      </c>
      <c r="D31" t="s">
        <v>53</v>
      </c>
    </row>
    <row r="32" spans="2:4" x14ac:dyDescent="0.25">
      <c r="B32">
        <v>60</v>
      </c>
      <c r="C32" s="5" t="s">
        <v>3</v>
      </c>
      <c r="D32" t="s">
        <v>54</v>
      </c>
    </row>
    <row r="33" spans="2:4" x14ac:dyDescent="0.25">
      <c r="B33">
        <v>60</v>
      </c>
      <c r="C33" s="5" t="s">
        <v>3</v>
      </c>
      <c r="D33" t="s">
        <v>55</v>
      </c>
    </row>
    <row r="34" spans="2:4" x14ac:dyDescent="0.25">
      <c r="B34">
        <v>60</v>
      </c>
      <c r="C34" s="5" t="s">
        <v>3</v>
      </c>
      <c r="D34" t="s">
        <v>56</v>
      </c>
    </row>
    <row r="35" spans="2:4" x14ac:dyDescent="0.25">
      <c r="B35">
        <v>60</v>
      </c>
      <c r="C35" s="5" t="s">
        <v>3</v>
      </c>
      <c r="D35" t="s">
        <v>57</v>
      </c>
    </row>
    <row r="36" spans="2:4" x14ac:dyDescent="0.25">
      <c r="B36">
        <v>60</v>
      </c>
      <c r="C36" s="5" t="s">
        <v>3</v>
      </c>
      <c r="D36" t="s">
        <v>58</v>
      </c>
    </row>
    <row r="37" spans="2:4" x14ac:dyDescent="0.25">
      <c r="B37">
        <v>60</v>
      </c>
      <c r="C37" s="5" t="s">
        <v>3</v>
      </c>
      <c r="D37" t="s">
        <v>59</v>
      </c>
    </row>
    <row r="38" spans="2:4" x14ac:dyDescent="0.25">
      <c r="B38">
        <v>60</v>
      </c>
      <c r="C38" s="5" t="s">
        <v>3</v>
      </c>
      <c r="D38" t="s">
        <v>48</v>
      </c>
    </row>
    <row r="39" spans="2:4" x14ac:dyDescent="0.25">
      <c r="B39">
        <v>60</v>
      </c>
      <c r="C39" s="5" t="s">
        <v>3</v>
      </c>
      <c r="D39" t="s">
        <v>49</v>
      </c>
    </row>
    <row r="40" spans="2:4" x14ac:dyDescent="0.25">
      <c r="B40">
        <v>60</v>
      </c>
      <c r="C40" s="5" t="s">
        <v>3</v>
      </c>
      <c r="D40" t="s">
        <v>50</v>
      </c>
    </row>
    <row r="41" spans="2:4" x14ac:dyDescent="0.25">
      <c r="B41">
        <v>60</v>
      </c>
      <c r="C41" s="5" t="s">
        <v>3</v>
      </c>
      <c r="D41" t="s">
        <v>51</v>
      </c>
    </row>
    <row r="42" spans="2:4" x14ac:dyDescent="0.25">
      <c r="B42">
        <v>60</v>
      </c>
      <c r="C42" s="5" t="s">
        <v>3</v>
      </c>
      <c r="D42" t="s">
        <v>52</v>
      </c>
    </row>
    <row r="43" spans="2:4" x14ac:dyDescent="0.25">
      <c r="B43">
        <v>60</v>
      </c>
      <c r="C43" s="5" t="s">
        <v>3</v>
      </c>
      <c r="D43" t="s">
        <v>53</v>
      </c>
    </row>
    <row r="44" spans="2:4" x14ac:dyDescent="0.25">
      <c r="B44">
        <v>60</v>
      </c>
      <c r="C44" s="5" t="s">
        <v>3</v>
      </c>
      <c r="D44" t="s">
        <v>54</v>
      </c>
    </row>
    <row r="45" spans="2:4" x14ac:dyDescent="0.25">
      <c r="B45">
        <v>60</v>
      </c>
      <c r="C45" s="5" t="s">
        <v>3</v>
      </c>
      <c r="D45" t="s">
        <v>55</v>
      </c>
    </row>
    <row r="46" spans="2:4" x14ac:dyDescent="0.25">
      <c r="B46">
        <v>60</v>
      </c>
      <c r="C46" s="5" t="s">
        <v>3</v>
      </c>
      <c r="D46" t="s">
        <v>56</v>
      </c>
    </row>
    <row r="47" spans="2:4" x14ac:dyDescent="0.25">
      <c r="B47">
        <v>60</v>
      </c>
      <c r="C47" s="5" t="s">
        <v>3</v>
      </c>
      <c r="D47" t="s">
        <v>57</v>
      </c>
    </row>
    <row r="48" spans="2:4" x14ac:dyDescent="0.25">
      <c r="B48">
        <v>60</v>
      </c>
      <c r="C48" s="5" t="s">
        <v>3</v>
      </c>
      <c r="D48" t="s">
        <v>58</v>
      </c>
    </row>
    <row r="49" spans="2:4" x14ac:dyDescent="0.25">
      <c r="B49">
        <v>60</v>
      </c>
      <c r="C49" s="5" t="s">
        <v>3</v>
      </c>
      <c r="D49" t="s">
        <v>59</v>
      </c>
    </row>
    <row r="50" spans="2:4" x14ac:dyDescent="0.25">
      <c r="B50">
        <v>60</v>
      </c>
      <c r="C50" s="5" t="s">
        <v>3</v>
      </c>
      <c r="D50" t="s">
        <v>48</v>
      </c>
    </row>
    <row r="51" spans="2:4" x14ac:dyDescent="0.25">
      <c r="B51">
        <v>60</v>
      </c>
      <c r="C51" s="5" t="s">
        <v>3</v>
      </c>
      <c r="D51" t="s">
        <v>49</v>
      </c>
    </row>
    <row r="52" spans="2:4" x14ac:dyDescent="0.25">
      <c r="B52">
        <v>60</v>
      </c>
      <c r="C52" s="5" t="s">
        <v>3</v>
      </c>
      <c r="D52" t="s">
        <v>50</v>
      </c>
    </row>
    <row r="53" spans="2:4" x14ac:dyDescent="0.25">
      <c r="B53">
        <v>60</v>
      </c>
      <c r="C53" s="5" t="s">
        <v>3</v>
      </c>
      <c r="D53" t="s">
        <v>51</v>
      </c>
    </row>
    <row r="54" spans="2:4" x14ac:dyDescent="0.25">
      <c r="B54">
        <v>60</v>
      </c>
      <c r="C54" s="5" t="s">
        <v>3</v>
      </c>
      <c r="D54" t="s">
        <v>52</v>
      </c>
    </row>
    <row r="55" spans="2:4" x14ac:dyDescent="0.25">
      <c r="B55">
        <v>60</v>
      </c>
      <c r="C55" s="5" t="s">
        <v>3</v>
      </c>
      <c r="D55" t="s">
        <v>53</v>
      </c>
    </row>
    <row r="56" spans="2:4" x14ac:dyDescent="0.25">
      <c r="B56">
        <v>60</v>
      </c>
      <c r="C56" s="5" t="s">
        <v>3</v>
      </c>
      <c r="D56" t="s">
        <v>54</v>
      </c>
    </row>
    <row r="57" spans="2:4" x14ac:dyDescent="0.25">
      <c r="B57">
        <v>60</v>
      </c>
      <c r="C57" s="5" t="s">
        <v>3</v>
      </c>
      <c r="D57" t="s">
        <v>55</v>
      </c>
    </row>
    <row r="58" spans="2:4" x14ac:dyDescent="0.25">
      <c r="B58">
        <v>60</v>
      </c>
      <c r="C58" s="5" t="s">
        <v>3</v>
      </c>
      <c r="D58" t="s">
        <v>56</v>
      </c>
    </row>
    <row r="59" spans="2:4" x14ac:dyDescent="0.25">
      <c r="B59">
        <v>60</v>
      </c>
      <c r="C59" s="5" t="s">
        <v>3</v>
      </c>
      <c r="D59" t="s">
        <v>57</v>
      </c>
    </row>
    <row r="60" spans="2:4" x14ac:dyDescent="0.25">
      <c r="B60">
        <v>60</v>
      </c>
      <c r="C60" s="5" t="s">
        <v>3</v>
      </c>
      <c r="D60" t="s">
        <v>58</v>
      </c>
    </row>
    <row r="61" spans="2:4" x14ac:dyDescent="0.25">
      <c r="B61">
        <v>60</v>
      </c>
      <c r="C61" s="5" t="s">
        <v>3</v>
      </c>
      <c r="D61" t="s">
        <v>59</v>
      </c>
    </row>
    <row r="62" spans="2:4" x14ac:dyDescent="0.25">
      <c r="B62">
        <v>60</v>
      </c>
      <c r="C62" s="5" t="s">
        <v>3</v>
      </c>
      <c r="D62" t="s">
        <v>48</v>
      </c>
    </row>
    <row r="63" spans="2:4" x14ac:dyDescent="0.25">
      <c r="B63">
        <v>60</v>
      </c>
      <c r="C63" s="5" t="s">
        <v>3</v>
      </c>
      <c r="D63" t="s">
        <v>49</v>
      </c>
    </row>
    <row r="64" spans="2:4" x14ac:dyDescent="0.25">
      <c r="B64">
        <v>60</v>
      </c>
      <c r="C64" s="5" t="s">
        <v>3</v>
      </c>
      <c r="D64" t="s">
        <v>50</v>
      </c>
    </row>
    <row r="65" spans="2:4" x14ac:dyDescent="0.25">
      <c r="B65">
        <v>60</v>
      </c>
      <c r="C65" s="5" t="s">
        <v>3</v>
      </c>
      <c r="D65" t="s">
        <v>51</v>
      </c>
    </row>
    <row r="66" spans="2:4" x14ac:dyDescent="0.25">
      <c r="B66">
        <v>60</v>
      </c>
      <c r="C66" s="5" t="s">
        <v>3</v>
      </c>
      <c r="D66" t="s">
        <v>52</v>
      </c>
    </row>
    <row r="67" spans="2:4" x14ac:dyDescent="0.25">
      <c r="B67">
        <v>60</v>
      </c>
      <c r="C67" s="5" t="s">
        <v>3</v>
      </c>
      <c r="D67" t="s">
        <v>53</v>
      </c>
    </row>
    <row r="68" spans="2:4" x14ac:dyDescent="0.25">
      <c r="B68">
        <v>60</v>
      </c>
      <c r="C68" s="5" t="s">
        <v>3</v>
      </c>
      <c r="D68" t="s">
        <v>54</v>
      </c>
    </row>
    <row r="69" spans="2:4" x14ac:dyDescent="0.25">
      <c r="B69">
        <v>60</v>
      </c>
      <c r="C69" s="5" t="s">
        <v>3</v>
      </c>
      <c r="D69" t="s">
        <v>55</v>
      </c>
    </row>
    <row r="70" spans="2:4" x14ac:dyDescent="0.25">
      <c r="B70">
        <v>60</v>
      </c>
      <c r="C70" s="5" t="s">
        <v>3</v>
      </c>
      <c r="D70" t="s">
        <v>56</v>
      </c>
    </row>
    <row r="71" spans="2:4" x14ac:dyDescent="0.25">
      <c r="B71">
        <v>60</v>
      </c>
      <c r="C71" s="5" t="s">
        <v>3</v>
      </c>
      <c r="D71" t="s">
        <v>57</v>
      </c>
    </row>
    <row r="72" spans="2:4" x14ac:dyDescent="0.25">
      <c r="B72">
        <v>60</v>
      </c>
      <c r="C72" s="5" t="s">
        <v>3</v>
      </c>
      <c r="D72" t="s">
        <v>58</v>
      </c>
    </row>
    <row r="73" spans="2:4" x14ac:dyDescent="0.25">
      <c r="B73">
        <v>60</v>
      </c>
      <c r="C73" s="5" t="s">
        <v>3</v>
      </c>
      <c r="D73" t="s">
        <v>59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F14" sqref="F14"/>
    </sheetView>
  </sheetViews>
  <sheetFormatPr baseColWidth="10" defaultRowHeight="15" x14ac:dyDescent="0.25"/>
  <cols>
    <col min="2" max="2" width="16.28515625" customWidth="1"/>
  </cols>
  <sheetData>
    <row r="1" spans="2:4" x14ac:dyDescent="0.25">
      <c r="B1" t="s">
        <v>43</v>
      </c>
      <c r="C1" t="s">
        <v>40</v>
      </c>
      <c r="D1" t="s">
        <v>1</v>
      </c>
    </row>
    <row r="2" spans="2:4" x14ac:dyDescent="0.25">
      <c r="B2">
        <f>IF(C2="SOYB",Supuestos_Precios!$C$8,IF(C2="OATS",Supuestos_Precios!$C$7,Supuestos_Precios!$C$6))</f>
        <v>300</v>
      </c>
      <c r="C2" s="10" t="s">
        <v>4</v>
      </c>
      <c r="D2" t="s">
        <v>48</v>
      </c>
    </row>
    <row r="3" spans="2:4" x14ac:dyDescent="0.25">
      <c r="B3">
        <f>IF(C3="SOYB",Supuestos_Precios!$C$8,IF(C3="OATS",Supuestos_Precios!$C$7,Supuestos_Precios!$C$6))</f>
        <v>300</v>
      </c>
      <c r="C3" s="10" t="s">
        <v>4</v>
      </c>
      <c r="D3" t="s">
        <v>49</v>
      </c>
    </row>
    <row r="4" spans="2:4" x14ac:dyDescent="0.25">
      <c r="B4">
        <f>IF(C4="SOYB",Supuestos_Precios!$C$8,IF(C4="OATS",Supuestos_Precios!$C$7,Supuestos_Precios!$C$6))</f>
        <v>300</v>
      </c>
      <c r="C4" s="10" t="s">
        <v>4</v>
      </c>
      <c r="D4" t="s">
        <v>50</v>
      </c>
    </row>
    <row r="5" spans="2:4" x14ac:dyDescent="0.25">
      <c r="B5">
        <f>IF(C5="SOYB",Supuestos_Precios!$C$8,IF(C5="OATS",Supuestos_Precios!$C$7,Supuestos_Precios!$C$6))</f>
        <v>195</v>
      </c>
      <c r="C5" s="7" t="s">
        <v>7</v>
      </c>
      <c r="D5" t="s">
        <v>51</v>
      </c>
    </row>
    <row r="6" spans="2:4" x14ac:dyDescent="0.25">
      <c r="B6">
        <f>IF(C6="SOYB",Supuestos_Precios!$C$8,IF(C6="OATS",Supuestos_Precios!$C$7,Supuestos_Precios!$C$6))</f>
        <v>195</v>
      </c>
      <c r="C6" s="7" t="s">
        <v>7</v>
      </c>
      <c r="D6" t="s">
        <v>52</v>
      </c>
    </row>
    <row r="7" spans="2:4" x14ac:dyDescent="0.25">
      <c r="B7">
        <f>IF(C7="SOYB",Supuestos_Precios!$C$8,IF(C7="OATS",Supuestos_Precios!$C$7,Supuestos_Precios!$C$6))</f>
        <v>195</v>
      </c>
      <c r="C7" s="7" t="s">
        <v>7</v>
      </c>
      <c r="D7" t="s">
        <v>53</v>
      </c>
    </row>
    <row r="8" spans="2:4" x14ac:dyDescent="0.25">
      <c r="B8">
        <f>IF(C8="SOYB",Supuestos_Precios!$C$8,IF(C8="OATS",Supuestos_Precios!$C$7,Supuestos_Precios!$C$6))</f>
        <v>195</v>
      </c>
      <c r="C8" s="7" t="s">
        <v>7</v>
      </c>
      <c r="D8" t="s">
        <v>54</v>
      </c>
    </row>
    <row r="9" spans="2:4" x14ac:dyDescent="0.25">
      <c r="B9">
        <f>IF(C9="SOYB",Supuestos_Precios!$C$8,IF(C9="OATS",Supuestos_Precios!$C$7,Supuestos_Precios!$C$6))</f>
        <v>195</v>
      </c>
      <c r="C9" s="7" t="s">
        <v>7</v>
      </c>
      <c r="D9" t="s">
        <v>55</v>
      </c>
    </row>
    <row r="10" spans="2:4" x14ac:dyDescent="0.25">
      <c r="B10">
        <f>IF(C10="SOYB",Supuestos_Precios!$C$8,IF(C10="OATS",Supuestos_Precios!$C$7,Supuestos_Precios!$C$6))</f>
        <v>195</v>
      </c>
      <c r="C10" s="7" t="s">
        <v>7</v>
      </c>
      <c r="D10" t="s">
        <v>56</v>
      </c>
    </row>
    <row r="11" spans="2:4" x14ac:dyDescent="0.25">
      <c r="B11">
        <f>IF(C11="SOYB",Supuestos_Precios!$C$8,IF(C11="OATS",Supuestos_Precios!$C$7,Supuestos_Precios!$C$6))</f>
        <v>195</v>
      </c>
      <c r="C11" s="7" t="s">
        <v>7</v>
      </c>
      <c r="D11" t="s">
        <v>57</v>
      </c>
    </row>
    <row r="12" spans="2:4" x14ac:dyDescent="0.25">
      <c r="B12">
        <f>IF(C12="SOYB",Supuestos_Precios!$C$8,IF(C12="OATS",Supuestos_Precios!$C$7,Supuestos_Precios!$C$6))</f>
        <v>300</v>
      </c>
      <c r="C12" s="10" t="s">
        <v>4</v>
      </c>
      <c r="D12" t="s">
        <v>58</v>
      </c>
    </row>
    <row r="13" spans="2:4" x14ac:dyDescent="0.25">
      <c r="B13">
        <f>IF(C13="SOYB",Supuestos_Precios!$C$8,IF(C13="OATS",Supuestos_Precios!$C$7,Supuestos_Precios!$C$6))</f>
        <v>300</v>
      </c>
      <c r="C13" s="10" t="s">
        <v>4</v>
      </c>
      <c r="D13" t="s">
        <v>59</v>
      </c>
    </row>
    <row r="14" spans="2:4" x14ac:dyDescent="0.25">
      <c r="B14">
        <f>IF(C14="SOYB",Supuestos_Precios!$C$8,IF(C14="OATS",Supuestos_Precios!$C$7,Supuestos_Precios!$C$6))</f>
        <v>300</v>
      </c>
      <c r="C14" s="10" t="s">
        <v>4</v>
      </c>
      <c r="D14" t="s">
        <v>48</v>
      </c>
    </row>
    <row r="15" spans="2:4" x14ac:dyDescent="0.25">
      <c r="B15">
        <f>IF(C15="SOYB",Supuestos_Precios!$C$8,IF(C15="OATS",Supuestos_Precios!$C$7,Supuestos_Precios!$C$6))</f>
        <v>300</v>
      </c>
      <c r="C15" s="10" t="s">
        <v>4</v>
      </c>
      <c r="D15" t="s">
        <v>49</v>
      </c>
    </row>
    <row r="16" spans="2:4" x14ac:dyDescent="0.25">
      <c r="B16">
        <f>IF(C16="SOYB",Supuestos_Precios!$C$8,IF(C16="OATS",Supuestos_Precios!$C$7,Supuestos_Precios!$C$6))</f>
        <v>300</v>
      </c>
      <c r="C16" s="10" t="s">
        <v>4</v>
      </c>
      <c r="D16" t="s">
        <v>50</v>
      </c>
    </row>
    <row r="17" spans="2:4" x14ac:dyDescent="0.25">
      <c r="B17">
        <f>IF(C17="SOYB",Supuestos_Precios!$C$8,IF(C17="OATS",Supuestos_Precios!$C$7,Supuestos_Precios!$C$6))</f>
        <v>195</v>
      </c>
      <c r="C17" s="7" t="s">
        <v>7</v>
      </c>
      <c r="D17" t="s">
        <v>51</v>
      </c>
    </row>
    <row r="18" spans="2:4" x14ac:dyDescent="0.25">
      <c r="B18">
        <f>IF(C18="SOYB",Supuestos_Precios!$C$8,IF(C18="OATS",Supuestos_Precios!$C$7,Supuestos_Precios!$C$6))</f>
        <v>195</v>
      </c>
      <c r="C18" s="7" t="s">
        <v>7</v>
      </c>
      <c r="D18" t="s">
        <v>52</v>
      </c>
    </row>
    <row r="19" spans="2:4" x14ac:dyDescent="0.25">
      <c r="B19">
        <f>IF(C19="SOYB",Supuestos_Precios!$C$8,IF(C19="OATS",Supuestos_Precios!$C$7,Supuestos_Precios!$C$6))</f>
        <v>195</v>
      </c>
      <c r="C19" s="7" t="s">
        <v>7</v>
      </c>
      <c r="D19" t="s">
        <v>53</v>
      </c>
    </row>
    <row r="20" spans="2:4" x14ac:dyDescent="0.25">
      <c r="B20">
        <f>IF(C20="SOYB",Supuestos_Precios!$C$8,IF(C20="OATS",Supuestos_Precios!$C$7,Supuestos_Precios!$C$6))</f>
        <v>195</v>
      </c>
      <c r="C20" s="7" t="s">
        <v>7</v>
      </c>
      <c r="D20" t="s">
        <v>54</v>
      </c>
    </row>
    <row r="21" spans="2:4" x14ac:dyDescent="0.25">
      <c r="B21">
        <f>IF(C21="SOYB",Supuestos_Precios!$C$8,IF(C21="OATS",Supuestos_Precios!$C$7,Supuestos_Precios!$C$6))</f>
        <v>195</v>
      </c>
      <c r="C21" s="7" t="s">
        <v>7</v>
      </c>
      <c r="D21" t="s">
        <v>55</v>
      </c>
    </row>
    <row r="22" spans="2:4" x14ac:dyDescent="0.25">
      <c r="B22">
        <f>IF(C22="SOYB",Supuestos_Precios!$C$8,IF(C22="OATS",Supuestos_Precios!$C$7,Supuestos_Precios!$C$6))</f>
        <v>195</v>
      </c>
      <c r="C22" s="7" t="s">
        <v>7</v>
      </c>
      <c r="D22" t="s">
        <v>56</v>
      </c>
    </row>
    <row r="23" spans="2:4" x14ac:dyDescent="0.25">
      <c r="B23">
        <f>IF(C23="SOYB",Supuestos_Precios!$C$8,IF(C23="OATS",Supuestos_Precios!$C$7,Supuestos_Precios!$C$6))</f>
        <v>195</v>
      </c>
      <c r="C23" s="7" t="s">
        <v>7</v>
      </c>
      <c r="D23" t="s">
        <v>57</v>
      </c>
    </row>
    <row r="24" spans="2:4" x14ac:dyDescent="0.25">
      <c r="B24">
        <f>IF(C24="SOYB",Supuestos_Precios!$C$8,IF(C24="OATS",Supuestos_Precios!$C$7,Supuestos_Precios!$C$6))</f>
        <v>205</v>
      </c>
      <c r="C24" s="9" t="s">
        <v>5</v>
      </c>
      <c r="D24" t="s">
        <v>58</v>
      </c>
    </row>
    <row r="25" spans="2:4" x14ac:dyDescent="0.25">
      <c r="B25">
        <f>IF(C25="SOYB",Supuestos_Precios!$C$8,IF(C25="OATS",Supuestos_Precios!$C$7,Supuestos_Precios!$C$6))</f>
        <v>205</v>
      </c>
      <c r="C25" s="9" t="s">
        <v>5</v>
      </c>
      <c r="D25" t="s">
        <v>59</v>
      </c>
    </row>
    <row r="26" spans="2:4" x14ac:dyDescent="0.25">
      <c r="B26">
        <f>IF(C26="SOYB",Supuestos_Precios!$C$8,IF(C26="OATS",Supuestos_Precios!$C$7,Supuestos_Precios!$C$6))</f>
        <v>205</v>
      </c>
      <c r="C26" s="9" t="s">
        <v>5</v>
      </c>
      <c r="D26" t="s">
        <v>48</v>
      </c>
    </row>
    <row r="27" spans="2:4" x14ac:dyDescent="0.25">
      <c r="B27">
        <f>IF(C27="SOYB",Supuestos_Precios!$C$8,IF(C27="OATS",Supuestos_Precios!$C$7,Supuestos_Precios!$C$6))</f>
        <v>205</v>
      </c>
      <c r="C27" s="9" t="s">
        <v>5</v>
      </c>
      <c r="D27" t="s">
        <v>49</v>
      </c>
    </row>
    <row r="28" spans="2:4" x14ac:dyDescent="0.25">
      <c r="B28">
        <f>IF(C28="SOYB",Supuestos_Precios!$C$8,IF(C28="OATS",Supuestos_Precios!$C$7,Supuestos_Precios!$C$6))</f>
        <v>205</v>
      </c>
      <c r="C28" s="9" t="s">
        <v>5</v>
      </c>
      <c r="D28" t="s">
        <v>50</v>
      </c>
    </row>
    <row r="29" spans="2:4" x14ac:dyDescent="0.25">
      <c r="B29">
        <f>IF(C29="SOYB",Supuestos_Precios!$C$8,IF(C29="OATS",Supuestos_Precios!$C$7,Supuestos_Precios!$C$6))</f>
        <v>195</v>
      </c>
      <c r="C29" s="7" t="s">
        <v>7</v>
      </c>
      <c r="D29" t="s">
        <v>51</v>
      </c>
    </row>
    <row r="30" spans="2:4" x14ac:dyDescent="0.25">
      <c r="B30">
        <f>IF(C30="SOYB",Supuestos_Precios!$C$8,IF(C30="OATS",Supuestos_Precios!$C$7,Supuestos_Precios!$C$6))</f>
        <v>195</v>
      </c>
      <c r="C30" s="7" t="s">
        <v>7</v>
      </c>
      <c r="D30" t="s">
        <v>52</v>
      </c>
    </row>
    <row r="31" spans="2:4" x14ac:dyDescent="0.25">
      <c r="B31">
        <f>IF(C31="SOYB",Supuestos_Precios!$C$8,IF(C31="OATS",Supuestos_Precios!$C$7,Supuestos_Precios!$C$6))</f>
        <v>195</v>
      </c>
      <c r="C31" s="7" t="s">
        <v>7</v>
      </c>
      <c r="D31" t="s">
        <v>53</v>
      </c>
    </row>
    <row r="32" spans="2:4" x14ac:dyDescent="0.25">
      <c r="B32">
        <f>IF(C32="SOYB",Supuestos_Precios!$C$8,IF(C32="OATS",Supuestos_Precios!$C$7,Supuestos_Precios!$C$6))</f>
        <v>195</v>
      </c>
      <c r="C32" s="7" t="s">
        <v>7</v>
      </c>
      <c r="D32" t="s">
        <v>54</v>
      </c>
    </row>
    <row r="33" spans="2:4" x14ac:dyDescent="0.25">
      <c r="B33">
        <f>IF(C33="SOYB",Supuestos_Precios!$C$8,IF(C33="OATS",Supuestos_Precios!$C$7,Supuestos_Precios!$C$6))</f>
        <v>195</v>
      </c>
      <c r="C33" s="7" t="s">
        <v>7</v>
      </c>
      <c r="D33" t="s">
        <v>55</v>
      </c>
    </row>
    <row r="34" spans="2:4" x14ac:dyDescent="0.25">
      <c r="B34">
        <f>IF(C34="SOYB",Supuestos_Precios!$C$8,IF(C34="OATS",Supuestos_Precios!$C$7,Supuestos_Precios!$C$6))</f>
        <v>195</v>
      </c>
      <c r="C34" s="7" t="s">
        <v>7</v>
      </c>
      <c r="D34" t="s">
        <v>56</v>
      </c>
    </row>
    <row r="35" spans="2:4" x14ac:dyDescent="0.25">
      <c r="B35">
        <f>IF(C35="SOYB",Supuestos_Precios!$C$8,IF(C35="OATS",Supuestos_Precios!$C$7,Supuestos_Precios!$C$6))</f>
        <v>195</v>
      </c>
      <c r="C35" s="7" t="s">
        <v>7</v>
      </c>
      <c r="D35" t="s">
        <v>57</v>
      </c>
    </row>
    <row r="36" spans="2:4" x14ac:dyDescent="0.25">
      <c r="B36">
        <f>IF(C36="SOYB",Supuestos_Precios!$C$8,IF(C36="OATS",Supuestos_Precios!$C$7,Supuestos_Precios!$C$6))</f>
        <v>300</v>
      </c>
      <c r="C36" s="10" t="s">
        <v>4</v>
      </c>
      <c r="D36" t="s">
        <v>58</v>
      </c>
    </row>
    <row r="37" spans="2:4" x14ac:dyDescent="0.25">
      <c r="B37">
        <f>IF(C37="SOYB",Supuestos_Precios!$C$8,IF(C37="OATS",Supuestos_Precios!$C$7,Supuestos_Precios!$C$6))</f>
        <v>300</v>
      </c>
      <c r="C37" s="10" t="s">
        <v>4</v>
      </c>
      <c r="D37" t="s">
        <v>59</v>
      </c>
    </row>
    <row r="38" spans="2:4" x14ac:dyDescent="0.25">
      <c r="B38">
        <f>IF(C38="SOYB",Supuestos_Precios!$C$8,IF(C38="OATS",Supuestos_Precios!$C$7,Supuestos_Precios!$C$6))</f>
        <v>300</v>
      </c>
      <c r="C38" s="10" t="s">
        <v>4</v>
      </c>
      <c r="D38" t="s">
        <v>48</v>
      </c>
    </row>
    <row r="39" spans="2:4" x14ac:dyDescent="0.25">
      <c r="B39">
        <f>IF(C39="SOYB",Supuestos_Precios!$C$8,IF(C39="OATS",Supuestos_Precios!$C$7,Supuestos_Precios!$C$6))</f>
        <v>300</v>
      </c>
      <c r="C39" s="10" t="s">
        <v>4</v>
      </c>
      <c r="D39" t="s">
        <v>49</v>
      </c>
    </row>
    <row r="40" spans="2:4" x14ac:dyDescent="0.25">
      <c r="B40">
        <f>IF(C40="SOYB",Supuestos_Precios!$C$8,IF(C40="OATS",Supuestos_Precios!$C$7,Supuestos_Precios!$C$6))</f>
        <v>300</v>
      </c>
      <c r="C40" s="10" t="s">
        <v>4</v>
      </c>
      <c r="D40" t="s">
        <v>50</v>
      </c>
    </row>
    <row r="41" spans="2:4" x14ac:dyDescent="0.25">
      <c r="B41">
        <f>IF(C41="SOYB",Supuestos_Precios!$C$8,IF(C41="OATS",Supuestos_Precios!$C$7,Supuestos_Precios!$C$6))</f>
        <v>195</v>
      </c>
      <c r="C41" s="7" t="s">
        <v>7</v>
      </c>
      <c r="D41" t="s">
        <v>51</v>
      </c>
    </row>
    <row r="42" spans="2:4" x14ac:dyDescent="0.25">
      <c r="B42">
        <f>IF(C42="SOYB",Supuestos_Precios!$C$8,IF(C42="OATS",Supuestos_Precios!$C$7,Supuestos_Precios!$C$6))</f>
        <v>195</v>
      </c>
      <c r="C42" s="7" t="s">
        <v>7</v>
      </c>
      <c r="D42" t="s">
        <v>52</v>
      </c>
    </row>
    <row r="43" spans="2:4" x14ac:dyDescent="0.25">
      <c r="B43">
        <f>IF(C43="SOYB",Supuestos_Precios!$C$8,IF(C43="OATS",Supuestos_Precios!$C$7,Supuestos_Precios!$C$6))</f>
        <v>195</v>
      </c>
      <c r="C43" s="7" t="s">
        <v>7</v>
      </c>
      <c r="D43" t="s">
        <v>53</v>
      </c>
    </row>
    <row r="44" spans="2:4" x14ac:dyDescent="0.25">
      <c r="B44">
        <f>IF(C44="SOYB",Supuestos_Precios!$C$8,IF(C44="OATS",Supuestos_Precios!$C$7,Supuestos_Precios!$C$6))</f>
        <v>195</v>
      </c>
      <c r="C44" s="7" t="s">
        <v>7</v>
      </c>
      <c r="D44" t="s">
        <v>54</v>
      </c>
    </row>
    <row r="45" spans="2:4" x14ac:dyDescent="0.25">
      <c r="B45">
        <f>IF(C45="SOYB",Supuestos_Precios!$C$8,IF(C45="OATS",Supuestos_Precios!$C$7,Supuestos_Precios!$C$6))</f>
        <v>195</v>
      </c>
      <c r="C45" s="7" t="s">
        <v>7</v>
      </c>
      <c r="D45" t="s">
        <v>55</v>
      </c>
    </row>
    <row r="46" spans="2:4" x14ac:dyDescent="0.25">
      <c r="B46">
        <f>IF(C46="SOYB",Supuestos_Precios!$C$8,IF(C46="OATS",Supuestos_Precios!$C$7,Supuestos_Precios!$C$6))</f>
        <v>195</v>
      </c>
      <c r="C46" s="7" t="s">
        <v>7</v>
      </c>
      <c r="D46" t="s">
        <v>56</v>
      </c>
    </row>
    <row r="47" spans="2:4" x14ac:dyDescent="0.25">
      <c r="B47">
        <f>IF(C47="SOYB",Supuestos_Precios!$C$8,IF(C47="OATS",Supuestos_Precios!$C$7,Supuestos_Precios!$C$6))</f>
        <v>195</v>
      </c>
      <c r="C47" s="7" t="s">
        <v>7</v>
      </c>
      <c r="D47" t="s">
        <v>57</v>
      </c>
    </row>
    <row r="48" spans="2:4" x14ac:dyDescent="0.25">
      <c r="B48">
        <f>IF(C48="SOYB",Supuestos_Precios!$C$8,IF(C48="OATS",Supuestos_Precios!$C$7,Supuestos_Precios!$C$6))</f>
        <v>300</v>
      </c>
      <c r="C48" s="10" t="s">
        <v>4</v>
      </c>
      <c r="D48" t="s">
        <v>58</v>
      </c>
    </row>
    <row r="49" spans="2:4" x14ac:dyDescent="0.25">
      <c r="B49">
        <f>IF(C49="SOYB",Supuestos_Precios!$C$8,IF(C49="OATS",Supuestos_Precios!$C$7,Supuestos_Precios!$C$6))</f>
        <v>300</v>
      </c>
      <c r="C49" s="10" t="s">
        <v>4</v>
      </c>
      <c r="D49" t="s">
        <v>59</v>
      </c>
    </row>
    <row r="50" spans="2:4" x14ac:dyDescent="0.25">
      <c r="B50">
        <f>IF(C50="SOYB",Supuestos_Precios!$C$8,IF(C50="OATS",Supuestos_Precios!$C$7,Supuestos_Precios!$C$6))</f>
        <v>300</v>
      </c>
      <c r="C50" s="10" t="s">
        <v>4</v>
      </c>
      <c r="D50" t="s">
        <v>48</v>
      </c>
    </row>
    <row r="51" spans="2:4" x14ac:dyDescent="0.25">
      <c r="B51">
        <f>IF(C51="SOYB",Supuestos_Precios!$C$8,IF(C51="OATS",Supuestos_Precios!$C$7,Supuestos_Precios!$C$6))</f>
        <v>300</v>
      </c>
      <c r="C51" s="10" t="s">
        <v>4</v>
      </c>
      <c r="D51" t="s">
        <v>49</v>
      </c>
    </row>
    <row r="52" spans="2:4" x14ac:dyDescent="0.25">
      <c r="B52">
        <f>IF(C52="SOYB",Supuestos_Precios!$C$8,IF(C52="OATS",Supuestos_Precios!$C$7,Supuestos_Precios!$C$6))</f>
        <v>300</v>
      </c>
      <c r="C52" s="10" t="s">
        <v>4</v>
      </c>
      <c r="D52" t="s">
        <v>50</v>
      </c>
    </row>
    <row r="53" spans="2:4" x14ac:dyDescent="0.25">
      <c r="B53">
        <f>IF(C53="SOYB",Supuestos_Precios!$C$8,IF(C53="OATS",Supuestos_Precios!$C$7,Supuestos_Precios!$C$6))</f>
        <v>195</v>
      </c>
      <c r="C53" s="7" t="s">
        <v>7</v>
      </c>
      <c r="D53" t="s">
        <v>51</v>
      </c>
    </row>
    <row r="54" spans="2:4" x14ac:dyDescent="0.25">
      <c r="B54">
        <f>IF(C54="SOYB",Supuestos_Precios!$C$8,IF(C54="OATS",Supuestos_Precios!$C$7,Supuestos_Precios!$C$6))</f>
        <v>195</v>
      </c>
      <c r="C54" s="7" t="s">
        <v>7</v>
      </c>
      <c r="D54" t="s">
        <v>52</v>
      </c>
    </row>
    <row r="55" spans="2:4" x14ac:dyDescent="0.25">
      <c r="B55">
        <f>IF(C55="SOYB",Supuestos_Precios!$C$8,IF(C55="OATS",Supuestos_Precios!$C$7,Supuestos_Precios!$C$6))</f>
        <v>195</v>
      </c>
      <c r="C55" s="7" t="s">
        <v>7</v>
      </c>
      <c r="D55" t="s">
        <v>53</v>
      </c>
    </row>
    <row r="56" spans="2:4" x14ac:dyDescent="0.25">
      <c r="B56">
        <f>IF(C56="SOYB",Supuestos_Precios!$C$8,IF(C56="OATS",Supuestos_Precios!$C$7,Supuestos_Precios!$C$6))</f>
        <v>195</v>
      </c>
      <c r="C56" s="7" t="s">
        <v>7</v>
      </c>
      <c r="D56" t="s">
        <v>54</v>
      </c>
    </row>
    <row r="57" spans="2:4" x14ac:dyDescent="0.25">
      <c r="B57">
        <f>IF(C57="SOYB",Supuestos_Precios!$C$8,IF(C57="OATS",Supuestos_Precios!$C$7,Supuestos_Precios!$C$6))</f>
        <v>195</v>
      </c>
      <c r="C57" s="7" t="s">
        <v>7</v>
      </c>
      <c r="D57" t="s">
        <v>55</v>
      </c>
    </row>
    <row r="58" spans="2:4" x14ac:dyDescent="0.25">
      <c r="B58">
        <f>IF(C58="SOYB",Supuestos_Precios!$C$8,IF(C58="OATS",Supuestos_Precios!$C$7,Supuestos_Precios!$C$6))</f>
        <v>195</v>
      </c>
      <c r="C58" s="7" t="s">
        <v>7</v>
      </c>
      <c r="D58" t="s">
        <v>56</v>
      </c>
    </row>
    <row r="59" spans="2:4" x14ac:dyDescent="0.25">
      <c r="B59">
        <f>IF(C59="SOYB",Supuestos_Precios!$C$8,IF(C59="OATS",Supuestos_Precios!$C$7,Supuestos_Precios!$C$6))</f>
        <v>195</v>
      </c>
      <c r="C59" s="7" t="s">
        <v>7</v>
      </c>
      <c r="D59" t="s">
        <v>57</v>
      </c>
    </row>
    <row r="60" spans="2:4" x14ac:dyDescent="0.25">
      <c r="B60">
        <f>IF(C60="SOYB",Supuestos_Precios!$C$8,IF(C60="OATS",Supuestos_Precios!$C$7,Supuestos_Precios!$C$6))</f>
        <v>205</v>
      </c>
      <c r="C60" s="9" t="s">
        <v>5</v>
      </c>
      <c r="D60" t="s">
        <v>58</v>
      </c>
    </row>
    <row r="61" spans="2:4" x14ac:dyDescent="0.25">
      <c r="B61">
        <f>IF(C61="SOYB",Supuestos_Precios!$C$8,IF(C61="OATS",Supuestos_Precios!$C$7,Supuestos_Precios!$C$6))</f>
        <v>205</v>
      </c>
      <c r="C61" s="9" t="s">
        <v>5</v>
      </c>
      <c r="D61" t="s">
        <v>59</v>
      </c>
    </row>
    <row r="62" spans="2:4" x14ac:dyDescent="0.25">
      <c r="B62">
        <f>IF(C62="SOYB",Supuestos_Precios!$C$8,IF(C62="OATS",Supuestos_Precios!$C$7,Supuestos_Precios!$C$6))</f>
        <v>205</v>
      </c>
      <c r="C62" s="9" t="s">
        <v>5</v>
      </c>
      <c r="D62" t="s">
        <v>48</v>
      </c>
    </row>
    <row r="63" spans="2:4" x14ac:dyDescent="0.25">
      <c r="B63">
        <f>IF(C63="SOYB",Supuestos_Precios!$C$8,IF(C63="OATS",Supuestos_Precios!$C$7,Supuestos_Precios!$C$6))</f>
        <v>205</v>
      </c>
      <c r="C63" s="9" t="s">
        <v>5</v>
      </c>
      <c r="D63" t="s">
        <v>49</v>
      </c>
    </row>
    <row r="64" spans="2:4" x14ac:dyDescent="0.25">
      <c r="B64">
        <f>IF(C64="SOYB",Supuestos_Precios!$C$8,IF(C64="OATS",Supuestos_Precios!$C$7,Supuestos_Precios!$C$6))</f>
        <v>205</v>
      </c>
      <c r="C64" s="9" t="s">
        <v>5</v>
      </c>
      <c r="D64" t="s">
        <v>50</v>
      </c>
    </row>
    <row r="65" spans="2:4" x14ac:dyDescent="0.25">
      <c r="B65">
        <f>IF(C65="SOYB",Supuestos_Precios!$C$8,IF(C65="OATS",Supuestos_Precios!$C$7,Supuestos_Precios!$C$6))</f>
        <v>205</v>
      </c>
      <c r="C65" s="9" t="s">
        <v>5</v>
      </c>
      <c r="D65" t="s">
        <v>51</v>
      </c>
    </row>
    <row r="66" spans="2:4" x14ac:dyDescent="0.25">
      <c r="B66">
        <f>IF(C66="SOYB",Supuestos_Precios!$C$8,IF(C66="OATS",Supuestos_Precios!$C$7,Supuestos_Precios!$C$6))</f>
        <v>195</v>
      </c>
      <c r="C66" s="7" t="s">
        <v>7</v>
      </c>
      <c r="D66" t="s">
        <v>52</v>
      </c>
    </row>
    <row r="67" spans="2:4" x14ac:dyDescent="0.25">
      <c r="B67">
        <f>IF(C67="SOYB",Supuestos_Precios!$C$8,IF(C67="OATS",Supuestos_Precios!$C$7,Supuestos_Precios!$C$6))</f>
        <v>195</v>
      </c>
      <c r="C67" s="7" t="s">
        <v>7</v>
      </c>
      <c r="D67" t="s">
        <v>53</v>
      </c>
    </row>
    <row r="68" spans="2:4" x14ac:dyDescent="0.25">
      <c r="B68">
        <f>IF(C68="SOYB",Supuestos_Precios!$C$8,IF(C68="OATS",Supuestos_Precios!$C$7,Supuestos_Precios!$C$6))</f>
        <v>195</v>
      </c>
      <c r="C68" s="7" t="s">
        <v>7</v>
      </c>
      <c r="D68" t="s">
        <v>54</v>
      </c>
    </row>
    <row r="69" spans="2:4" x14ac:dyDescent="0.25">
      <c r="B69">
        <f>IF(C69="SOYB",Supuestos_Precios!$C$8,IF(C69="OATS",Supuestos_Precios!$C$7,Supuestos_Precios!$C$6))</f>
        <v>195</v>
      </c>
      <c r="C69" s="7" t="s">
        <v>7</v>
      </c>
      <c r="D69" t="s">
        <v>55</v>
      </c>
    </row>
    <row r="70" spans="2:4" x14ac:dyDescent="0.25">
      <c r="B70">
        <f>IF(C70="SOYB",Supuestos_Precios!$C$8,IF(C70="OATS",Supuestos_Precios!$C$7,Supuestos_Precios!$C$6))</f>
        <v>195</v>
      </c>
      <c r="C70" s="7" t="s">
        <v>7</v>
      </c>
      <c r="D70" t="s">
        <v>56</v>
      </c>
    </row>
    <row r="71" spans="2:4" x14ac:dyDescent="0.25">
      <c r="B71">
        <f>IF(C71="SOYB",Supuestos_Precios!$C$8,IF(C71="OATS",Supuestos_Precios!$C$7,Supuestos_Precios!$C$6))</f>
        <v>195</v>
      </c>
      <c r="C71" s="7" t="s">
        <v>7</v>
      </c>
      <c r="D71" t="s">
        <v>57</v>
      </c>
    </row>
    <row r="72" spans="2:4" x14ac:dyDescent="0.25">
      <c r="B72">
        <f>IF(C72="SOYB",Supuestos_Precios!$C$8,IF(C72="OATS",Supuestos_Precios!$C$7,Supuestos_Precios!$C$6))</f>
        <v>300</v>
      </c>
      <c r="C72" s="10" t="s">
        <v>4</v>
      </c>
      <c r="D72" t="s">
        <v>58</v>
      </c>
    </row>
    <row r="73" spans="2:4" x14ac:dyDescent="0.25">
      <c r="B73">
        <f>IF(C73="SOYB",Supuestos_Precios!$C$8,IF(C73="OATS",Supuestos_Precios!$C$7,Supuestos_Precios!$C$6))</f>
        <v>300</v>
      </c>
      <c r="C73" s="10" t="s">
        <v>4</v>
      </c>
      <c r="D73" t="s">
        <v>59</v>
      </c>
    </row>
  </sheetData>
  <autoFilter ref="B1:D73"/>
  <conditionalFormatting sqref="C2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F10" sqref="F10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IF(C2="SOYB",Supuestos_Precios!$C$8,IF(C2="OATS",Supuestos_Precios!$C$7,IF(C2="PAST",Supuestos_Precios!$C$14,Supuestos_Precios!$C$6)))</f>
        <v>205</v>
      </c>
      <c r="C2" s="9" t="s">
        <v>5</v>
      </c>
      <c r="D2" t="s">
        <v>48</v>
      </c>
      <c r="E2" t="s">
        <v>45</v>
      </c>
    </row>
    <row r="3" spans="2:5" x14ac:dyDescent="0.25">
      <c r="B3">
        <f>IF(C3="SOYB",Supuestos_Precios!$C$8,IF(C3="OATS",Supuestos_Precios!$C$7,IF(C3="PAST",Supuestos_Precios!$C$14,Supuestos_Precios!$C$6)))</f>
        <v>205</v>
      </c>
      <c r="C3" s="9" t="s">
        <v>5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IF(C4="SOYB",Supuestos_Precios!$C$8,IF(C4="OATS",Supuestos_Precios!$C$7,IF(C4="PAST",Supuestos_Precios!$C$14,Supuestos_Precios!$C$6)))</f>
        <v>205</v>
      </c>
      <c r="C4" s="9" t="s">
        <v>5</v>
      </c>
      <c r="D4" t="s">
        <v>50</v>
      </c>
    </row>
    <row r="5" spans="2:5" x14ac:dyDescent="0.25">
      <c r="B5">
        <f>IF(C5="SOYB",Supuestos_Precios!$C$8,IF(C5="OATS",Supuestos_Precios!$C$7,IF(C5="PAST",Supuestos_Precios!$C$14,Supuestos_Precios!$C$6)))</f>
        <v>5000</v>
      </c>
      <c r="C5" s="5" t="s">
        <v>2</v>
      </c>
      <c r="D5" t="s">
        <v>51</v>
      </c>
    </row>
    <row r="6" spans="2:5" x14ac:dyDescent="0.25">
      <c r="B6">
        <f>IF(C6="SOYB",Supuestos_Precios!$C$8,IF(C6="OATS",Supuestos_Precios!$C$7,IF(C6="PAST",Supuestos_Precios!$C$14,Supuestos_Precios!$C$6)))</f>
        <v>5000</v>
      </c>
      <c r="C6" s="5" t="s">
        <v>2</v>
      </c>
      <c r="D6" t="s">
        <v>52</v>
      </c>
    </row>
    <row r="7" spans="2:5" x14ac:dyDescent="0.25">
      <c r="B7">
        <f>IF(C7="SOYB",Supuestos_Precios!$C$8,IF(C7="OATS",Supuestos_Precios!$C$7,IF(C7="PAST",Supuestos_Precios!$C$14,Supuestos_Precios!$C$6)))</f>
        <v>5000</v>
      </c>
      <c r="C7" s="5" t="s">
        <v>2</v>
      </c>
      <c r="D7" t="s">
        <v>53</v>
      </c>
    </row>
    <row r="8" spans="2:5" x14ac:dyDescent="0.25">
      <c r="B8">
        <f>IF(C8="SOYB",Supuestos_Precios!$C$8,IF(C8="OATS",Supuestos_Precios!$C$7,IF(C8="PAST",Supuestos_Precios!$C$14,Supuestos_Precios!$C$6)))</f>
        <v>5000</v>
      </c>
      <c r="C8" s="5" t="s">
        <v>2</v>
      </c>
      <c r="D8" t="s">
        <v>54</v>
      </c>
    </row>
    <row r="9" spans="2:5" x14ac:dyDescent="0.25">
      <c r="B9">
        <f>IF(C9="SOYB",Supuestos_Precios!$C$8,IF(C9="OATS",Supuestos_Precios!$C$7,IF(C9="PAST",Supuestos_Precios!$C$14,Supuestos_Precios!$C$6)))</f>
        <v>5000</v>
      </c>
      <c r="C9" s="5" t="s">
        <v>2</v>
      </c>
      <c r="D9" t="s">
        <v>55</v>
      </c>
    </row>
    <row r="10" spans="2:5" x14ac:dyDescent="0.25">
      <c r="B10">
        <f>IF(C10="SOYB",Supuestos_Precios!$C$8,IF(C10="OATS",Supuestos_Precios!$C$7,IF(C10="PAST",Supuestos_Precios!$C$14,Supuestos_Precios!$C$6)))</f>
        <v>5000</v>
      </c>
      <c r="C10" s="5" t="s">
        <v>2</v>
      </c>
      <c r="D10" t="s">
        <v>56</v>
      </c>
    </row>
    <row r="11" spans="2:5" x14ac:dyDescent="0.25">
      <c r="B11">
        <f>IF(C11="SOYB",Supuestos_Precios!$C$8,IF(C11="OATS",Supuestos_Precios!$C$7,IF(C11="PAST",Supuestos_Precios!$C$14,Supuestos_Precios!$C$6)))</f>
        <v>5000</v>
      </c>
      <c r="C11" s="5" t="s">
        <v>2</v>
      </c>
      <c r="D11" t="s">
        <v>57</v>
      </c>
    </row>
    <row r="12" spans="2:5" x14ac:dyDescent="0.25">
      <c r="B12">
        <f>IF(C12="SOYB",Supuestos_Precios!$C$8,IF(C12="OATS",Supuestos_Precios!$C$7,IF(C12="PAST",Supuestos_Precios!$C$14,Supuestos_Precios!$C$6)))</f>
        <v>5000</v>
      </c>
      <c r="C12" s="5" t="s">
        <v>2</v>
      </c>
      <c r="D12" t="s">
        <v>58</v>
      </c>
    </row>
    <row r="13" spans="2:5" x14ac:dyDescent="0.25">
      <c r="B13">
        <f>IF(C13="SOYB",Supuestos_Precios!$C$8,IF(C13="OATS",Supuestos_Precios!$C$7,IF(C13="PAST",Supuestos_Precios!$C$14,Supuestos_Precios!$C$6)))</f>
        <v>5000</v>
      </c>
      <c r="C13" s="5" t="s">
        <v>2</v>
      </c>
      <c r="D13" t="s">
        <v>59</v>
      </c>
    </row>
    <row r="14" spans="2:5" x14ac:dyDescent="0.25">
      <c r="B14">
        <f>IF(C14="SOYB",Supuestos_Precios!$C$8,IF(C14="OATS",Supuestos_Precios!$C$7,IF(C14="PAST",Supuestos_Precios!$C$14,Supuestos_Precios!$C$6)))</f>
        <v>5000</v>
      </c>
      <c r="C14" s="5" t="s">
        <v>2</v>
      </c>
      <c r="D14" t="s">
        <v>48</v>
      </c>
    </row>
    <row r="15" spans="2:5" x14ac:dyDescent="0.25">
      <c r="B15">
        <f>IF(C15="SOYB",Supuestos_Precios!$C$8,IF(C15="OATS",Supuestos_Precios!$C$7,IF(C15="PAST",Supuestos_Precios!$C$14,Supuestos_Precios!$C$6)))</f>
        <v>5000</v>
      </c>
      <c r="C15" s="5" t="s">
        <v>2</v>
      </c>
      <c r="D15" t="s">
        <v>49</v>
      </c>
    </row>
    <row r="16" spans="2:5" x14ac:dyDescent="0.25">
      <c r="B16">
        <f>IF(C16="SOYB",Supuestos_Precios!$C$8,IF(C16="OATS",Supuestos_Precios!$C$7,IF(C16="PAST",Supuestos_Precios!$C$14,Supuestos_Precios!$C$6)))</f>
        <v>5000</v>
      </c>
      <c r="C16" s="5" t="s">
        <v>2</v>
      </c>
      <c r="D16" t="s">
        <v>50</v>
      </c>
    </row>
    <row r="17" spans="2:4" x14ac:dyDescent="0.25">
      <c r="B17">
        <f>IF(C17="SOYB",Supuestos_Precios!$C$8,IF(C17="OATS",Supuestos_Precios!$C$7,IF(C17="PAST",Supuestos_Precios!$C$14,Supuestos_Precios!$C$6)))</f>
        <v>5000</v>
      </c>
      <c r="C17" s="5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IF(C18="SOYB",Supuestos_Precios!$C$8,IF(C18="OATS",Supuestos_Precios!$C$7,IF(C18="PAST",Supuestos_Precios!$C$14,Supuestos_Precios!$C$6)))</f>
        <v>5000</v>
      </c>
      <c r="C18" s="5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IF(C19="SOYB",Supuestos_Precios!$C$8,IF(C19="OATS",Supuestos_Precios!$C$7,IF(C19="PAST",Supuestos_Precios!$C$14,Supuestos_Precios!$C$6)))</f>
        <v>5000</v>
      </c>
      <c r="C19" s="5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IF(C20="SOYB",Supuestos_Precios!$C$8,IF(C20="OATS",Supuestos_Precios!$C$7,IF(C20="PAST",Supuestos_Precios!$C$14,Supuestos_Precios!$C$6)))</f>
        <v>5000</v>
      </c>
      <c r="C20" s="5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IF(C21="SOYB",Supuestos_Precios!$C$8,IF(C21="OATS",Supuestos_Precios!$C$7,IF(C21="PAST",Supuestos_Precios!$C$14,Supuestos_Precios!$C$6)))</f>
        <v>5000</v>
      </c>
      <c r="C21" s="5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IF(C22="SOYB",Supuestos_Precios!$C$8,IF(C22="OATS",Supuestos_Precios!$C$7,IF(C22="PAST",Supuestos_Precios!$C$14,Supuestos_Precios!$C$6)))</f>
        <v>5000</v>
      </c>
      <c r="C22" s="5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IF(C23="SOYB",Supuestos_Precios!$C$8,IF(C23="OATS",Supuestos_Precios!$C$7,IF(C23="PAST",Supuestos_Precios!$C$14,Supuestos_Precios!$C$6)))</f>
        <v>5000</v>
      </c>
      <c r="C23" s="5" t="s">
        <v>2</v>
      </c>
      <c r="D23" t="s">
        <v>57</v>
      </c>
    </row>
    <row r="24" spans="2:4" x14ac:dyDescent="0.25">
      <c r="B24">
        <f>IF(C24="SOYB",Supuestos_Precios!$C$8,IF(C24="OATS",Supuestos_Precios!$C$7,IF(C24="PAST",Supuestos_Precios!$C$14,Supuestos_Precios!$C$6)))</f>
        <v>5000</v>
      </c>
      <c r="C24" s="5" t="s">
        <v>2</v>
      </c>
      <c r="D24" t="s">
        <v>58</v>
      </c>
    </row>
    <row r="25" spans="2:4" x14ac:dyDescent="0.25">
      <c r="B25">
        <f>IF(C25="SOYB",Supuestos_Precios!$C$8,IF(C25="OATS",Supuestos_Precios!$C$7,IF(C25="PAST",Supuestos_Precios!$C$14,Supuestos_Precios!$C$6)))</f>
        <v>5000</v>
      </c>
      <c r="C25" s="5" t="s">
        <v>2</v>
      </c>
      <c r="D25" t="s">
        <v>59</v>
      </c>
    </row>
    <row r="26" spans="2:4" x14ac:dyDescent="0.25">
      <c r="B26">
        <f>IF(C26="SOYB",Supuestos_Precios!$C$8,IF(C26="OATS",Supuestos_Precios!$C$7,IF(C26="PAST",Supuestos_Precios!$C$14,Supuestos_Precios!$C$6)))</f>
        <v>5000</v>
      </c>
      <c r="C26" s="5" t="s">
        <v>2</v>
      </c>
      <c r="D26" t="s">
        <v>48</v>
      </c>
    </row>
    <row r="27" spans="2:4" x14ac:dyDescent="0.25">
      <c r="B27">
        <f>IF(C27="SOYB",Supuestos_Precios!$C$8,IF(C27="OATS",Supuestos_Precios!$C$7,IF(C27="PAST",Supuestos_Precios!$C$14,Supuestos_Precios!$C$6)))</f>
        <v>5000</v>
      </c>
      <c r="C27" s="5" t="s">
        <v>2</v>
      </c>
      <c r="D27" t="s">
        <v>49</v>
      </c>
    </row>
    <row r="28" spans="2:4" x14ac:dyDescent="0.25">
      <c r="B28">
        <f>IF(C28="SOYB",Supuestos_Precios!$C$8,IF(C28="OATS",Supuestos_Precios!$C$7,IF(C28="PAST",Supuestos_Precios!$C$14,Supuestos_Precios!$C$6)))</f>
        <v>5000</v>
      </c>
      <c r="C28" s="5" t="s">
        <v>2</v>
      </c>
      <c r="D28" t="s">
        <v>50</v>
      </c>
    </row>
    <row r="29" spans="2:4" x14ac:dyDescent="0.25">
      <c r="B29">
        <f>IF(C29="SOYB",Supuestos_Precios!$C$8,IF(C29="OATS",Supuestos_Precios!$C$7,IF(C29="PAST",Supuestos_Precios!$C$14,Supuestos_Precios!$C$6)))</f>
        <v>5000</v>
      </c>
      <c r="C29" s="5" t="s">
        <v>2</v>
      </c>
      <c r="D29" t="s">
        <v>51</v>
      </c>
    </row>
    <row r="30" spans="2:4" x14ac:dyDescent="0.25">
      <c r="B30">
        <f>IF(C30="SOYB",Supuestos_Precios!$C$8,IF(C30="OATS",Supuestos_Precios!$C$7,IF(C30="PAST",Supuestos_Precios!$C$14,Supuestos_Precios!$C$6)))</f>
        <v>5000</v>
      </c>
      <c r="C30" s="5" t="s">
        <v>2</v>
      </c>
      <c r="D30" t="s">
        <v>52</v>
      </c>
    </row>
    <row r="31" spans="2:4" x14ac:dyDescent="0.25">
      <c r="B31">
        <f>IF(C31="SOYB",Supuestos_Precios!$C$8,IF(C31="OATS",Supuestos_Precios!$C$7,IF(C31="PAST",Supuestos_Precios!$C$14,Supuestos_Precios!$C$6)))</f>
        <v>5000</v>
      </c>
      <c r="C31" s="5" t="s">
        <v>2</v>
      </c>
      <c r="D31" t="s">
        <v>53</v>
      </c>
    </row>
    <row r="32" spans="2:4" x14ac:dyDescent="0.25">
      <c r="B32">
        <f>IF(C32="SOYB",Supuestos_Precios!$C$8,IF(C32="OATS",Supuestos_Precios!$C$7,IF(C32="PAST",Supuestos_Precios!$C$14,Supuestos_Precios!$C$6)))</f>
        <v>5000</v>
      </c>
      <c r="C32" s="5" t="s">
        <v>2</v>
      </c>
      <c r="D32" t="s">
        <v>54</v>
      </c>
    </row>
    <row r="33" spans="2:4" x14ac:dyDescent="0.25">
      <c r="B33">
        <f>IF(C33="SOYB",Supuestos_Precios!$C$8,IF(C33="OATS",Supuestos_Precios!$C$7,IF(C33="PAST",Supuestos_Precios!$C$14,Supuestos_Precios!$C$6)))</f>
        <v>5000</v>
      </c>
      <c r="C33" s="5" t="s">
        <v>2</v>
      </c>
      <c r="D33" t="s">
        <v>55</v>
      </c>
    </row>
    <row r="34" spans="2:4" x14ac:dyDescent="0.25">
      <c r="B34">
        <f>IF(C34="SOYB",Supuestos_Precios!$C$8,IF(C34="OATS",Supuestos_Precios!$C$7,IF(C34="PAST",Supuestos_Precios!$C$14,Supuestos_Precios!$C$6)))</f>
        <v>5000</v>
      </c>
      <c r="C34" s="5" t="s">
        <v>2</v>
      </c>
      <c r="D34" t="s">
        <v>56</v>
      </c>
    </row>
    <row r="35" spans="2:4" x14ac:dyDescent="0.25">
      <c r="B35">
        <f>IF(C35="SOYB",Supuestos_Precios!$C$8,IF(C35="OATS",Supuestos_Precios!$C$7,IF(C35="PAST",Supuestos_Precios!$C$14,Supuestos_Precios!$C$6)))</f>
        <v>5000</v>
      </c>
      <c r="C35" s="5" t="s">
        <v>2</v>
      </c>
      <c r="D35" t="s">
        <v>57</v>
      </c>
    </row>
    <row r="36" spans="2:4" x14ac:dyDescent="0.25">
      <c r="B36">
        <f>IF(C36="SOYB",Supuestos_Precios!$C$8,IF(C36="OATS",Supuestos_Precios!$C$7,IF(C36="PAST",Supuestos_Precios!$C$14,Supuestos_Precios!$C$6)))</f>
        <v>5000</v>
      </c>
      <c r="C36" s="5" t="s">
        <v>2</v>
      </c>
      <c r="D36" t="s">
        <v>58</v>
      </c>
    </row>
    <row r="37" spans="2:4" x14ac:dyDescent="0.25">
      <c r="B37">
        <f>IF(C37="SOYB",Supuestos_Precios!$C$8,IF(C37="OATS",Supuestos_Precios!$C$7,IF(C37="PAST",Supuestos_Precios!$C$14,Supuestos_Precios!$C$6)))</f>
        <v>5000</v>
      </c>
      <c r="C37" s="5" t="s">
        <v>2</v>
      </c>
      <c r="D37" t="s">
        <v>59</v>
      </c>
    </row>
    <row r="38" spans="2:4" x14ac:dyDescent="0.25">
      <c r="B38">
        <f>IF(C38="SOYB",Supuestos_Precios!$C$8,IF(C38="OATS",Supuestos_Precios!$C$7,IF(C38="PAST",Supuestos_Precios!$C$14,Supuestos_Precios!$C$6)))</f>
        <v>5000</v>
      </c>
      <c r="C38" s="5" t="s">
        <v>2</v>
      </c>
      <c r="D38" t="s">
        <v>48</v>
      </c>
    </row>
    <row r="39" spans="2:4" x14ac:dyDescent="0.25">
      <c r="B39">
        <f>IF(C39="SOYB",Supuestos_Precios!$C$8,IF(C39="OATS",Supuestos_Precios!$C$7,IF(C39="PAST",Supuestos_Precios!$C$14,Supuestos_Precios!$C$6)))</f>
        <v>5000</v>
      </c>
      <c r="C39" s="5" t="s">
        <v>2</v>
      </c>
      <c r="D39" t="s">
        <v>49</v>
      </c>
    </row>
    <row r="40" spans="2:4" x14ac:dyDescent="0.25">
      <c r="B40">
        <f>IF(C40="SOYB",Supuestos_Precios!$C$8,IF(C40="OATS",Supuestos_Precios!$C$7,IF(C40="PAST",Supuestos_Precios!$C$14,Supuestos_Precios!$C$6)))</f>
        <v>5000</v>
      </c>
      <c r="C40" s="5" t="s">
        <v>2</v>
      </c>
      <c r="D40" t="s">
        <v>50</v>
      </c>
    </row>
    <row r="41" spans="2:4" x14ac:dyDescent="0.25">
      <c r="B41">
        <f>IF(C41="SOYB",Supuestos_Precios!$C$8,IF(C41="OATS",Supuestos_Precios!$C$7,IF(C41="PAST",Supuestos_Precios!$C$14,Supuestos_Precios!$C$6)))</f>
        <v>5000</v>
      </c>
      <c r="C41" s="5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IF(C42="SOYB",Supuestos_Precios!$C$8,IF(C42="OATS",Supuestos_Precios!$C$7,IF(C42="PAST",Supuestos_Precios!$C$14,Supuestos_Precios!$C$6)))</f>
        <v>5000</v>
      </c>
      <c r="C42" s="5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IF(C43="SOYB",Supuestos_Precios!$C$8,IF(C43="OATS",Supuestos_Precios!$C$7,IF(C43="PAST",Supuestos_Precios!$C$14,Supuestos_Precios!$C$6)))</f>
        <v>5000</v>
      </c>
      <c r="C43" s="5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IF(C44="SOYB",Supuestos_Precios!$C$8,IF(C44="OATS",Supuestos_Precios!$C$7,IF(C44="PAST",Supuestos_Precios!$C$14,Supuestos_Precios!$C$6)))</f>
        <v>5000</v>
      </c>
      <c r="C44" s="5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IF(C45="SOYB",Supuestos_Precios!$C$8,IF(C45="OATS",Supuestos_Precios!$C$7,IF(C45="PAST",Supuestos_Precios!$C$14,Supuestos_Precios!$C$6)))</f>
        <v>5000</v>
      </c>
      <c r="C45" s="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IF(C46="SOYB",Supuestos_Precios!$C$8,IF(C46="OATS",Supuestos_Precios!$C$7,IF(C46="PAST",Supuestos_Precios!$C$14,Supuestos_Precios!$C$6)))</f>
        <v>5000</v>
      </c>
      <c r="C46" s="5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IF(C47="SOYB",Supuestos_Precios!$C$8,IF(C47="OATS",Supuestos_Precios!$C$7,IF(C47="PAST",Supuestos_Precios!$C$14,Supuestos_Precios!$C$6)))</f>
        <v>205</v>
      </c>
      <c r="C47" s="9" t="s">
        <v>5</v>
      </c>
      <c r="D47" t="s">
        <v>57</v>
      </c>
    </row>
    <row r="48" spans="2:4" x14ac:dyDescent="0.25">
      <c r="B48">
        <f>IF(C48="SOYB",Supuestos_Precios!$C$8,IF(C48="OATS",Supuestos_Precios!$C$7,IF(C48="PAST",Supuestos_Precios!$C$14,Supuestos_Precios!$C$6)))</f>
        <v>205</v>
      </c>
      <c r="C48" s="9" t="s">
        <v>5</v>
      </c>
      <c r="D48" t="s">
        <v>58</v>
      </c>
    </row>
    <row r="49" spans="2:4" x14ac:dyDescent="0.25">
      <c r="B49">
        <f>IF(C49="SOYB",Supuestos_Precios!$C$8,IF(C49="OATS",Supuestos_Precios!$C$7,IF(C49="PAST",Supuestos_Precios!$C$14,Supuestos_Precios!$C$6)))</f>
        <v>205</v>
      </c>
      <c r="C49" s="9" t="s">
        <v>5</v>
      </c>
      <c r="D49" t="s">
        <v>59</v>
      </c>
    </row>
    <row r="50" spans="2:4" x14ac:dyDescent="0.25">
      <c r="B50">
        <f>IF(C50="SOYB",Supuestos_Precios!$C$8,IF(C50="OATS",Supuestos_Precios!$C$7,IF(C50="PAST",Supuestos_Precios!$C$14,Supuestos_Precios!$C$6)))</f>
        <v>205</v>
      </c>
      <c r="C50" s="9" t="s">
        <v>5</v>
      </c>
      <c r="D50" t="s">
        <v>48</v>
      </c>
    </row>
    <row r="51" spans="2:4" x14ac:dyDescent="0.25">
      <c r="B51">
        <f>IF(C51="SOYB",Supuestos_Precios!$C$8,IF(C51="OATS",Supuestos_Precios!$C$7,IF(C51="PAST",Supuestos_Precios!$C$14,Supuestos_Precios!$C$6)))</f>
        <v>205</v>
      </c>
      <c r="C51" s="9" t="s">
        <v>5</v>
      </c>
      <c r="D51" t="s">
        <v>49</v>
      </c>
    </row>
    <row r="52" spans="2:4" x14ac:dyDescent="0.25">
      <c r="B52">
        <f>IF(C52="SOYB",Supuestos_Precios!$C$8,IF(C52="OATS",Supuestos_Precios!$C$7,IF(C52="PAST",Supuestos_Precios!$C$14,Supuestos_Precios!$C$6)))</f>
        <v>205</v>
      </c>
      <c r="C52" s="9" t="s">
        <v>5</v>
      </c>
      <c r="D52" t="s">
        <v>50</v>
      </c>
    </row>
    <row r="53" spans="2:4" x14ac:dyDescent="0.25">
      <c r="B53">
        <f>IF(C53="SOYB",Supuestos_Precios!$C$8,IF(C53="OATS",Supuestos_Precios!$C$7,IF(C53="PAST",Supuestos_Precios!$C$14,Supuestos_Precios!$C$6)))</f>
        <v>195</v>
      </c>
      <c r="C53" s="7" t="s">
        <v>7</v>
      </c>
      <c r="D53" t="s">
        <v>51</v>
      </c>
    </row>
    <row r="54" spans="2:4" x14ac:dyDescent="0.25">
      <c r="B54">
        <f>IF(C54="SOYB",Supuestos_Precios!$C$8,IF(C54="OATS",Supuestos_Precios!$C$7,IF(C54="PAST",Supuestos_Precios!$C$14,Supuestos_Precios!$C$6)))</f>
        <v>195</v>
      </c>
      <c r="C54" s="7" t="s">
        <v>7</v>
      </c>
      <c r="D54" t="s">
        <v>52</v>
      </c>
    </row>
    <row r="55" spans="2:4" x14ac:dyDescent="0.25">
      <c r="B55">
        <f>IF(C55="SOYB",Supuestos_Precios!$C$8,IF(C55="OATS",Supuestos_Precios!$C$7,IF(C55="PAST",Supuestos_Precios!$C$14,Supuestos_Precios!$C$6)))</f>
        <v>195</v>
      </c>
      <c r="C55" s="7" t="s">
        <v>7</v>
      </c>
      <c r="D55" t="s">
        <v>53</v>
      </c>
    </row>
    <row r="56" spans="2:4" x14ac:dyDescent="0.25">
      <c r="B56">
        <f>IF(C56="SOYB",Supuestos_Precios!$C$8,IF(C56="OATS",Supuestos_Precios!$C$7,IF(C56="PAST",Supuestos_Precios!$C$14,Supuestos_Precios!$C$6)))</f>
        <v>195</v>
      </c>
      <c r="C56" s="7" t="s">
        <v>7</v>
      </c>
      <c r="D56" t="s">
        <v>54</v>
      </c>
    </row>
    <row r="57" spans="2:4" x14ac:dyDescent="0.25">
      <c r="B57">
        <f>IF(C57="SOYB",Supuestos_Precios!$C$8,IF(C57="OATS",Supuestos_Precios!$C$7,IF(C57="PAST",Supuestos_Precios!$C$14,Supuestos_Precios!$C$6)))</f>
        <v>195</v>
      </c>
      <c r="C57" s="7" t="s">
        <v>7</v>
      </c>
      <c r="D57" t="s">
        <v>55</v>
      </c>
    </row>
    <row r="58" spans="2:4" x14ac:dyDescent="0.25">
      <c r="B58">
        <f>IF(C58="SOYB",Supuestos_Precios!$C$8,IF(C58="OATS",Supuestos_Precios!$C$7,IF(C58="PAST",Supuestos_Precios!$C$14,Supuestos_Precios!$C$6)))</f>
        <v>195</v>
      </c>
      <c r="C58" s="7" t="s">
        <v>7</v>
      </c>
      <c r="D58" t="s">
        <v>56</v>
      </c>
    </row>
    <row r="59" spans="2:4" x14ac:dyDescent="0.25">
      <c r="B59">
        <f>IF(C59="SOYB",Supuestos_Precios!$C$8,IF(C59="OATS",Supuestos_Precios!$C$7,IF(C59="PAST",Supuestos_Precios!$C$14,Supuestos_Precios!$C$6)))</f>
        <v>205</v>
      </c>
      <c r="C59" s="9" t="s">
        <v>5</v>
      </c>
      <c r="D59" t="s">
        <v>57</v>
      </c>
    </row>
    <row r="60" spans="2:4" x14ac:dyDescent="0.25">
      <c r="B60">
        <f>IF(C60="SOYB",Supuestos_Precios!$C$8,IF(C60="OATS",Supuestos_Precios!$C$7,IF(C60="PAST",Supuestos_Precios!$C$14,Supuestos_Precios!$C$6)))</f>
        <v>205</v>
      </c>
      <c r="C60" s="9" t="s">
        <v>5</v>
      </c>
      <c r="D60" t="s">
        <v>58</v>
      </c>
    </row>
    <row r="61" spans="2:4" x14ac:dyDescent="0.25">
      <c r="B61">
        <f>IF(C61="SOYB",Supuestos_Precios!$C$8,IF(C61="OATS",Supuestos_Precios!$C$7,IF(C61="PAST",Supuestos_Precios!$C$14,Supuestos_Precios!$C$6)))</f>
        <v>205</v>
      </c>
      <c r="C61" s="9" t="s">
        <v>5</v>
      </c>
      <c r="D61" t="s">
        <v>59</v>
      </c>
    </row>
    <row r="62" spans="2:4" x14ac:dyDescent="0.25">
      <c r="B62">
        <f>IF(C62="SOYB",Supuestos_Precios!$C$8,IF(C62="OATS",Supuestos_Precios!$C$7,IF(C62="PAST",Supuestos_Precios!$C$14,Supuestos_Precios!$C$6)))</f>
        <v>205</v>
      </c>
      <c r="C62" s="9" t="s">
        <v>5</v>
      </c>
      <c r="D62" t="s">
        <v>48</v>
      </c>
    </row>
    <row r="63" spans="2:4" x14ac:dyDescent="0.25">
      <c r="B63">
        <f>IF(C63="SOYB",Supuestos_Precios!$C$8,IF(C63="OATS",Supuestos_Precios!$C$7,IF(C63="PAST",Supuestos_Precios!$C$14,Supuestos_Precios!$C$6)))</f>
        <v>205</v>
      </c>
      <c r="C63" s="9" t="s">
        <v>5</v>
      </c>
      <c r="D63" t="s">
        <v>49</v>
      </c>
    </row>
    <row r="64" spans="2:4" x14ac:dyDescent="0.25">
      <c r="B64">
        <f>IF(C64="SOYB",Supuestos_Precios!$C$8,IF(C64="OATS",Supuestos_Precios!$C$7,IF(C64="PAST",Supuestos_Precios!$C$14,Supuestos_Precios!$C$6)))</f>
        <v>205</v>
      </c>
      <c r="C64" s="9" t="s">
        <v>5</v>
      </c>
      <c r="D64" t="s">
        <v>50</v>
      </c>
    </row>
    <row r="65" spans="2:4" x14ac:dyDescent="0.25">
      <c r="B65">
        <f>IF(C65="SOYB",Supuestos_Precios!$C$8,IF(C65="OATS",Supuestos_Precios!$C$7,IF(C65="PAST",Supuestos_Precios!$C$14,Supuestos_Precios!$C$6)))</f>
        <v>5000</v>
      </c>
      <c r="C65" s="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IF(C66="SOYB",Supuestos_Precios!$C$8,IF(C66="OATS",Supuestos_Precios!$C$7,IF(C66="PAST",Supuestos_Precios!$C$14,Supuestos_Precios!$C$6)))</f>
        <v>5000</v>
      </c>
      <c r="C66" s="5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IF(C67="SOYB",Supuestos_Precios!$C$8,IF(C67="OATS",Supuestos_Precios!$C$7,IF(C67="PAST",Supuestos_Precios!$C$14,Supuestos_Precios!$C$6)))</f>
        <v>5000</v>
      </c>
      <c r="C67" s="5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IF(C68="SOYB",Supuestos_Precios!$C$8,IF(C68="OATS",Supuestos_Precios!$C$7,IF(C68="PAST",Supuestos_Precios!$C$14,Supuestos_Precios!$C$6)))</f>
        <v>5000</v>
      </c>
      <c r="C68" s="5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IF(C69="SOYB",Supuestos_Precios!$C$8,IF(C69="OATS",Supuestos_Precios!$C$7,IF(C69="PAST",Supuestos_Precios!$C$14,Supuestos_Precios!$C$6)))</f>
        <v>5000</v>
      </c>
      <c r="C69" s="5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IF(C70="SOYB",Supuestos_Precios!$C$8,IF(C70="OATS",Supuestos_Precios!$C$7,IF(C70="PAST",Supuestos_Precios!$C$14,Supuestos_Precios!$C$6)))</f>
        <v>5000</v>
      </c>
      <c r="C70" s="5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IF(C71="SOYB",Supuestos_Precios!$C$8,IF(C71="OATS",Supuestos_Precios!$C$7,IF(C71="PAST",Supuestos_Precios!$C$14,Supuestos_Precios!$C$6)))</f>
        <v>5000</v>
      </c>
      <c r="C71" s="5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IF(C72="SOYB",Supuestos_Precios!$C$8,IF(C72="OATS",Supuestos_Precios!$C$7,IF(C72="PAST",Supuestos_Precios!$C$14,Supuestos_Precios!$C$6)))</f>
        <v>5000</v>
      </c>
      <c r="C72" s="5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IF(C73="SOYB",Supuestos_Precios!$C$8,IF(C73="OATS",Supuestos_Precios!$C$7,IF(C73="PAST",Supuestos_Precios!$C$14,Supuestos_Precios!$C$6)))</f>
        <v>5000</v>
      </c>
      <c r="C73" s="5" t="s">
        <v>2</v>
      </c>
      <c r="D73" t="s">
        <v>59</v>
      </c>
    </row>
  </sheetData>
  <autoFilter ref="B1:D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2" sqref="B2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IF(C2="SOYB",Supuestos_Precios!$C$8,IF(C2="OATS",Supuestos_Precios!$C$7,IF(C2="PAST",Supuestos_Precios!$C$14,Supuestos_Precios!$C$6)))</f>
        <v>5000</v>
      </c>
      <c r="C2" s="5" t="s">
        <v>2</v>
      </c>
      <c r="D2" t="s">
        <v>48</v>
      </c>
      <c r="E2" t="s">
        <v>45</v>
      </c>
    </row>
    <row r="3" spans="2:5" x14ac:dyDescent="0.25">
      <c r="B3">
        <f>IF(C3="SOYB",Supuestos_Precios!$C$8,IF(C3="OATS",Supuestos_Precios!$C$7,IF(C3="PAST",Supuestos_Precios!$C$14,Supuestos_Precios!$C$6)))</f>
        <v>5000</v>
      </c>
      <c r="C3" s="5" t="s">
        <v>2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IF(C4="SOYB",Supuestos_Precios!$C$8,IF(C4="OATS",Supuestos_Precios!$C$7,IF(C4="PAST",Supuestos_Precios!$C$14,Supuestos_Precios!$C$6)))</f>
        <v>5000</v>
      </c>
      <c r="C4" s="5" t="s">
        <v>2</v>
      </c>
      <c r="D4" t="s">
        <v>50</v>
      </c>
    </row>
    <row r="5" spans="2:5" x14ac:dyDescent="0.25">
      <c r="B5">
        <f>IF(C5="SOYB",Supuestos_Precios!$C$8,IF(C5="OATS",Supuestos_Precios!$C$7,IF(C5="PAST",Supuestos_Precios!$C$14,Supuestos_Precios!$C$6)))</f>
        <v>5000</v>
      </c>
      <c r="C5" s="5" t="s">
        <v>2</v>
      </c>
      <c r="D5" t="s">
        <v>51</v>
      </c>
    </row>
    <row r="6" spans="2:5" x14ac:dyDescent="0.25">
      <c r="B6">
        <f>IF(C6="SOYB",Supuestos_Precios!$C$8,IF(C6="OATS",Supuestos_Precios!$C$7,IF(C6="PAST",Supuestos_Precios!$C$14,Supuestos_Precios!$C$6)))</f>
        <v>5000</v>
      </c>
      <c r="C6" s="5" t="s">
        <v>2</v>
      </c>
      <c r="D6" t="s">
        <v>52</v>
      </c>
    </row>
    <row r="7" spans="2:5" x14ac:dyDescent="0.25">
      <c r="B7">
        <f>IF(C7="SOYB",Supuestos_Precios!$C$8,IF(C7="OATS",Supuestos_Precios!$C$7,IF(C7="PAST",Supuestos_Precios!$C$14,Supuestos_Precios!$C$6)))</f>
        <v>5000</v>
      </c>
      <c r="C7" s="5" t="s">
        <v>2</v>
      </c>
      <c r="D7" t="s">
        <v>53</v>
      </c>
    </row>
    <row r="8" spans="2:5" x14ac:dyDescent="0.25">
      <c r="B8">
        <f>IF(C8="SOYB",Supuestos_Precios!$C$8,IF(C8="OATS",Supuestos_Precios!$C$7,IF(C8="PAST",Supuestos_Precios!$C$14,Supuestos_Precios!$C$6)))</f>
        <v>5000</v>
      </c>
      <c r="C8" s="5" t="s">
        <v>2</v>
      </c>
      <c r="D8" t="s">
        <v>54</v>
      </c>
    </row>
    <row r="9" spans="2:5" x14ac:dyDescent="0.25">
      <c r="B9">
        <f>IF(C9="SOYB",Supuestos_Precios!$C$8,IF(C9="OATS",Supuestos_Precios!$C$7,IF(C9="PAST",Supuestos_Precios!$C$14,Supuestos_Precios!$C$6)))</f>
        <v>5000</v>
      </c>
      <c r="C9" s="5" t="s">
        <v>2</v>
      </c>
      <c r="D9" t="s">
        <v>55</v>
      </c>
    </row>
    <row r="10" spans="2:5" x14ac:dyDescent="0.25">
      <c r="B10">
        <f>IF(C10="SOYB",Supuestos_Precios!$C$8,IF(C10="OATS",Supuestos_Precios!$C$7,IF(C10="PAST",Supuestos_Precios!$C$14,Supuestos_Precios!$C$6)))</f>
        <v>5000</v>
      </c>
      <c r="C10" s="5" t="s">
        <v>2</v>
      </c>
      <c r="D10" t="s">
        <v>56</v>
      </c>
    </row>
    <row r="11" spans="2:5" x14ac:dyDescent="0.25">
      <c r="B11">
        <f>IF(C11="SOYB",Supuestos_Precios!$C$8,IF(C11="OATS",Supuestos_Precios!$C$7,IF(C11="PAST",Supuestos_Precios!$C$14,Supuestos_Precios!$C$6)))</f>
        <v>5000</v>
      </c>
      <c r="C11" s="5" t="s">
        <v>2</v>
      </c>
      <c r="D11" t="s">
        <v>57</v>
      </c>
    </row>
    <row r="12" spans="2:5" x14ac:dyDescent="0.25">
      <c r="B12">
        <f>IF(C12="SOYB",Supuestos_Precios!$C$8,IF(C12="OATS",Supuestos_Precios!$C$7,IF(C12="PAST",Supuestos_Precios!$C$14,Supuestos_Precios!$C$6)))</f>
        <v>5000</v>
      </c>
      <c r="C12" s="5" t="s">
        <v>2</v>
      </c>
      <c r="D12" t="s">
        <v>58</v>
      </c>
    </row>
    <row r="13" spans="2:5" x14ac:dyDescent="0.25">
      <c r="B13">
        <f>IF(C13="SOYB",Supuestos_Precios!$C$8,IF(C13="OATS",Supuestos_Precios!$C$7,IF(C13="PAST",Supuestos_Precios!$C$14,Supuestos_Precios!$C$6)))</f>
        <v>5000</v>
      </c>
      <c r="C13" s="5" t="s">
        <v>2</v>
      </c>
      <c r="D13" t="s">
        <v>59</v>
      </c>
    </row>
    <row r="14" spans="2:5" x14ac:dyDescent="0.25">
      <c r="B14">
        <f>IF(C14="SOYB",Supuestos_Precios!$C$8,IF(C14="OATS",Supuestos_Precios!$C$7,IF(C14="PAST",Supuestos_Precios!$C$14,Supuestos_Precios!$C$6)))</f>
        <v>5000</v>
      </c>
      <c r="C14" s="5" t="s">
        <v>2</v>
      </c>
      <c r="D14" t="s">
        <v>48</v>
      </c>
    </row>
    <row r="15" spans="2:5" x14ac:dyDescent="0.25">
      <c r="B15">
        <f>IF(C15="SOYB",Supuestos_Precios!$C$8,IF(C15="OATS",Supuestos_Precios!$C$7,IF(C15="PAST",Supuestos_Precios!$C$14,Supuestos_Precios!$C$6)))</f>
        <v>5000</v>
      </c>
      <c r="C15" s="5" t="s">
        <v>2</v>
      </c>
      <c r="D15" t="s">
        <v>49</v>
      </c>
    </row>
    <row r="16" spans="2:5" x14ac:dyDescent="0.25">
      <c r="B16">
        <f>IF(C16="SOYB",Supuestos_Precios!$C$8,IF(C16="OATS",Supuestos_Precios!$C$7,IF(C16="PAST",Supuestos_Precios!$C$14,Supuestos_Precios!$C$6)))</f>
        <v>5000</v>
      </c>
      <c r="C16" s="5" t="s">
        <v>2</v>
      </c>
      <c r="D16" t="s">
        <v>50</v>
      </c>
    </row>
    <row r="17" spans="2:4" x14ac:dyDescent="0.25">
      <c r="B17">
        <f>IF(C17="SOYB",Supuestos_Precios!$C$8,IF(C17="OATS",Supuestos_Precios!$C$7,IF(C17="PAST",Supuestos_Precios!$C$14,Supuestos_Precios!$C$6)))</f>
        <v>5000</v>
      </c>
      <c r="C17" s="5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IF(C18="SOYB",Supuestos_Precios!$C$8,IF(C18="OATS",Supuestos_Precios!$C$7,IF(C18="PAST",Supuestos_Precios!$C$14,Supuestos_Precios!$C$6)))</f>
        <v>5000</v>
      </c>
      <c r="C18" s="5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IF(C19="SOYB",Supuestos_Precios!$C$8,IF(C19="OATS",Supuestos_Precios!$C$7,IF(C19="PAST",Supuestos_Precios!$C$14,Supuestos_Precios!$C$6)))</f>
        <v>5000</v>
      </c>
      <c r="C19" s="5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IF(C20="SOYB",Supuestos_Precios!$C$8,IF(C20="OATS",Supuestos_Precios!$C$7,IF(C20="PAST",Supuestos_Precios!$C$14,Supuestos_Precios!$C$6)))</f>
        <v>5000</v>
      </c>
      <c r="C20" s="5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IF(C21="SOYB",Supuestos_Precios!$C$8,IF(C21="OATS",Supuestos_Precios!$C$7,IF(C21="PAST",Supuestos_Precios!$C$14,Supuestos_Precios!$C$6)))</f>
        <v>5000</v>
      </c>
      <c r="C21" s="5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IF(C22="SOYB",Supuestos_Precios!$C$8,IF(C22="OATS",Supuestos_Precios!$C$7,IF(C22="PAST",Supuestos_Precios!$C$14,Supuestos_Precios!$C$6)))</f>
        <v>5000</v>
      </c>
      <c r="C22" s="5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IF(C23="SOYB",Supuestos_Precios!$C$8,IF(C23="OATS",Supuestos_Precios!$C$7,IF(C23="PAST",Supuestos_Precios!$C$14,Supuestos_Precios!$C$6)))</f>
        <v>205</v>
      </c>
      <c r="C23" s="9" t="s">
        <v>5</v>
      </c>
      <c r="D23" t="s">
        <v>57</v>
      </c>
    </row>
    <row r="24" spans="2:4" x14ac:dyDescent="0.25">
      <c r="B24">
        <f>IF(C24="SOYB",Supuestos_Precios!$C$8,IF(C24="OATS",Supuestos_Precios!$C$7,IF(C24="PAST",Supuestos_Precios!$C$14,Supuestos_Precios!$C$6)))</f>
        <v>205</v>
      </c>
      <c r="C24" s="9" t="s">
        <v>5</v>
      </c>
      <c r="D24" t="s">
        <v>58</v>
      </c>
    </row>
    <row r="25" spans="2:4" x14ac:dyDescent="0.25">
      <c r="B25">
        <f>IF(C25="SOYB",Supuestos_Precios!$C$8,IF(C25="OATS",Supuestos_Precios!$C$7,IF(C25="PAST",Supuestos_Precios!$C$14,Supuestos_Precios!$C$6)))</f>
        <v>205</v>
      </c>
      <c r="C25" s="9" t="s">
        <v>5</v>
      </c>
      <c r="D25" t="s">
        <v>59</v>
      </c>
    </row>
    <row r="26" spans="2:4" x14ac:dyDescent="0.25">
      <c r="B26">
        <f>IF(C26="SOYB",Supuestos_Precios!$C$8,IF(C26="OATS",Supuestos_Precios!$C$7,IF(C26="PAST",Supuestos_Precios!$C$14,Supuestos_Precios!$C$6)))</f>
        <v>205</v>
      </c>
      <c r="C26" s="9" t="s">
        <v>5</v>
      </c>
      <c r="D26" t="s">
        <v>48</v>
      </c>
    </row>
    <row r="27" spans="2:4" x14ac:dyDescent="0.25">
      <c r="B27">
        <f>IF(C27="SOYB",Supuestos_Precios!$C$8,IF(C27="OATS",Supuestos_Precios!$C$7,IF(C27="PAST",Supuestos_Precios!$C$14,Supuestos_Precios!$C$6)))</f>
        <v>205</v>
      </c>
      <c r="C27" s="9" t="s">
        <v>5</v>
      </c>
      <c r="D27" t="s">
        <v>49</v>
      </c>
    </row>
    <row r="28" spans="2:4" x14ac:dyDescent="0.25">
      <c r="B28">
        <f>IF(C28="SOYB",Supuestos_Precios!$C$8,IF(C28="OATS",Supuestos_Precios!$C$7,IF(C28="PAST",Supuestos_Precios!$C$14,Supuestos_Precios!$C$6)))</f>
        <v>205</v>
      </c>
      <c r="C28" s="9" t="s">
        <v>5</v>
      </c>
      <c r="D28" t="s">
        <v>50</v>
      </c>
    </row>
    <row r="29" spans="2:4" x14ac:dyDescent="0.25">
      <c r="B29">
        <f>IF(C29="SOYB",Supuestos_Precios!$C$8,IF(C29="OATS",Supuestos_Precios!$C$7,IF(C29="PAST",Supuestos_Precios!$C$14,Supuestos_Precios!$C$6)))</f>
        <v>195</v>
      </c>
      <c r="C29" s="7" t="s">
        <v>7</v>
      </c>
      <c r="D29" t="s">
        <v>51</v>
      </c>
    </row>
    <row r="30" spans="2:4" x14ac:dyDescent="0.25">
      <c r="B30">
        <f>IF(C30="SOYB",Supuestos_Precios!$C$8,IF(C30="OATS",Supuestos_Precios!$C$7,IF(C30="PAST",Supuestos_Precios!$C$14,Supuestos_Precios!$C$6)))</f>
        <v>195</v>
      </c>
      <c r="C30" s="7" t="s">
        <v>7</v>
      </c>
      <c r="D30" t="s">
        <v>52</v>
      </c>
    </row>
    <row r="31" spans="2:4" x14ac:dyDescent="0.25">
      <c r="B31">
        <f>IF(C31="SOYB",Supuestos_Precios!$C$8,IF(C31="OATS",Supuestos_Precios!$C$7,IF(C31="PAST",Supuestos_Precios!$C$14,Supuestos_Precios!$C$6)))</f>
        <v>195</v>
      </c>
      <c r="C31" s="7" t="s">
        <v>7</v>
      </c>
      <c r="D31" t="s">
        <v>53</v>
      </c>
    </row>
    <row r="32" spans="2:4" x14ac:dyDescent="0.25">
      <c r="B32">
        <f>IF(C32="SOYB",Supuestos_Precios!$C$8,IF(C32="OATS",Supuestos_Precios!$C$7,IF(C32="PAST",Supuestos_Precios!$C$14,Supuestos_Precios!$C$6)))</f>
        <v>195</v>
      </c>
      <c r="C32" s="7" t="s">
        <v>7</v>
      </c>
      <c r="D32" t="s">
        <v>54</v>
      </c>
    </row>
    <row r="33" spans="2:4" x14ac:dyDescent="0.25">
      <c r="B33">
        <f>IF(C33="SOYB",Supuestos_Precios!$C$8,IF(C33="OATS",Supuestos_Precios!$C$7,IF(C33="PAST",Supuestos_Precios!$C$14,Supuestos_Precios!$C$6)))</f>
        <v>195</v>
      </c>
      <c r="C33" s="7" t="s">
        <v>7</v>
      </c>
      <c r="D33" t="s">
        <v>55</v>
      </c>
    </row>
    <row r="34" spans="2:4" x14ac:dyDescent="0.25">
      <c r="B34">
        <f>IF(C34="SOYB",Supuestos_Precios!$C$8,IF(C34="OATS",Supuestos_Precios!$C$7,IF(C34="PAST",Supuestos_Precios!$C$14,Supuestos_Precios!$C$6)))</f>
        <v>205</v>
      </c>
      <c r="C34" s="9" t="s">
        <v>5</v>
      </c>
      <c r="D34" t="s">
        <v>56</v>
      </c>
    </row>
    <row r="35" spans="2:4" x14ac:dyDescent="0.25">
      <c r="B35">
        <f>IF(C35="SOYB",Supuestos_Precios!$C$8,IF(C35="OATS",Supuestos_Precios!$C$7,IF(C35="PAST",Supuestos_Precios!$C$14,Supuestos_Precios!$C$6)))</f>
        <v>205</v>
      </c>
      <c r="C35" s="9" t="s">
        <v>5</v>
      </c>
      <c r="D35" t="s">
        <v>57</v>
      </c>
    </row>
    <row r="36" spans="2:4" x14ac:dyDescent="0.25">
      <c r="B36">
        <f>IF(C36="SOYB",Supuestos_Precios!$C$8,IF(C36="OATS",Supuestos_Precios!$C$7,IF(C36="PAST",Supuestos_Precios!$C$14,Supuestos_Precios!$C$6)))</f>
        <v>205</v>
      </c>
      <c r="C36" s="9" t="s">
        <v>5</v>
      </c>
      <c r="D36" t="s">
        <v>58</v>
      </c>
    </row>
    <row r="37" spans="2:4" x14ac:dyDescent="0.25">
      <c r="B37">
        <f>IF(C37="SOYB",Supuestos_Precios!$C$8,IF(C37="OATS",Supuestos_Precios!$C$7,IF(C37="PAST",Supuestos_Precios!$C$14,Supuestos_Precios!$C$6)))</f>
        <v>205</v>
      </c>
      <c r="C37" s="9" t="s">
        <v>5</v>
      </c>
      <c r="D37" t="s">
        <v>59</v>
      </c>
    </row>
    <row r="38" spans="2:4" x14ac:dyDescent="0.25">
      <c r="B38">
        <f>IF(C38="SOYB",Supuestos_Precios!$C$8,IF(C38="OATS",Supuestos_Precios!$C$7,IF(C38="PAST",Supuestos_Precios!$C$14,Supuestos_Precios!$C$6)))</f>
        <v>205</v>
      </c>
      <c r="C38" s="9" t="s">
        <v>5</v>
      </c>
      <c r="D38" t="s">
        <v>48</v>
      </c>
    </row>
    <row r="39" spans="2:4" x14ac:dyDescent="0.25">
      <c r="B39">
        <f>IF(C39="SOYB",Supuestos_Precios!$C$8,IF(C39="OATS",Supuestos_Precios!$C$7,IF(C39="PAST",Supuestos_Precios!$C$14,Supuestos_Precios!$C$6)))</f>
        <v>205</v>
      </c>
      <c r="C39" s="9" t="s">
        <v>5</v>
      </c>
      <c r="D39" t="s">
        <v>49</v>
      </c>
    </row>
    <row r="40" spans="2:4" x14ac:dyDescent="0.25">
      <c r="B40">
        <f>IF(C40="SOYB",Supuestos_Precios!$C$8,IF(C40="OATS",Supuestos_Precios!$C$7,IF(C40="PAST",Supuestos_Precios!$C$14,Supuestos_Precios!$C$6)))</f>
        <v>205</v>
      </c>
      <c r="C40" s="9" t="s">
        <v>5</v>
      </c>
      <c r="D40" t="s">
        <v>50</v>
      </c>
    </row>
    <row r="41" spans="2:4" x14ac:dyDescent="0.25">
      <c r="B41">
        <f>IF(C41="SOYB",Supuestos_Precios!$C$8,IF(C41="OATS",Supuestos_Precios!$C$7,IF(C41="PAST",Supuestos_Precios!$C$14,Supuestos_Precios!$C$6)))</f>
        <v>5000</v>
      </c>
      <c r="C41" s="5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IF(C42="SOYB",Supuestos_Precios!$C$8,IF(C42="OATS",Supuestos_Precios!$C$7,IF(C42="PAST",Supuestos_Precios!$C$14,Supuestos_Precios!$C$6)))</f>
        <v>5000</v>
      </c>
      <c r="C42" s="5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IF(C43="SOYB",Supuestos_Precios!$C$8,IF(C43="OATS",Supuestos_Precios!$C$7,IF(C43="PAST",Supuestos_Precios!$C$14,Supuestos_Precios!$C$6)))</f>
        <v>5000</v>
      </c>
      <c r="C43" s="5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IF(C44="SOYB",Supuestos_Precios!$C$8,IF(C44="OATS",Supuestos_Precios!$C$7,IF(C44="PAST",Supuestos_Precios!$C$14,Supuestos_Precios!$C$6)))</f>
        <v>5000</v>
      </c>
      <c r="C44" s="5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IF(C45="SOYB",Supuestos_Precios!$C$8,IF(C45="OATS",Supuestos_Precios!$C$7,IF(C45="PAST",Supuestos_Precios!$C$14,Supuestos_Precios!$C$6)))</f>
        <v>5000</v>
      </c>
      <c r="C45" s="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IF(C46="SOYB",Supuestos_Precios!$C$8,IF(C46="OATS",Supuestos_Precios!$C$7,IF(C46="PAST",Supuestos_Precios!$C$14,Supuestos_Precios!$C$6)))</f>
        <v>5000</v>
      </c>
      <c r="C46" s="5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IF(C47="SOYB",Supuestos_Precios!$C$8,IF(C47="OATS",Supuestos_Precios!$C$7,IF(C47="PAST",Supuestos_Precios!$C$14,Supuestos_Precios!$C$6)))</f>
        <v>5000</v>
      </c>
      <c r="C47" s="5" t="s">
        <v>2</v>
      </c>
      <c r="D47" t="s">
        <v>57</v>
      </c>
    </row>
    <row r="48" spans="2:4" x14ac:dyDescent="0.25">
      <c r="B48">
        <f>IF(C48="SOYB",Supuestos_Precios!$C$8,IF(C48="OATS",Supuestos_Precios!$C$7,IF(C48="PAST",Supuestos_Precios!$C$14,Supuestos_Precios!$C$6)))</f>
        <v>5000</v>
      </c>
      <c r="C48" s="5" t="s">
        <v>2</v>
      </c>
      <c r="D48" t="s">
        <v>58</v>
      </c>
    </row>
    <row r="49" spans="2:4" x14ac:dyDescent="0.25">
      <c r="B49">
        <f>IF(C49="SOYB",Supuestos_Precios!$C$8,IF(C49="OATS",Supuestos_Precios!$C$7,IF(C49="PAST",Supuestos_Precios!$C$14,Supuestos_Precios!$C$6)))</f>
        <v>5000</v>
      </c>
      <c r="C49" s="5" t="s">
        <v>2</v>
      </c>
      <c r="D49" t="s">
        <v>59</v>
      </c>
    </row>
    <row r="50" spans="2:4" x14ac:dyDescent="0.25">
      <c r="B50">
        <f>IF(C50="SOYB",Supuestos_Precios!$C$8,IF(C50="OATS",Supuestos_Precios!$C$7,IF(C50="PAST",Supuestos_Precios!$C$14,Supuestos_Precios!$C$6)))</f>
        <v>5000</v>
      </c>
      <c r="C50" s="5" t="s">
        <v>2</v>
      </c>
      <c r="D50" t="s">
        <v>48</v>
      </c>
    </row>
    <row r="51" spans="2:4" x14ac:dyDescent="0.25">
      <c r="B51">
        <f>IF(C51="SOYB",Supuestos_Precios!$C$8,IF(C51="OATS",Supuestos_Precios!$C$7,IF(C51="PAST",Supuestos_Precios!$C$14,Supuestos_Precios!$C$6)))</f>
        <v>5000</v>
      </c>
      <c r="C51" s="5" t="s">
        <v>2</v>
      </c>
      <c r="D51" t="s">
        <v>49</v>
      </c>
    </row>
    <row r="52" spans="2:4" x14ac:dyDescent="0.25">
      <c r="B52">
        <f>IF(C52="SOYB",Supuestos_Precios!$C$8,IF(C52="OATS",Supuestos_Precios!$C$7,IF(C52="PAST",Supuestos_Precios!$C$14,Supuestos_Precios!$C$6)))</f>
        <v>5000</v>
      </c>
      <c r="C52" s="5" t="s">
        <v>2</v>
      </c>
      <c r="D52" t="s">
        <v>50</v>
      </c>
    </row>
    <row r="53" spans="2:4" x14ac:dyDescent="0.25">
      <c r="B53">
        <f>IF(C53="SOYB",Supuestos_Precios!$C$8,IF(C53="OATS",Supuestos_Precios!$C$7,IF(C53="PAST",Supuestos_Precios!$C$14,Supuestos_Precios!$C$6)))</f>
        <v>5000</v>
      </c>
      <c r="C53" s="5" t="s">
        <v>2</v>
      </c>
      <c r="D53" t="s">
        <v>51</v>
      </c>
    </row>
    <row r="54" spans="2:4" x14ac:dyDescent="0.25">
      <c r="B54">
        <f>IF(C54="SOYB",Supuestos_Precios!$C$8,IF(C54="OATS",Supuestos_Precios!$C$7,IF(C54="PAST",Supuestos_Precios!$C$14,Supuestos_Precios!$C$6)))</f>
        <v>5000</v>
      </c>
      <c r="C54" s="5" t="s">
        <v>2</v>
      </c>
      <c r="D54" t="s">
        <v>52</v>
      </c>
    </row>
    <row r="55" spans="2:4" x14ac:dyDescent="0.25">
      <c r="B55">
        <f>IF(C55="SOYB",Supuestos_Precios!$C$8,IF(C55="OATS",Supuestos_Precios!$C$7,IF(C55="PAST",Supuestos_Precios!$C$14,Supuestos_Precios!$C$6)))</f>
        <v>5000</v>
      </c>
      <c r="C55" s="5" t="s">
        <v>2</v>
      </c>
      <c r="D55" t="s">
        <v>53</v>
      </c>
    </row>
    <row r="56" spans="2:4" x14ac:dyDescent="0.25">
      <c r="B56">
        <f>IF(C56="SOYB",Supuestos_Precios!$C$8,IF(C56="OATS",Supuestos_Precios!$C$7,IF(C56="PAST",Supuestos_Precios!$C$14,Supuestos_Precios!$C$6)))</f>
        <v>5000</v>
      </c>
      <c r="C56" s="5" t="s">
        <v>2</v>
      </c>
      <c r="D56" t="s">
        <v>54</v>
      </c>
    </row>
    <row r="57" spans="2:4" x14ac:dyDescent="0.25">
      <c r="B57">
        <f>IF(C57="SOYB",Supuestos_Precios!$C$8,IF(C57="OATS",Supuestos_Precios!$C$7,IF(C57="PAST",Supuestos_Precios!$C$14,Supuestos_Precios!$C$6)))</f>
        <v>5000</v>
      </c>
      <c r="C57" s="5" t="s">
        <v>2</v>
      </c>
      <c r="D57" t="s">
        <v>55</v>
      </c>
    </row>
    <row r="58" spans="2:4" x14ac:dyDescent="0.25">
      <c r="B58">
        <f>IF(C58="SOYB",Supuestos_Precios!$C$8,IF(C58="OATS",Supuestos_Precios!$C$7,IF(C58="PAST",Supuestos_Precios!$C$14,Supuestos_Precios!$C$6)))</f>
        <v>5000</v>
      </c>
      <c r="C58" s="5" t="s">
        <v>2</v>
      </c>
      <c r="D58" t="s">
        <v>56</v>
      </c>
    </row>
    <row r="59" spans="2:4" x14ac:dyDescent="0.25">
      <c r="B59">
        <f>IF(C59="SOYB",Supuestos_Precios!$C$8,IF(C59="OATS",Supuestos_Precios!$C$7,IF(C59="PAST",Supuestos_Precios!$C$14,Supuestos_Precios!$C$6)))</f>
        <v>5000</v>
      </c>
      <c r="C59" s="5" t="s">
        <v>2</v>
      </c>
      <c r="D59" t="s">
        <v>57</v>
      </c>
    </row>
    <row r="60" spans="2:4" x14ac:dyDescent="0.25">
      <c r="B60">
        <f>IF(C60="SOYB",Supuestos_Precios!$C$8,IF(C60="OATS",Supuestos_Precios!$C$7,IF(C60="PAST",Supuestos_Precios!$C$14,Supuestos_Precios!$C$6)))</f>
        <v>5000</v>
      </c>
      <c r="C60" s="5" t="s">
        <v>2</v>
      </c>
      <c r="D60" t="s">
        <v>58</v>
      </c>
    </row>
    <row r="61" spans="2:4" x14ac:dyDescent="0.25">
      <c r="B61">
        <f>IF(C61="SOYB",Supuestos_Precios!$C$8,IF(C61="OATS",Supuestos_Precios!$C$7,IF(C61="PAST",Supuestos_Precios!$C$14,Supuestos_Precios!$C$6)))</f>
        <v>5000</v>
      </c>
      <c r="C61" s="5" t="s">
        <v>2</v>
      </c>
      <c r="D61" t="s">
        <v>59</v>
      </c>
    </row>
    <row r="62" spans="2:4" x14ac:dyDescent="0.25">
      <c r="B62">
        <f>IF(C62="SOYB",Supuestos_Precios!$C$8,IF(C62="OATS",Supuestos_Precios!$C$7,IF(C62="PAST",Supuestos_Precios!$C$14,Supuestos_Precios!$C$6)))</f>
        <v>5000</v>
      </c>
      <c r="C62" s="5" t="s">
        <v>2</v>
      </c>
      <c r="D62" t="s">
        <v>48</v>
      </c>
    </row>
    <row r="63" spans="2:4" x14ac:dyDescent="0.25">
      <c r="B63">
        <f>IF(C63="SOYB",Supuestos_Precios!$C$8,IF(C63="OATS",Supuestos_Precios!$C$7,IF(C63="PAST",Supuestos_Precios!$C$14,Supuestos_Precios!$C$6)))</f>
        <v>5000</v>
      </c>
      <c r="C63" s="5" t="s">
        <v>2</v>
      </c>
      <c r="D63" t="s">
        <v>49</v>
      </c>
    </row>
    <row r="64" spans="2:4" x14ac:dyDescent="0.25">
      <c r="B64">
        <f>IF(C64="SOYB",Supuestos_Precios!$C$8,IF(C64="OATS",Supuestos_Precios!$C$7,IF(C64="PAST",Supuestos_Precios!$C$14,Supuestos_Precios!$C$6)))</f>
        <v>5000</v>
      </c>
      <c r="C64" s="5" t="s">
        <v>2</v>
      </c>
      <c r="D64" t="s">
        <v>50</v>
      </c>
    </row>
    <row r="65" spans="2:4" x14ac:dyDescent="0.25">
      <c r="B65">
        <f>IF(C65="SOYB",Supuestos_Precios!$C$8,IF(C65="OATS",Supuestos_Precios!$C$7,IF(C65="PAST",Supuestos_Precios!$C$14,Supuestos_Precios!$C$6)))</f>
        <v>5000</v>
      </c>
      <c r="C65" s="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IF(C66="SOYB",Supuestos_Precios!$C$8,IF(C66="OATS",Supuestos_Precios!$C$7,IF(C66="PAST",Supuestos_Precios!$C$14,Supuestos_Precios!$C$6)))</f>
        <v>5000</v>
      </c>
      <c r="C66" s="5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IF(C67="SOYB",Supuestos_Precios!$C$8,IF(C67="OATS",Supuestos_Precios!$C$7,IF(C67="PAST",Supuestos_Precios!$C$14,Supuestos_Precios!$C$6)))</f>
        <v>5000</v>
      </c>
      <c r="C67" s="5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IF(C68="SOYB",Supuestos_Precios!$C$8,IF(C68="OATS",Supuestos_Precios!$C$7,IF(C68="PAST",Supuestos_Precios!$C$14,Supuestos_Precios!$C$6)))</f>
        <v>5000</v>
      </c>
      <c r="C68" s="5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IF(C69="SOYB",Supuestos_Precios!$C$8,IF(C69="OATS",Supuestos_Precios!$C$7,IF(C69="PAST",Supuestos_Precios!$C$14,Supuestos_Precios!$C$6)))</f>
        <v>5000</v>
      </c>
      <c r="C69" s="5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IF(C70="SOYB",Supuestos_Precios!$C$8,IF(C70="OATS",Supuestos_Precios!$C$7,IF(C70="PAST",Supuestos_Precios!$C$14,Supuestos_Precios!$C$6)))</f>
        <v>5000</v>
      </c>
      <c r="C70" s="5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IF(C71="SOYB",Supuestos_Precios!$C$8,IF(C71="OATS",Supuestos_Precios!$C$7,IF(C71="PAST",Supuestos_Precios!$C$14,Supuestos_Precios!$C$6)))</f>
        <v>5000</v>
      </c>
      <c r="C71" s="5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IF(C72="SOYB",Supuestos_Precios!$C$8,IF(C72="OATS",Supuestos_Precios!$C$7,IF(C72="PAST",Supuestos_Precios!$C$14,Supuestos_Precios!$C$6)))</f>
        <v>5000</v>
      </c>
      <c r="C72" s="5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IF(C73="SOYB",Supuestos_Precios!$C$8,IF(C73="OATS",Supuestos_Precios!$C$7,IF(C73="PAST",Supuestos_Precios!$C$14,Supuestos_Precios!$C$6)))</f>
        <v>5000</v>
      </c>
      <c r="C73" s="5" t="s">
        <v>2</v>
      </c>
      <c r="D73" t="s">
        <v>59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G25" sqref="G25"/>
    </sheetView>
  </sheetViews>
  <sheetFormatPr baseColWidth="10" defaultRowHeight="15" x14ac:dyDescent="0.25"/>
  <sheetData>
    <row r="1" spans="2:5" x14ac:dyDescent="0.25">
      <c r="B1" t="s">
        <v>22</v>
      </c>
      <c r="C1" t="s">
        <v>40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s="5" t="s">
        <v>2</v>
      </c>
      <c r="D2" t="s">
        <v>48</v>
      </c>
      <c r="E2" t="s">
        <v>46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5000</v>
      </c>
      <c r="C3" s="5" t="s">
        <v>2</v>
      </c>
      <c r="D3" t="s">
        <v>49</v>
      </c>
      <c r="E3" t="s">
        <v>44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5000</v>
      </c>
      <c r="C4" s="5" t="s">
        <v>2</v>
      </c>
      <c r="D4" t="s">
        <v>50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5000</v>
      </c>
      <c r="C5" s="5" t="s">
        <v>2</v>
      </c>
      <c r="D5" t="s">
        <v>51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5000</v>
      </c>
      <c r="C6" s="5" t="s">
        <v>2</v>
      </c>
      <c r="D6" t="s">
        <v>52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5000</v>
      </c>
      <c r="C7" s="5" t="s">
        <v>2</v>
      </c>
      <c r="D7" t="s">
        <v>53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5000</v>
      </c>
      <c r="C8" s="5" t="s">
        <v>2</v>
      </c>
      <c r="D8" t="s">
        <v>54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5000</v>
      </c>
      <c r="C9" s="5" t="s">
        <v>2</v>
      </c>
      <c r="D9" t="s">
        <v>55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5000</v>
      </c>
      <c r="C10" s="5" t="s">
        <v>2</v>
      </c>
      <c r="D10" t="s">
        <v>56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5000</v>
      </c>
      <c r="C11" s="5" t="s">
        <v>2</v>
      </c>
      <c r="D11" t="s">
        <v>57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5000</v>
      </c>
      <c r="C12" s="5" t="s">
        <v>2</v>
      </c>
      <c r="D12" t="s">
        <v>58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5000</v>
      </c>
      <c r="C13" s="5" t="s">
        <v>2</v>
      </c>
      <c r="D13" t="s">
        <v>59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5000</v>
      </c>
      <c r="C14" s="5" t="s">
        <v>2</v>
      </c>
      <c r="D14" t="s">
        <v>48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5000</v>
      </c>
      <c r="C15" s="5" t="s">
        <v>2</v>
      </c>
      <c r="D15" t="s">
        <v>49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5000</v>
      </c>
      <c r="C16" s="5" t="s">
        <v>2</v>
      </c>
      <c r="D16" t="s">
        <v>50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s="5" t="s">
        <v>2</v>
      </c>
      <c r="D17" t="s">
        <v>51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s="5" t="s">
        <v>2</v>
      </c>
      <c r="D18" t="s">
        <v>52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s="5" t="s">
        <v>2</v>
      </c>
      <c r="D19" t="s">
        <v>53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s="5" t="s">
        <v>2</v>
      </c>
      <c r="D20" t="s">
        <v>54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s="5" t="s">
        <v>2</v>
      </c>
      <c r="D21" t="s">
        <v>55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s="5" t="s">
        <v>2</v>
      </c>
      <c r="D22" t="s">
        <v>56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s="5" t="s">
        <v>2</v>
      </c>
      <c r="D23" t="s">
        <v>57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s="5" t="s">
        <v>2</v>
      </c>
      <c r="D24" t="s">
        <v>58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s="5" t="s">
        <v>2</v>
      </c>
      <c r="D25" t="s">
        <v>59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s="5" t="s">
        <v>2</v>
      </c>
      <c r="D26" t="s">
        <v>48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195</v>
      </c>
      <c r="C27" s="7" t="s">
        <v>7</v>
      </c>
      <c r="D27" t="s">
        <v>49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195</v>
      </c>
      <c r="C28" s="7" t="s">
        <v>7</v>
      </c>
      <c r="D28" t="s">
        <v>50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195</v>
      </c>
      <c r="C29" s="7" t="s">
        <v>7</v>
      </c>
      <c r="D29" t="s">
        <v>51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195</v>
      </c>
      <c r="C30" s="7" t="s">
        <v>7</v>
      </c>
      <c r="D30" t="s">
        <v>52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195</v>
      </c>
      <c r="C31" s="7" t="s">
        <v>7</v>
      </c>
      <c r="D31" t="s">
        <v>53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195</v>
      </c>
      <c r="C32" s="7" t="s">
        <v>7</v>
      </c>
      <c r="D32" t="s">
        <v>54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195</v>
      </c>
      <c r="C33" s="7" t="s">
        <v>7</v>
      </c>
      <c r="D33" t="s">
        <v>55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195</v>
      </c>
      <c r="C34" s="7" t="s">
        <v>7</v>
      </c>
      <c r="D34" t="s">
        <v>56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160</v>
      </c>
      <c r="C35" s="8" t="s">
        <v>8</v>
      </c>
      <c r="D35" t="s">
        <v>57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160</v>
      </c>
      <c r="C36" s="8" t="s">
        <v>8</v>
      </c>
      <c r="D36" t="s">
        <v>58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160</v>
      </c>
      <c r="C37" s="8" t="s">
        <v>8</v>
      </c>
      <c r="D37" t="s">
        <v>59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160</v>
      </c>
      <c r="C38" s="8" t="s">
        <v>8</v>
      </c>
      <c r="D38" t="s">
        <v>48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160</v>
      </c>
      <c r="C39" s="8" t="s">
        <v>8</v>
      </c>
      <c r="D39" t="s">
        <v>49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160</v>
      </c>
      <c r="C40" s="8" t="s">
        <v>8</v>
      </c>
      <c r="D40" t="s">
        <v>50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s="5" t="s">
        <v>2</v>
      </c>
      <c r="D41" t="s">
        <v>51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s="5" t="s">
        <v>2</v>
      </c>
      <c r="D42" t="s">
        <v>52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s="5" t="s">
        <v>2</v>
      </c>
      <c r="D43" t="s">
        <v>53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s="5" t="s">
        <v>2</v>
      </c>
      <c r="D44" t="s">
        <v>54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s="5" t="s">
        <v>2</v>
      </c>
      <c r="D45" t="s">
        <v>55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s="5" t="s">
        <v>2</v>
      </c>
      <c r="D46" t="s">
        <v>56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s="5" t="s">
        <v>2</v>
      </c>
      <c r="D47" t="s">
        <v>57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s="5" t="s">
        <v>2</v>
      </c>
      <c r="D48" t="s">
        <v>58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s="5" t="s">
        <v>2</v>
      </c>
      <c r="D49" t="s">
        <v>59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s="5" t="s">
        <v>2</v>
      </c>
      <c r="D50" t="s">
        <v>48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5000</v>
      </c>
      <c r="C51" s="5" t="s">
        <v>2</v>
      </c>
      <c r="D51" t="s">
        <v>49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5000</v>
      </c>
      <c r="C52" s="5" t="s">
        <v>2</v>
      </c>
      <c r="D52" t="s">
        <v>50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5000</v>
      </c>
      <c r="C53" s="5" t="s">
        <v>2</v>
      </c>
      <c r="D53" t="s">
        <v>51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5000</v>
      </c>
      <c r="C54" s="5" t="s">
        <v>2</v>
      </c>
      <c r="D54" t="s">
        <v>52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5000</v>
      </c>
      <c r="C55" s="5" t="s">
        <v>2</v>
      </c>
      <c r="D55" t="s">
        <v>53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5000</v>
      </c>
      <c r="C56" s="5" t="s">
        <v>2</v>
      </c>
      <c r="D56" t="s">
        <v>54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5000</v>
      </c>
      <c r="C57" s="5" t="s">
        <v>2</v>
      </c>
      <c r="D57" t="s">
        <v>55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5000</v>
      </c>
      <c r="C58" s="5" t="s">
        <v>2</v>
      </c>
      <c r="D58" t="s">
        <v>56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5000</v>
      </c>
      <c r="C59" s="5" t="s">
        <v>2</v>
      </c>
      <c r="D59" t="s">
        <v>57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5000</v>
      </c>
      <c r="C60" s="5" t="s">
        <v>2</v>
      </c>
      <c r="D60" t="s">
        <v>58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5000</v>
      </c>
      <c r="C61" s="5" t="s">
        <v>2</v>
      </c>
      <c r="D61" t="s">
        <v>59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5000</v>
      </c>
      <c r="C62" s="5" t="s">
        <v>2</v>
      </c>
      <c r="D62" t="s">
        <v>48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5000</v>
      </c>
      <c r="C63" s="5" t="s">
        <v>2</v>
      </c>
      <c r="D63" t="s">
        <v>49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5000</v>
      </c>
      <c r="C64" s="5" t="s">
        <v>2</v>
      </c>
      <c r="D64" t="s">
        <v>50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s="5" t="s">
        <v>2</v>
      </c>
      <c r="D65" t="s">
        <v>51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s="5" t="s">
        <v>2</v>
      </c>
      <c r="D66" t="s">
        <v>52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s="5" t="s">
        <v>2</v>
      </c>
      <c r="D67" t="s">
        <v>53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s="5" t="s">
        <v>2</v>
      </c>
      <c r="D68" t="s">
        <v>54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s="5" t="s">
        <v>2</v>
      </c>
      <c r="D69" t="s">
        <v>55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s="5" t="s">
        <v>2</v>
      </c>
      <c r="D70" t="s">
        <v>56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s="5" t="s">
        <v>2</v>
      </c>
      <c r="D71" t="s">
        <v>57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s="5" t="s">
        <v>2</v>
      </c>
      <c r="D72" t="s">
        <v>58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s="5" t="s">
        <v>2</v>
      </c>
      <c r="D73" t="s">
        <v>59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E5" sqref="E5"/>
    </sheetView>
  </sheetViews>
  <sheetFormatPr baseColWidth="10" defaultRowHeight="15" x14ac:dyDescent="0.25"/>
  <sheetData>
    <row r="1" spans="2:5" x14ac:dyDescent="0.25">
      <c r="B1" t="s">
        <v>23</v>
      </c>
      <c r="C1" t="s">
        <v>40</v>
      </c>
      <c r="D1" t="s">
        <v>1</v>
      </c>
    </row>
    <row r="2" spans="2:5" x14ac:dyDescent="0.25">
      <c r="B2">
        <v>0</v>
      </c>
      <c r="C2" s="5" t="s">
        <v>6</v>
      </c>
      <c r="D2" t="s">
        <v>48</v>
      </c>
      <c r="E2" t="s">
        <v>47</v>
      </c>
    </row>
    <row r="3" spans="2:5" x14ac:dyDescent="0.25">
      <c r="B3">
        <v>0</v>
      </c>
      <c r="C3" s="5" t="s">
        <v>6</v>
      </c>
      <c r="D3" t="s">
        <v>49</v>
      </c>
    </row>
    <row r="4" spans="2:5" x14ac:dyDescent="0.25">
      <c r="B4">
        <v>0</v>
      </c>
      <c r="C4" s="5" t="s">
        <v>6</v>
      </c>
      <c r="D4" t="s">
        <v>50</v>
      </c>
    </row>
    <row r="5" spans="2:5" x14ac:dyDescent="0.25">
      <c r="B5">
        <v>0</v>
      </c>
      <c r="C5" s="5" t="s">
        <v>6</v>
      </c>
      <c r="D5" t="s">
        <v>51</v>
      </c>
    </row>
    <row r="6" spans="2:5" x14ac:dyDescent="0.25">
      <c r="B6">
        <v>0</v>
      </c>
      <c r="C6" s="5" t="s">
        <v>6</v>
      </c>
      <c r="D6" t="s">
        <v>52</v>
      </c>
    </row>
    <row r="7" spans="2:5" x14ac:dyDescent="0.25">
      <c r="B7">
        <v>0</v>
      </c>
      <c r="C7" s="5" t="s">
        <v>6</v>
      </c>
      <c r="D7" t="s">
        <v>53</v>
      </c>
    </row>
    <row r="8" spans="2:5" x14ac:dyDescent="0.25">
      <c r="B8">
        <v>0</v>
      </c>
      <c r="C8" s="5" t="s">
        <v>6</v>
      </c>
      <c r="D8" t="s">
        <v>54</v>
      </c>
    </row>
    <row r="9" spans="2:5" x14ac:dyDescent="0.25">
      <c r="B9">
        <v>0</v>
      </c>
      <c r="C9" s="5" t="s">
        <v>6</v>
      </c>
      <c r="D9" t="s">
        <v>55</v>
      </c>
    </row>
    <row r="10" spans="2:5" x14ac:dyDescent="0.25">
      <c r="B10">
        <v>0</v>
      </c>
      <c r="C10" s="5" t="s">
        <v>6</v>
      </c>
      <c r="D10" t="s">
        <v>56</v>
      </c>
    </row>
    <row r="11" spans="2:5" x14ac:dyDescent="0.25">
      <c r="B11">
        <v>0</v>
      </c>
      <c r="C11" s="5" t="s">
        <v>6</v>
      </c>
      <c r="D11" t="s">
        <v>57</v>
      </c>
    </row>
    <row r="12" spans="2:5" x14ac:dyDescent="0.25">
      <c r="B12">
        <v>0</v>
      </c>
      <c r="C12" s="5" t="s">
        <v>6</v>
      </c>
      <c r="D12" t="s">
        <v>58</v>
      </c>
    </row>
    <row r="13" spans="2:5" x14ac:dyDescent="0.25">
      <c r="B13">
        <v>0</v>
      </c>
      <c r="C13" s="5" t="s">
        <v>6</v>
      </c>
      <c r="D13" t="s">
        <v>59</v>
      </c>
    </row>
    <row r="14" spans="2:5" x14ac:dyDescent="0.25">
      <c r="B14">
        <v>0</v>
      </c>
      <c r="C14" s="5" t="s">
        <v>6</v>
      </c>
      <c r="D14" t="s">
        <v>48</v>
      </c>
    </row>
    <row r="15" spans="2:5" x14ac:dyDescent="0.25">
      <c r="B15">
        <v>0</v>
      </c>
      <c r="C15" s="5" t="s">
        <v>6</v>
      </c>
      <c r="D15" t="s">
        <v>49</v>
      </c>
    </row>
    <row r="16" spans="2:5" x14ac:dyDescent="0.25">
      <c r="B16">
        <v>0</v>
      </c>
      <c r="C16" s="5" t="s">
        <v>6</v>
      </c>
      <c r="D16" t="s">
        <v>50</v>
      </c>
    </row>
    <row r="17" spans="2:4" x14ac:dyDescent="0.25">
      <c r="B17">
        <v>0</v>
      </c>
      <c r="C17" s="5" t="s">
        <v>6</v>
      </c>
      <c r="D17" t="s">
        <v>51</v>
      </c>
    </row>
    <row r="18" spans="2:4" x14ac:dyDescent="0.25">
      <c r="B18">
        <v>0</v>
      </c>
      <c r="C18" s="5" t="s">
        <v>6</v>
      </c>
      <c r="D18" t="s">
        <v>52</v>
      </c>
    </row>
    <row r="19" spans="2:4" x14ac:dyDescent="0.25">
      <c r="B19">
        <v>0</v>
      </c>
      <c r="C19" s="5" t="s">
        <v>6</v>
      </c>
      <c r="D19" t="s">
        <v>53</v>
      </c>
    </row>
    <row r="20" spans="2:4" x14ac:dyDescent="0.25">
      <c r="B20">
        <v>0</v>
      </c>
      <c r="C20" s="5" t="s">
        <v>6</v>
      </c>
      <c r="D20" t="s">
        <v>54</v>
      </c>
    </row>
    <row r="21" spans="2:4" x14ac:dyDescent="0.25">
      <c r="B21">
        <v>0</v>
      </c>
      <c r="C21" s="5" t="s">
        <v>6</v>
      </c>
      <c r="D21" t="s">
        <v>55</v>
      </c>
    </row>
    <row r="22" spans="2:4" x14ac:dyDescent="0.25">
      <c r="B22">
        <v>0</v>
      </c>
      <c r="C22" s="5" t="s">
        <v>6</v>
      </c>
      <c r="D22" t="s">
        <v>56</v>
      </c>
    </row>
    <row r="23" spans="2:4" x14ac:dyDescent="0.25">
      <c r="B23">
        <v>0</v>
      </c>
      <c r="C23" s="5" t="s">
        <v>6</v>
      </c>
      <c r="D23" t="s">
        <v>57</v>
      </c>
    </row>
    <row r="24" spans="2:4" x14ac:dyDescent="0.25">
      <c r="B24">
        <v>0</v>
      </c>
      <c r="C24" s="5" t="s">
        <v>6</v>
      </c>
      <c r="D24" t="s">
        <v>58</v>
      </c>
    </row>
    <row r="25" spans="2:4" x14ac:dyDescent="0.25">
      <c r="B25">
        <v>0</v>
      </c>
      <c r="C25" s="5" t="s">
        <v>6</v>
      </c>
      <c r="D25" t="s">
        <v>59</v>
      </c>
    </row>
    <row r="26" spans="2:4" x14ac:dyDescent="0.25">
      <c r="B26">
        <v>0</v>
      </c>
      <c r="C26" s="5" t="s">
        <v>6</v>
      </c>
      <c r="D26" t="s">
        <v>48</v>
      </c>
    </row>
    <row r="27" spans="2:4" x14ac:dyDescent="0.25">
      <c r="B27">
        <v>0</v>
      </c>
      <c r="C27" s="5" t="s">
        <v>6</v>
      </c>
      <c r="D27" t="s">
        <v>49</v>
      </c>
    </row>
    <row r="28" spans="2:4" x14ac:dyDescent="0.25">
      <c r="B28">
        <v>0</v>
      </c>
      <c r="C28" s="5" t="s">
        <v>6</v>
      </c>
      <c r="D28" t="s">
        <v>50</v>
      </c>
    </row>
    <row r="29" spans="2:4" x14ac:dyDescent="0.25">
      <c r="B29">
        <v>0</v>
      </c>
      <c r="C29" s="5" t="s">
        <v>6</v>
      </c>
      <c r="D29" t="s">
        <v>51</v>
      </c>
    </row>
    <row r="30" spans="2:4" x14ac:dyDescent="0.25">
      <c r="B30">
        <v>0</v>
      </c>
      <c r="C30" s="5" t="s">
        <v>6</v>
      </c>
      <c r="D30" t="s">
        <v>52</v>
      </c>
    </row>
    <row r="31" spans="2:4" x14ac:dyDescent="0.25">
      <c r="B31">
        <v>0</v>
      </c>
      <c r="C31" s="5" t="s">
        <v>6</v>
      </c>
      <c r="D31" t="s">
        <v>53</v>
      </c>
    </row>
    <row r="32" spans="2:4" x14ac:dyDescent="0.25">
      <c r="B32">
        <v>0</v>
      </c>
      <c r="C32" s="5" t="s">
        <v>6</v>
      </c>
      <c r="D32" t="s">
        <v>54</v>
      </c>
    </row>
    <row r="33" spans="2:4" x14ac:dyDescent="0.25">
      <c r="B33">
        <v>0</v>
      </c>
      <c r="C33" s="5" t="s">
        <v>6</v>
      </c>
      <c r="D33" t="s">
        <v>55</v>
      </c>
    </row>
    <row r="34" spans="2:4" x14ac:dyDescent="0.25">
      <c r="B34">
        <v>0</v>
      </c>
      <c r="C34" s="5" t="s">
        <v>6</v>
      </c>
      <c r="D34" t="s">
        <v>56</v>
      </c>
    </row>
    <row r="35" spans="2:4" x14ac:dyDescent="0.25">
      <c r="B35">
        <v>0</v>
      </c>
      <c r="C35" s="5" t="s">
        <v>6</v>
      </c>
      <c r="D35" t="s">
        <v>57</v>
      </c>
    </row>
    <row r="36" spans="2:4" x14ac:dyDescent="0.25">
      <c r="B36">
        <v>0</v>
      </c>
      <c r="C36" s="5" t="s">
        <v>6</v>
      </c>
      <c r="D36" t="s">
        <v>58</v>
      </c>
    </row>
    <row r="37" spans="2:4" x14ac:dyDescent="0.25">
      <c r="B37">
        <v>0</v>
      </c>
      <c r="C37" s="5" t="s">
        <v>6</v>
      </c>
      <c r="D37" t="s">
        <v>59</v>
      </c>
    </row>
    <row r="38" spans="2:4" x14ac:dyDescent="0.25">
      <c r="B38">
        <v>0</v>
      </c>
      <c r="C38" s="5" t="s">
        <v>6</v>
      </c>
      <c r="D38" t="s">
        <v>48</v>
      </c>
    </row>
    <row r="39" spans="2:4" x14ac:dyDescent="0.25">
      <c r="B39">
        <v>0</v>
      </c>
      <c r="C39" s="5" t="s">
        <v>6</v>
      </c>
      <c r="D39" t="s">
        <v>49</v>
      </c>
    </row>
    <row r="40" spans="2:4" x14ac:dyDescent="0.25">
      <c r="B40">
        <v>0</v>
      </c>
      <c r="C40" s="5" t="s">
        <v>6</v>
      </c>
      <c r="D40" t="s">
        <v>50</v>
      </c>
    </row>
    <row r="41" spans="2:4" x14ac:dyDescent="0.25">
      <c r="B41">
        <v>0</v>
      </c>
      <c r="C41" s="5" t="s">
        <v>6</v>
      </c>
      <c r="D41" t="s">
        <v>51</v>
      </c>
    </row>
    <row r="42" spans="2:4" x14ac:dyDescent="0.25">
      <c r="B42">
        <v>0</v>
      </c>
      <c r="C42" s="5" t="s">
        <v>6</v>
      </c>
      <c r="D42" t="s">
        <v>52</v>
      </c>
    </row>
    <row r="43" spans="2:4" x14ac:dyDescent="0.25">
      <c r="B43">
        <v>0</v>
      </c>
      <c r="C43" s="5" t="s">
        <v>6</v>
      </c>
      <c r="D43" t="s">
        <v>53</v>
      </c>
    </row>
    <row r="44" spans="2:4" x14ac:dyDescent="0.25">
      <c r="B44">
        <v>0</v>
      </c>
      <c r="C44" s="5" t="s">
        <v>6</v>
      </c>
      <c r="D44" t="s">
        <v>54</v>
      </c>
    </row>
    <row r="45" spans="2:4" x14ac:dyDescent="0.25">
      <c r="B45">
        <v>0</v>
      </c>
      <c r="C45" s="5" t="s">
        <v>6</v>
      </c>
      <c r="D45" t="s">
        <v>55</v>
      </c>
    </row>
    <row r="46" spans="2:4" x14ac:dyDescent="0.25">
      <c r="B46">
        <v>0</v>
      </c>
      <c r="C46" s="5" t="s">
        <v>6</v>
      </c>
      <c r="D46" t="s">
        <v>56</v>
      </c>
    </row>
    <row r="47" spans="2:4" x14ac:dyDescent="0.25">
      <c r="B47">
        <v>0</v>
      </c>
      <c r="C47" s="5" t="s">
        <v>6</v>
      </c>
      <c r="D47" t="s">
        <v>57</v>
      </c>
    </row>
    <row r="48" spans="2:4" x14ac:dyDescent="0.25">
      <c r="B48">
        <v>0</v>
      </c>
      <c r="C48" s="5" t="s">
        <v>6</v>
      </c>
      <c r="D48" t="s">
        <v>58</v>
      </c>
    </row>
    <row r="49" spans="2:4" x14ac:dyDescent="0.25">
      <c r="B49">
        <v>0</v>
      </c>
      <c r="C49" s="5" t="s">
        <v>6</v>
      </c>
      <c r="D49" t="s">
        <v>59</v>
      </c>
    </row>
    <row r="50" spans="2:4" x14ac:dyDescent="0.25">
      <c r="B50">
        <v>0</v>
      </c>
      <c r="C50" s="5" t="s">
        <v>6</v>
      </c>
      <c r="D50" t="s">
        <v>48</v>
      </c>
    </row>
    <row r="51" spans="2:4" x14ac:dyDescent="0.25">
      <c r="B51">
        <v>0</v>
      </c>
      <c r="C51" s="5" t="s">
        <v>6</v>
      </c>
      <c r="D51" t="s">
        <v>49</v>
      </c>
    </row>
    <row r="52" spans="2:4" x14ac:dyDescent="0.25">
      <c r="B52">
        <v>0</v>
      </c>
      <c r="C52" s="5" t="s">
        <v>6</v>
      </c>
      <c r="D52" t="s">
        <v>50</v>
      </c>
    </row>
    <row r="53" spans="2:4" x14ac:dyDescent="0.25">
      <c r="B53">
        <v>0</v>
      </c>
      <c r="C53" s="5" t="s">
        <v>6</v>
      </c>
      <c r="D53" t="s">
        <v>51</v>
      </c>
    </row>
    <row r="54" spans="2:4" x14ac:dyDescent="0.25">
      <c r="B54">
        <v>0</v>
      </c>
      <c r="C54" s="5" t="s">
        <v>6</v>
      </c>
      <c r="D54" t="s">
        <v>52</v>
      </c>
    </row>
    <row r="55" spans="2:4" x14ac:dyDescent="0.25">
      <c r="B55">
        <v>0</v>
      </c>
      <c r="C55" s="5" t="s">
        <v>6</v>
      </c>
      <c r="D55" t="s">
        <v>53</v>
      </c>
    </row>
    <row r="56" spans="2:4" x14ac:dyDescent="0.25">
      <c r="B56">
        <v>0</v>
      </c>
      <c r="C56" s="5" t="s">
        <v>6</v>
      </c>
      <c r="D56" t="s">
        <v>54</v>
      </c>
    </row>
    <row r="57" spans="2:4" x14ac:dyDescent="0.25">
      <c r="B57">
        <v>0</v>
      </c>
      <c r="C57" s="5" t="s">
        <v>6</v>
      </c>
      <c r="D57" t="s">
        <v>55</v>
      </c>
    </row>
    <row r="58" spans="2:4" x14ac:dyDescent="0.25">
      <c r="B58">
        <v>0</v>
      </c>
      <c r="C58" s="5" t="s">
        <v>6</v>
      </c>
      <c r="D58" t="s">
        <v>56</v>
      </c>
    </row>
    <row r="59" spans="2:4" x14ac:dyDescent="0.25">
      <c r="B59">
        <v>0</v>
      </c>
      <c r="C59" s="5" t="s">
        <v>6</v>
      </c>
      <c r="D59" t="s">
        <v>57</v>
      </c>
    </row>
    <row r="60" spans="2:4" x14ac:dyDescent="0.25">
      <c r="B60">
        <v>0</v>
      </c>
      <c r="C60" s="5" t="s">
        <v>6</v>
      </c>
      <c r="D60" t="s">
        <v>58</v>
      </c>
    </row>
    <row r="61" spans="2:4" x14ac:dyDescent="0.25">
      <c r="B61">
        <v>0</v>
      </c>
      <c r="C61" s="5" t="s">
        <v>6</v>
      </c>
      <c r="D61" t="s">
        <v>59</v>
      </c>
    </row>
    <row r="62" spans="2:4" x14ac:dyDescent="0.25">
      <c r="B62">
        <v>0</v>
      </c>
      <c r="C62" s="5" t="s">
        <v>6</v>
      </c>
      <c r="D62" t="s">
        <v>48</v>
      </c>
    </row>
    <row r="63" spans="2:4" x14ac:dyDescent="0.25">
      <c r="B63">
        <v>0</v>
      </c>
      <c r="C63" s="5" t="s">
        <v>6</v>
      </c>
      <c r="D63" t="s">
        <v>49</v>
      </c>
    </row>
    <row r="64" spans="2:4" x14ac:dyDescent="0.25">
      <c r="B64">
        <v>0</v>
      </c>
      <c r="C64" s="5" t="s">
        <v>6</v>
      </c>
      <c r="D64" t="s">
        <v>50</v>
      </c>
    </row>
    <row r="65" spans="2:4" x14ac:dyDescent="0.25">
      <c r="B65">
        <v>0</v>
      </c>
      <c r="C65" s="5" t="s">
        <v>6</v>
      </c>
      <c r="D65" t="s">
        <v>51</v>
      </c>
    </row>
    <row r="66" spans="2:4" x14ac:dyDescent="0.25">
      <c r="B66">
        <v>0</v>
      </c>
      <c r="C66" s="5" t="s">
        <v>6</v>
      </c>
      <c r="D66" t="s">
        <v>52</v>
      </c>
    </row>
    <row r="67" spans="2:4" x14ac:dyDescent="0.25">
      <c r="B67">
        <v>0</v>
      </c>
      <c r="C67" s="5" t="s">
        <v>6</v>
      </c>
      <c r="D67" t="s">
        <v>53</v>
      </c>
    </row>
    <row r="68" spans="2:4" x14ac:dyDescent="0.25">
      <c r="B68">
        <v>0</v>
      </c>
      <c r="C68" s="5" t="s">
        <v>6</v>
      </c>
      <c r="D68" t="s">
        <v>54</v>
      </c>
    </row>
    <row r="69" spans="2:4" x14ac:dyDescent="0.25">
      <c r="B69">
        <v>0</v>
      </c>
      <c r="C69" s="5" t="s">
        <v>6</v>
      </c>
      <c r="D69" t="s">
        <v>55</v>
      </c>
    </row>
    <row r="70" spans="2:4" x14ac:dyDescent="0.25">
      <c r="B70">
        <v>0</v>
      </c>
      <c r="C70" s="5" t="s">
        <v>6</v>
      </c>
      <c r="D70" t="s">
        <v>56</v>
      </c>
    </row>
    <row r="71" spans="2:4" x14ac:dyDescent="0.25">
      <c r="B71">
        <v>0</v>
      </c>
      <c r="C71" s="5" t="s">
        <v>6</v>
      </c>
      <c r="D71" t="s">
        <v>57</v>
      </c>
    </row>
    <row r="72" spans="2:4" x14ac:dyDescent="0.25">
      <c r="B72">
        <v>0</v>
      </c>
      <c r="C72" s="5" t="s">
        <v>6</v>
      </c>
      <c r="D72" t="s">
        <v>58</v>
      </c>
    </row>
    <row r="73" spans="2:4" x14ac:dyDescent="0.25">
      <c r="B73">
        <v>0</v>
      </c>
      <c r="C73" s="5" t="s">
        <v>6</v>
      </c>
      <c r="D73" t="s">
        <v>59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Hoja9</vt:lpstr>
      <vt:lpstr>Supuestos_Precios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2020-03-25T15:02:56Z</dcterms:created>
  <dcterms:modified xsi:type="dcterms:W3CDTF">2020-05-07T05:02:02Z</dcterms:modified>
</cp:coreProperties>
</file>