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nformacion_y_Supuestos" sheetId="2" r:id="rId1"/>
    <sheet name="Agricola" sheetId="3" r:id="rId2"/>
    <sheet name="Agricola_Ganadero" sheetId="4" r:id="rId3"/>
    <sheet name="Lecheria" sheetId="5" r:id="rId4"/>
    <sheet name="Eucalipto" sheetId="1" r:id="rId5"/>
    <sheet name="Pastura" sheetId="6" r:id="rId6"/>
  </sheets>
  <definedNames>
    <definedName name="_xlnm._FilterDatabase" localSheetId="1" hidden="1">Agricola!$F$1:$H$1</definedName>
    <definedName name="_xlnm._FilterDatabase" localSheetId="2" hidden="1">Agricola_Ganadero!$F$1:$H$1</definedName>
    <definedName name="_xlnm._FilterDatabase" localSheetId="3" hidden="1">Lecheria!$F$1:$H$1</definedName>
  </definedNames>
  <calcPr calcId="144525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2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" i="3"/>
</calcChain>
</file>

<file path=xl/sharedStrings.xml><?xml version="1.0" encoding="utf-8"?>
<sst xmlns="http://schemas.openxmlformats.org/spreadsheetml/2006/main" count="552" uniqueCount="76">
  <si>
    <t>PAST</t>
  </si>
  <si>
    <t>EUCA</t>
  </si>
  <si>
    <t>Año</t>
  </si>
  <si>
    <t>Meses</t>
  </si>
  <si>
    <t>Uso</t>
  </si>
  <si>
    <t>OATS</t>
  </si>
  <si>
    <t>SOYB</t>
  </si>
  <si>
    <t>CORN</t>
  </si>
  <si>
    <t>Anio</t>
  </si>
  <si>
    <t>PASTURE</t>
  </si>
  <si>
    <t>SORGHUM</t>
  </si>
  <si>
    <t>MONT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</si>
  <si>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</si>
  <si>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</si>
  <si>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</si>
  <si>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</si>
  <si>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</si>
  <si>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</si>
  <si>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</si>
  <si>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</si>
  <si>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</si>
  <si>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</si>
  <si>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</si>
  <si>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</si>
  <si>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SGHY</t>
  </si>
  <si>
    <t>Rotacion totalmente agricola</t>
  </si>
  <si>
    <t>Rotaciòn Agricola con pasturas</t>
  </si>
  <si>
    <t>Rotacion lecheria</t>
  </si>
  <si>
    <t>Mes-Año</t>
  </si>
  <si>
    <t>Costo</t>
  </si>
  <si>
    <t>Avena</t>
  </si>
  <si>
    <t>Soja</t>
  </si>
  <si>
    <t>Maiz</t>
  </si>
  <si>
    <t>CORN 1RA</t>
  </si>
  <si>
    <t>Fuente: Okara</t>
  </si>
  <si>
    <t>CORN 2DA</t>
  </si>
  <si>
    <t>SOYB 1RA</t>
  </si>
  <si>
    <t>SOYB 2DA</t>
  </si>
  <si>
    <t>SORG 1RA</t>
  </si>
  <si>
    <t>SORG 2DA</t>
  </si>
  <si>
    <t>usd/ha por año</t>
  </si>
  <si>
    <t>usd/ha por plantacion</t>
  </si>
  <si>
    <t xml:space="preserve">usd/ha por </t>
  </si>
  <si>
    <t xml:space="preserve">usd/ha </t>
  </si>
  <si>
    <t>Fuente: Costos fictos mgap</t>
  </si>
  <si>
    <t>Fuente: INIA</t>
  </si>
  <si>
    <t>usd/ha por cultivo</t>
  </si>
  <si>
    <t>N/A</t>
  </si>
  <si>
    <t>Pastura</t>
  </si>
  <si>
    <t>Eucalipto</t>
  </si>
  <si>
    <t>Maiz 2</t>
  </si>
  <si>
    <t>Soja 1</t>
  </si>
  <si>
    <t>Maiz 1</t>
  </si>
  <si>
    <t>soja 2</t>
  </si>
  <si>
    <t>Sorgo 1</t>
  </si>
  <si>
    <t>Sorgo 2</t>
  </si>
  <si>
    <t>Monte Nativo</t>
  </si>
  <si>
    <t>Variable</t>
  </si>
  <si>
    <t>Significado</t>
  </si>
  <si>
    <t xml:space="preserve">Uso </t>
  </si>
  <si>
    <t>Sorgo</t>
  </si>
  <si>
    <t>Supuestos:</t>
  </si>
  <si>
    <t>El gasto anual que conlleva la pastura se genera todos los meses en cantidades uniformes.</t>
  </si>
  <si>
    <t>Los cultivos generan el gasto al principio de la plantación.</t>
  </si>
  <si>
    <t>La plantación de eucalipto genera  el gasto al principio del perìodo.</t>
  </si>
  <si>
    <t>Ver:</t>
  </si>
  <si>
    <t>Si el primer supuesto no es raznonable, como se distribuye el costo anual de la pastura</t>
  </si>
  <si>
    <t>Si el tercer supuesto no es razonable, ver como se distribuye temporalmente el costo de plantar eucaliptos.</t>
  </si>
  <si>
    <t>Si el segundo supuesto no es razonable, ver como se distribuye temporalmente el costo de los cultivos.</t>
  </si>
  <si>
    <t>Si los precios usados son razonables.</t>
  </si>
  <si>
    <t>Rotación Totalmente Agricola-Costos</t>
  </si>
  <si>
    <t>Rotación Agricola-Ganadera, Costos</t>
  </si>
  <si>
    <t>Rotación Agricola Ganadera</t>
  </si>
  <si>
    <t>Rotación Lechera</t>
  </si>
  <si>
    <t>Se supone un costo de cultivo de 760 usd/ha efectuado al momento de plantarlos</t>
  </si>
  <si>
    <t>La rotacion puramente ganadera supone un costo anual de producción por hectarea de 120 usd, efectuado en partes iguales durante todos los meses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</si>
</sst>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00224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0" xfId="0" applyNumberFormat="1"/>
    <xf numFmtId="0" fontId="0" fillId="4" borderId="0" xfId="0" applyFill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ia.uy/Documentos/P%C3%BAblicos/INIA%20Las%20Brujas/PRODUCCI%C3%93N%20FAMILIAR/Ganader%C3%ADa%20familiar%20en%20el%20sur_16mayo2019/8_Lombardo_IP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14" sqref="D14"/>
    </sheetView>
  </sheetViews>
  <sheetFormatPr baseColWidth="10" defaultRowHeight="15" x14ac:dyDescent="0.25"/>
  <cols>
    <col min="6" max="6" width="14" customWidth="1"/>
    <col min="8" max="8" width="20.5703125" customWidth="1"/>
    <col min="9" max="9" width="15.28515625" customWidth="1"/>
  </cols>
  <sheetData>
    <row r="1" spans="1:9" x14ac:dyDescent="0.25">
      <c r="A1" s="4" t="s">
        <v>25</v>
      </c>
      <c r="B1" s="5"/>
      <c r="C1" s="6"/>
      <c r="E1" t="s">
        <v>57</v>
      </c>
      <c r="F1" t="s">
        <v>58</v>
      </c>
    </row>
    <row r="2" spans="1:9" x14ac:dyDescent="0.25">
      <c r="A2" s="7" t="s">
        <v>2</v>
      </c>
      <c r="B2" s="8" t="s">
        <v>3</v>
      </c>
      <c r="C2" s="9" t="s">
        <v>4</v>
      </c>
      <c r="E2" t="s">
        <v>0</v>
      </c>
      <c r="F2" t="s">
        <v>48</v>
      </c>
      <c r="G2">
        <v>120</v>
      </c>
      <c r="H2" t="s">
        <v>40</v>
      </c>
      <c r="I2" s="20" t="s">
        <v>45</v>
      </c>
    </row>
    <row r="3" spans="1:9" x14ac:dyDescent="0.25">
      <c r="A3" s="10">
        <v>1</v>
      </c>
      <c r="B3" s="8">
        <v>7</v>
      </c>
      <c r="C3" s="9" t="s">
        <v>5</v>
      </c>
      <c r="E3" t="s">
        <v>1</v>
      </c>
      <c r="F3" t="s">
        <v>49</v>
      </c>
      <c r="G3">
        <v>760</v>
      </c>
      <c r="H3" t="s">
        <v>41</v>
      </c>
      <c r="I3" t="s">
        <v>44</v>
      </c>
    </row>
    <row r="4" spans="1:9" x14ac:dyDescent="0.25">
      <c r="A4" s="10">
        <v>1</v>
      </c>
      <c r="B4" s="8">
        <v>5</v>
      </c>
      <c r="C4" s="9" t="s">
        <v>6</v>
      </c>
      <c r="E4" t="s">
        <v>33</v>
      </c>
      <c r="F4" t="s">
        <v>52</v>
      </c>
      <c r="G4">
        <v>694</v>
      </c>
      <c r="H4" t="s">
        <v>42</v>
      </c>
      <c r="I4" s="19" t="s">
        <v>34</v>
      </c>
    </row>
    <row r="5" spans="1:9" x14ac:dyDescent="0.25">
      <c r="A5" s="10">
        <v>2</v>
      </c>
      <c r="B5" s="8">
        <v>7</v>
      </c>
      <c r="C5" s="9" t="s">
        <v>5</v>
      </c>
      <c r="E5" t="s">
        <v>35</v>
      </c>
      <c r="F5" t="s">
        <v>50</v>
      </c>
      <c r="G5">
        <v>641</v>
      </c>
      <c r="H5" t="s">
        <v>46</v>
      </c>
      <c r="I5" s="19"/>
    </row>
    <row r="6" spans="1:9" x14ac:dyDescent="0.25">
      <c r="A6" s="10">
        <v>2</v>
      </c>
      <c r="B6" s="8">
        <v>5</v>
      </c>
      <c r="C6" s="9" t="s">
        <v>6</v>
      </c>
      <c r="E6" t="s">
        <v>36</v>
      </c>
      <c r="F6" t="s">
        <v>51</v>
      </c>
      <c r="G6">
        <v>488</v>
      </c>
      <c r="H6" t="s">
        <v>46</v>
      </c>
      <c r="I6" s="19"/>
    </row>
    <row r="7" spans="1:9" x14ac:dyDescent="0.25">
      <c r="A7" s="10">
        <v>3</v>
      </c>
      <c r="B7" s="8">
        <v>7</v>
      </c>
      <c r="C7" s="9" t="s">
        <v>5</v>
      </c>
      <c r="E7" t="s">
        <v>37</v>
      </c>
      <c r="F7" t="s">
        <v>53</v>
      </c>
      <c r="G7">
        <v>395</v>
      </c>
      <c r="H7" t="s">
        <v>46</v>
      </c>
      <c r="I7" s="19"/>
    </row>
    <row r="8" spans="1:9" ht="15.75" thickBot="1" x14ac:dyDescent="0.3">
      <c r="A8" s="11">
        <v>3</v>
      </c>
      <c r="B8" s="12">
        <v>5</v>
      </c>
      <c r="C8" s="13" t="s">
        <v>7</v>
      </c>
      <c r="E8" t="s">
        <v>38</v>
      </c>
      <c r="F8" t="s">
        <v>54</v>
      </c>
      <c r="G8">
        <v>522</v>
      </c>
      <c r="H8" t="s">
        <v>46</v>
      </c>
      <c r="I8" s="19"/>
    </row>
    <row r="9" spans="1:9" x14ac:dyDescent="0.25">
      <c r="A9" s="4" t="s">
        <v>26</v>
      </c>
      <c r="B9" s="5"/>
      <c r="C9" s="6"/>
      <c r="E9" t="s">
        <v>39</v>
      </c>
      <c r="F9" t="s">
        <v>55</v>
      </c>
      <c r="G9">
        <v>447</v>
      </c>
      <c r="H9" t="s">
        <v>46</v>
      </c>
      <c r="I9" s="19"/>
    </row>
    <row r="10" spans="1:9" x14ac:dyDescent="0.25">
      <c r="A10" s="7" t="s">
        <v>8</v>
      </c>
      <c r="B10" s="8" t="s">
        <v>3</v>
      </c>
      <c r="C10" s="9" t="s">
        <v>4</v>
      </c>
      <c r="E10" t="s">
        <v>5</v>
      </c>
      <c r="F10" t="s">
        <v>30</v>
      </c>
      <c r="G10">
        <v>393</v>
      </c>
      <c r="H10" t="s">
        <v>46</v>
      </c>
      <c r="I10" s="19"/>
    </row>
    <row r="11" spans="1:9" x14ac:dyDescent="0.25">
      <c r="A11" s="7">
        <v>1</v>
      </c>
      <c r="B11" s="8">
        <v>12</v>
      </c>
      <c r="C11" s="9" t="s">
        <v>0</v>
      </c>
      <c r="E11" t="s">
        <v>11</v>
      </c>
      <c r="F11" t="s">
        <v>56</v>
      </c>
      <c r="G11">
        <v>0</v>
      </c>
      <c r="H11" t="s">
        <v>43</v>
      </c>
      <c r="I11" t="s">
        <v>47</v>
      </c>
    </row>
    <row r="12" spans="1:9" x14ac:dyDescent="0.25">
      <c r="A12" s="7">
        <v>2</v>
      </c>
      <c r="B12" s="8">
        <v>12</v>
      </c>
      <c r="C12" s="9" t="s">
        <v>0</v>
      </c>
    </row>
    <row r="13" spans="1:9" x14ac:dyDescent="0.25">
      <c r="A13" s="7">
        <v>3</v>
      </c>
      <c r="B13" s="8">
        <v>9</v>
      </c>
      <c r="C13" s="9" t="s">
        <v>0</v>
      </c>
    </row>
    <row r="14" spans="1:9" x14ac:dyDescent="0.25">
      <c r="A14" s="7">
        <v>3</v>
      </c>
      <c r="B14" s="8">
        <v>3</v>
      </c>
      <c r="C14" s="9" t="s">
        <v>7</v>
      </c>
      <c r="E14" t="s">
        <v>61</v>
      </c>
      <c r="F14" t="s">
        <v>62</v>
      </c>
    </row>
    <row r="15" spans="1:9" x14ac:dyDescent="0.25">
      <c r="A15" s="7">
        <v>4</v>
      </c>
      <c r="B15" s="8">
        <v>3</v>
      </c>
      <c r="C15" s="9" t="s">
        <v>7</v>
      </c>
      <c r="F15" t="s">
        <v>63</v>
      </c>
    </row>
    <row r="16" spans="1:9" x14ac:dyDescent="0.25">
      <c r="A16" s="7">
        <v>4</v>
      </c>
      <c r="B16" s="8">
        <v>6</v>
      </c>
      <c r="C16" s="9" t="s">
        <v>5</v>
      </c>
      <c r="F16" t="s">
        <v>64</v>
      </c>
    </row>
    <row r="17" spans="1:6" x14ac:dyDescent="0.25">
      <c r="A17" s="7">
        <v>4</v>
      </c>
      <c r="B17" s="8">
        <v>3</v>
      </c>
      <c r="C17" s="9" t="s">
        <v>7</v>
      </c>
    </row>
    <row r="18" spans="1:6" x14ac:dyDescent="0.25">
      <c r="A18" s="7">
        <v>5</v>
      </c>
      <c r="B18" s="8">
        <v>3</v>
      </c>
      <c r="C18" s="9" t="s">
        <v>7</v>
      </c>
      <c r="E18" t="s">
        <v>65</v>
      </c>
      <c r="F18" t="s">
        <v>66</v>
      </c>
    </row>
    <row r="19" spans="1:6" ht="15.75" thickBot="1" x14ac:dyDescent="0.3">
      <c r="A19" s="14">
        <v>5</v>
      </c>
      <c r="B19" s="12">
        <v>9</v>
      </c>
      <c r="C19" s="13" t="s">
        <v>0</v>
      </c>
      <c r="F19" t="s">
        <v>68</v>
      </c>
    </row>
    <row r="20" spans="1:6" x14ac:dyDescent="0.25">
      <c r="A20" s="4" t="s">
        <v>27</v>
      </c>
      <c r="B20" s="5"/>
      <c r="C20" s="6"/>
      <c r="F20" t="s">
        <v>67</v>
      </c>
    </row>
    <row r="21" spans="1:6" x14ac:dyDescent="0.25">
      <c r="A21" s="7" t="s">
        <v>2</v>
      </c>
      <c r="B21" s="8" t="s">
        <v>3</v>
      </c>
      <c r="C21" s="9" t="s">
        <v>4</v>
      </c>
      <c r="F21" t="s">
        <v>69</v>
      </c>
    </row>
    <row r="22" spans="1:6" x14ac:dyDescent="0.25">
      <c r="A22" s="7">
        <v>1</v>
      </c>
      <c r="B22" s="8">
        <v>12</v>
      </c>
      <c r="C22" s="9" t="s">
        <v>9</v>
      </c>
    </row>
    <row r="23" spans="1:6" x14ac:dyDescent="0.25">
      <c r="A23" s="7">
        <v>2</v>
      </c>
      <c r="B23" s="8">
        <v>12</v>
      </c>
      <c r="C23" s="9" t="s">
        <v>9</v>
      </c>
    </row>
    <row r="24" spans="1:6" x14ac:dyDescent="0.25">
      <c r="A24" s="7">
        <v>3</v>
      </c>
      <c r="B24" s="8">
        <v>1</v>
      </c>
      <c r="C24" s="9" t="s">
        <v>9</v>
      </c>
    </row>
    <row r="25" spans="1:6" x14ac:dyDescent="0.25">
      <c r="A25" s="7">
        <v>3</v>
      </c>
      <c r="B25" s="8">
        <v>8</v>
      </c>
      <c r="C25" s="9" t="s">
        <v>5</v>
      </c>
    </row>
    <row r="26" spans="1:6" x14ac:dyDescent="0.25">
      <c r="A26" s="7">
        <v>3</v>
      </c>
      <c r="B26" s="8">
        <v>3</v>
      </c>
      <c r="C26" s="9" t="s">
        <v>10</v>
      </c>
    </row>
    <row r="27" spans="1:6" x14ac:dyDescent="0.25">
      <c r="A27" s="7">
        <v>4</v>
      </c>
      <c r="B27" s="8">
        <v>3</v>
      </c>
      <c r="C27" s="9" t="s">
        <v>10</v>
      </c>
    </row>
    <row r="28" spans="1:6" ht="15.75" thickBot="1" x14ac:dyDescent="0.3">
      <c r="A28" s="14">
        <v>4</v>
      </c>
      <c r="B28" s="12">
        <v>9</v>
      </c>
      <c r="C28" s="13" t="s">
        <v>9</v>
      </c>
    </row>
  </sheetData>
  <mergeCells count="1">
    <mergeCell ref="I4:I10"/>
  </mergeCells>
  <hyperlinks>
    <hyperlink ref="I2" r:id="rId1" display="Fuente: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" sqref="F1:H1"/>
    </sheetView>
  </sheetViews>
  <sheetFormatPr baseColWidth="10" defaultRowHeight="15" x14ac:dyDescent="0.25"/>
  <sheetData>
    <row r="1" spans="1:8" x14ac:dyDescent="0.25">
      <c r="A1" s="1" t="s">
        <v>70</v>
      </c>
      <c r="B1" s="1"/>
      <c r="C1" s="1"/>
      <c r="D1" s="1"/>
      <c r="F1" t="s">
        <v>28</v>
      </c>
      <c r="G1" t="s">
        <v>4</v>
      </c>
      <c r="H1" t="s">
        <v>29</v>
      </c>
    </row>
    <row r="2" spans="1:8" ht="15.75" thickBot="1" x14ac:dyDescent="0.3">
      <c r="F2" s="18">
        <v>36892</v>
      </c>
      <c r="G2" t="s">
        <v>32</v>
      </c>
      <c r="H2">
        <f>IF(AND(G2="Maiz",G1&lt;&gt;"Maiz"),Informacion_y_Supuestos!$G$5,IF(AND(G2="Maiz",G1="Maiz"),0,IF(AND(G2="Avena",G1&lt;&gt;"Avena"),Informacion_y_Supuestos!$G$10,IF(AND(G2="Avena",G1="Avena"),0,IF(AND(G2="Soja",G1&lt;&gt;"Soja"),Informacion_y_Supuestos!$G$7,IF(AND(G2="Soja",G1="Soja"),0,0))))))</f>
        <v>641</v>
      </c>
    </row>
    <row r="3" spans="1:8" x14ac:dyDescent="0.25">
      <c r="B3" s="15" t="s">
        <v>25</v>
      </c>
      <c r="C3" s="16"/>
      <c r="D3" s="17"/>
      <c r="F3" s="18">
        <v>36923</v>
      </c>
      <c r="G3" t="s">
        <v>32</v>
      </c>
      <c r="H3">
        <f>IF(AND(G3="Maiz",G2&lt;&gt;"Maiz"),Informacion_y_Supuestos!$G$5,IF(AND(G3="Maiz",G2="Maiz"),0,IF(AND(G3="Avena",G2&lt;&gt;"Avena"),Informacion_y_Supuestos!$G$10,IF(AND(G3="Avena",G2="Avena"),0,IF(AND(G3="Soja",G2&lt;&gt;"Soja"),Informacion_y_Supuestos!$G$7,IF(AND(G3="Soja",G2="Soja"),0,0))))))</f>
        <v>0</v>
      </c>
    </row>
    <row r="4" spans="1:8" x14ac:dyDescent="0.25">
      <c r="B4" s="7" t="s">
        <v>2</v>
      </c>
      <c r="C4" s="8" t="s">
        <v>3</v>
      </c>
      <c r="D4" s="9" t="s">
        <v>4</v>
      </c>
      <c r="F4" s="18">
        <v>36951</v>
      </c>
      <c r="G4" t="s">
        <v>32</v>
      </c>
      <c r="H4">
        <f>IF(AND(G4="Maiz",G3&lt;&gt;"Maiz"),Informacion_y_Supuestos!$G$5,IF(AND(G4="Maiz",G3="Maiz"),0,IF(AND(G4="Avena",G3&lt;&gt;"Avena"),Informacion_y_Supuestos!$G$10,IF(AND(G4="Avena",G3="Avena"),0,IF(AND(G4="Soja",G3&lt;&gt;"Soja"),Informacion_y_Supuestos!$G$7,IF(AND(G4="Soja",G3="Soja"),0,0))))))</f>
        <v>0</v>
      </c>
    </row>
    <row r="5" spans="1:8" x14ac:dyDescent="0.25">
      <c r="B5" s="7">
        <v>1</v>
      </c>
      <c r="C5" s="8">
        <v>3</v>
      </c>
      <c r="D5" s="9" t="s">
        <v>7</v>
      </c>
      <c r="F5" s="18">
        <v>36982</v>
      </c>
      <c r="G5" t="s">
        <v>30</v>
      </c>
      <c r="H5">
        <f>IF(AND(G5="Maiz",G4&lt;&gt;"Maiz"),Informacion_y_Supuestos!$G$5,IF(AND(G5="Maiz",G4="Maiz"),0,IF(AND(G5="Avena",G4&lt;&gt;"Avena"),Informacion_y_Supuestos!$G$10,IF(AND(G5="Avena",G4="Avena"),0,IF(AND(G5="Soja",G4&lt;&gt;"Soja"),Informacion_y_Supuestos!$G$7,IF(AND(G5="Soja",G4="Soja"),0,0))))))</f>
        <v>393</v>
      </c>
    </row>
    <row r="6" spans="1:8" x14ac:dyDescent="0.25">
      <c r="B6" s="10">
        <v>1</v>
      </c>
      <c r="C6" s="8">
        <v>7</v>
      </c>
      <c r="D6" s="9" t="s">
        <v>5</v>
      </c>
      <c r="F6" s="18">
        <v>37012</v>
      </c>
      <c r="G6" t="s">
        <v>30</v>
      </c>
      <c r="H6">
        <f>IF(AND(G6="Maiz",G5&lt;&gt;"Maiz"),Informacion_y_Supuestos!$G$5,IF(AND(G6="Maiz",G5="Maiz"),0,IF(AND(G6="Avena",G5&lt;&gt;"Avena"),Informacion_y_Supuestos!$G$10,IF(AND(G6="Avena",G5="Avena"),0,IF(AND(G6="Soja",G5&lt;&gt;"Soja"),Informacion_y_Supuestos!$G$7,IF(AND(G6="Soja",G5="Soja"),0,0))))))</f>
        <v>0</v>
      </c>
    </row>
    <row r="7" spans="1:8" x14ac:dyDescent="0.25">
      <c r="B7" s="10">
        <v>1</v>
      </c>
      <c r="C7" s="8">
        <v>5</v>
      </c>
      <c r="D7" s="9" t="s">
        <v>6</v>
      </c>
      <c r="F7" s="18">
        <v>37043</v>
      </c>
      <c r="G7" t="s">
        <v>30</v>
      </c>
      <c r="H7">
        <f>IF(AND(G7="Maiz",G6&lt;&gt;"Maiz"),Informacion_y_Supuestos!$G$5,IF(AND(G7="Maiz",G6="Maiz"),0,IF(AND(G7="Avena",G6&lt;&gt;"Avena"),Informacion_y_Supuestos!$G$10,IF(AND(G7="Avena",G6="Avena"),0,IF(AND(G7="Soja",G6&lt;&gt;"Soja"),Informacion_y_Supuestos!$G$7,IF(AND(G7="Soja",G6="Soja"),0,0))))))</f>
        <v>0</v>
      </c>
    </row>
    <row r="8" spans="1:8" x14ac:dyDescent="0.25">
      <c r="B8" s="10">
        <v>2</v>
      </c>
      <c r="C8" s="8">
        <v>7</v>
      </c>
      <c r="D8" s="9" t="s">
        <v>5</v>
      </c>
      <c r="F8" s="18">
        <v>37073</v>
      </c>
      <c r="G8" t="s">
        <v>30</v>
      </c>
      <c r="H8">
        <f>IF(AND(G8="Maiz",G7&lt;&gt;"Maiz"),Informacion_y_Supuestos!$G$5,IF(AND(G8="Maiz",G7="Maiz"),0,IF(AND(G8="Avena",G7&lt;&gt;"Avena"),Informacion_y_Supuestos!$G$10,IF(AND(G8="Avena",G7="Avena"),0,IF(AND(G8="Soja",G7&lt;&gt;"Soja"),Informacion_y_Supuestos!$G$7,IF(AND(G8="Soja",G7="Soja"),0,0))))))</f>
        <v>0</v>
      </c>
    </row>
    <row r="9" spans="1:8" x14ac:dyDescent="0.25">
      <c r="B9" s="10">
        <v>2</v>
      </c>
      <c r="C9" s="8">
        <v>5</v>
      </c>
      <c r="D9" s="9" t="s">
        <v>6</v>
      </c>
      <c r="F9" s="18">
        <v>37104</v>
      </c>
      <c r="G9" t="s">
        <v>30</v>
      </c>
      <c r="H9">
        <f>IF(AND(G9="Maiz",G8&lt;&gt;"Maiz"),Informacion_y_Supuestos!$G$5,IF(AND(G9="Maiz",G8="Maiz"),0,IF(AND(G9="Avena",G8&lt;&gt;"Avena"),Informacion_y_Supuestos!$G$10,IF(AND(G9="Avena",G8="Avena"),0,IF(AND(G9="Soja",G8&lt;&gt;"Soja"),Informacion_y_Supuestos!$G$7,IF(AND(G9="Soja",G8="Soja"),0,0))))))</f>
        <v>0</v>
      </c>
    </row>
    <row r="10" spans="1:8" x14ac:dyDescent="0.25">
      <c r="B10" s="10">
        <v>3</v>
      </c>
      <c r="C10" s="8">
        <v>7</v>
      </c>
      <c r="D10" s="9" t="s">
        <v>5</v>
      </c>
      <c r="F10" s="18">
        <v>37135</v>
      </c>
      <c r="G10" t="s">
        <v>30</v>
      </c>
      <c r="H10">
        <f>IF(AND(G10="Maiz",G9&lt;&gt;"Maiz"),Informacion_y_Supuestos!$G$5,IF(AND(G10="Maiz",G9="Maiz"),0,IF(AND(G10="Avena",G9&lt;&gt;"Avena"),Informacion_y_Supuestos!$G$10,IF(AND(G10="Avena",G9="Avena"),0,IF(AND(G10="Soja",G9&lt;&gt;"Soja"),Informacion_y_Supuestos!$G$7,IF(AND(G10="Soja",G9="Soja"),0,0))))))</f>
        <v>0</v>
      </c>
    </row>
    <row r="11" spans="1:8" ht="15.75" thickBot="1" x14ac:dyDescent="0.3">
      <c r="B11" s="11">
        <v>3</v>
      </c>
      <c r="C11" s="12">
        <v>5</v>
      </c>
      <c r="D11" s="13" t="s">
        <v>7</v>
      </c>
      <c r="F11" s="18">
        <v>37165</v>
      </c>
      <c r="G11" t="s">
        <v>30</v>
      </c>
      <c r="H11">
        <f>IF(AND(G11="Maiz",G10&lt;&gt;"Maiz"),Informacion_y_Supuestos!$G$5,IF(AND(G11="Maiz",G10="Maiz"),0,IF(AND(G11="Avena",G10&lt;&gt;"Avena"),Informacion_y_Supuestos!$G$10,IF(AND(G11="Avena",G10="Avena"),0,IF(AND(G11="Soja",G10&lt;&gt;"Soja"),Informacion_y_Supuestos!$G$7,IF(AND(G11="Soja",G10="Soja"),0,0))))))</f>
        <v>0</v>
      </c>
    </row>
    <row r="12" spans="1:8" x14ac:dyDescent="0.25">
      <c r="F12" s="18">
        <v>37196</v>
      </c>
      <c r="G12" t="s">
        <v>31</v>
      </c>
      <c r="H12">
        <f>IF(AND(G12="Maiz",G11&lt;&gt;"Maiz"),Informacion_y_Supuestos!$G$5,IF(AND(G12="Maiz",G11="Maiz"),0,IF(AND(G12="Avena",G11&lt;&gt;"Avena"),Informacion_y_Supuestos!$G$10,IF(AND(G12="Avena",G11="Avena"),0,IF(AND(G12="Soja",G11&lt;&gt;"Soja"),Informacion_y_Supuestos!$G$7,IF(AND(G12="Soja",G11="Soja"),0,0))))))</f>
        <v>395</v>
      </c>
    </row>
    <row r="13" spans="1:8" x14ac:dyDescent="0.25">
      <c r="F13" s="18">
        <v>37226</v>
      </c>
      <c r="G13" t="s">
        <v>31</v>
      </c>
      <c r="H13">
        <f>IF(AND(G13="Maiz",G12&lt;&gt;"Maiz"),Informacion_y_Supuestos!$G$5,IF(AND(G13="Maiz",G12="Maiz"),0,IF(AND(G13="Avena",G12&lt;&gt;"Avena"),Informacion_y_Supuestos!$G$10,IF(AND(G13="Avena",G12="Avena"),0,IF(AND(G13="Soja",G12&lt;&gt;"Soja"),Informacion_y_Supuestos!$G$7,IF(AND(G13="Soja",G12="Soja"),0,0))))))</f>
        <v>0</v>
      </c>
    </row>
    <row r="14" spans="1:8" x14ac:dyDescent="0.25">
      <c r="F14" s="18">
        <v>37257</v>
      </c>
      <c r="G14" t="s">
        <v>31</v>
      </c>
      <c r="H14">
        <f>IF(AND(G14="Maiz",G13&lt;&gt;"Maiz"),Informacion_y_Supuestos!$G$5,IF(AND(G14="Maiz",G13="Maiz"),0,IF(AND(G14="Avena",G13&lt;&gt;"Avena"),Informacion_y_Supuestos!$G$10,IF(AND(G14="Avena",G13="Avena"),0,IF(AND(G14="Soja",G13&lt;&gt;"Soja"),Informacion_y_Supuestos!$G$7,IF(AND(G14="Soja",G13="Soja"),0,0))))))</f>
        <v>0</v>
      </c>
    </row>
    <row r="15" spans="1:8" x14ac:dyDescent="0.25">
      <c r="F15" s="18">
        <v>37288</v>
      </c>
      <c r="G15" t="s">
        <v>31</v>
      </c>
      <c r="H15">
        <f>IF(AND(G15="Maiz",G14&lt;&gt;"Maiz"),Informacion_y_Supuestos!$G$5,IF(AND(G15="Maiz",G14="Maiz"),0,IF(AND(G15="Avena",G14&lt;&gt;"Avena"),Informacion_y_Supuestos!$G$10,IF(AND(G15="Avena",G14="Avena"),0,IF(AND(G15="Soja",G14&lt;&gt;"Soja"),Informacion_y_Supuestos!$G$7,IF(AND(G15="Soja",G14="Soja"),0,0))))))</f>
        <v>0</v>
      </c>
    </row>
    <row r="16" spans="1:8" x14ac:dyDescent="0.25">
      <c r="F16" s="18">
        <v>37316</v>
      </c>
      <c r="G16" t="s">
        <v>31</v>
      </c>
      <c r="H16">
        <f>IF(AND(G16="Maiz",G15&lt;&gt;"Maiz"),Informacion_y_Supuestos!$G$5,IF(AND(G16="Maiz",G15="Maiz"),0,IF(AND(G16="Avena",G15&lt;&gt;"Avena"),Informacion_y_Supuestos!$G$10,IF(AND(G16="Avena",G15="Avena"),0,IF(AND(G16="Soja",G15&lt;&gt;"Soja"),Informacion_y_Supuestos!$G$7,IF(AND(G16="Soja",G15="Soja"),0,0))))))</f>
        <v>0</v>
      </c>
    </row>
    <row r="17" spans="6:8" x14ac:dyDescent="0.25">
      <c r="F17" s="18">
        <v>37347</v>
      </c>
      <c r="G17" t="s">
        <v>30</v>
      </c>
      <c r="H17">
        <f>IF(AND(G17="Maiz",G16&lt;&gt;"Maiz"),Informacion_y_Supuestos!$G$5,IF(AND(G17="Maiz",G16="Maiz"),0,IF(AND(G17="Avena",G16&lt;&gt;"Avena"),Informacion_y_Supuestos!$G$10,IF(AND(G17="Avena",G16="Avena"),0,IF(AND(G17="Soja",G16&lt;&gt;"Soja"),Informacion_y_Supuestos!$G$7,IF(AND(G17="Soja",G16="Soja"),0,0))))))</f>
        <v>393</v>
      </c>
    </row>
    <row r="18" spans="6:8" x14ac:dyDescent="0.25">
      <c r="F18" s="18">
        <v>37377</v>
      </c>
      <c r="G18" t="s">
        <v>30</v>
      </c>
      <c r="H18">
        <f>IF(AND(G18="Maiz",G17&lt;&gt;"Maiz"),Informacion_y_Supuestos!$G$5,IF(AND(G18="Maiz",G17="Maiz"),0,IF(AND(G18="Avena",G17&lt;&gt;"Avena"),Informacion_y_Supuestos!$G$10,IF(AND(G18="Avena",G17="Avena"),0,IF(AND(G18="Soja",G17&lt;&gt;"Soja"),Informacion_y_Supuestos!$G$7,IF(AND(G18="Soja",G17="Soja"),0,0))))))</f>
        <v>0</v>
      </c>
    </row>
    <row r="19" spans="6:8" x14ac:dyDescent="0.25">
      <c r="F19" s="18">
        <v>37408</v>
      </c>
      <c r="G19" t="s">
        <v>30</v>
      </c>
      <c r="H19">
        <f>IF(AND(G19="Maiz",G18&lt;&gt;"Maiz"),Informacion_y_Supuestos!$G$5,IF(AND(G19="Maiz",G18="Maiz"),0,IF(AND(G19="Avena",G18&lt;&gt;"Avena"),Informacion_y_Supuestos!$G$10,IF(AND(G19="Avena",G18="Avena"),0,IF(AND(G19="Soja",G18&lt;&gt;"Soja"),Informacion_y_Supuestos!$G$7,IF(AND(G19="Soja",G18="Soja"),0,0))))))</f>
        <v>0</v>
      </c>
    </row>
    <row r="20" spans="6:8" x14ac:dyDescent="0.25">
      <c r="F20" s="18">
        <v>37438</v>
      </c>
      <c r="G20" t="s">
        <v>30</v>
      </c>
      <c r="H20">
        <f>IF(AND(G20="Maiz",G19&lt;&gt;"Maiz"),Informacion_y_Supuestos!$G$5,IF(AND(G20="Maiz",G19="Maiz"),0,IF(AND(G20="Avena",G19&lt;&gt;"Avena"),Informacion_y_Supuestos!$G$10,IF(AND(G20="Avena",G19="Avena"),0,IF(AND(G20="Soja",G19&lt;&gt;"Soja"),Informacion_y_Supuestos!$G$7,IF(AND(G20="Soja",G19="Soja"),0,0))))))</f>
        <v>0</v>
      </c>
    </row>
    <row r="21" spans="6:8" x14ac:dyDescent="0.25">
      <c r="F21" s="18">
        <v>37469</v>
      </c>
      <c r="G21" t="s">
        <v>30</v>
      </c>
      <c r="H21">
        <f>IF(AND(G21="Maiz",G20&lt;&gt;"Maiz"),Informacion_y_Supuestos!$G$5,IF(AND(G21="Maiz",G20="Maiz"),0,IF(AND(G21="Avena",G20&lt;&gt;"Avena"),Informacion_y_Supuestos!$G$10,IF(AND(G21="Avena",G20="Avena"),0,IF(AND(G21="Soja",G20&lt;&gt;"Soja"),Informacion_y_Supuestos!$G$7,IF(AND(G21="Soja",G20="Soja"),0,0))))))</f>
        <v>0</v>
      </c>
    </row>
    <row r="22" spans="6:8" x14ac:dyDescent="0.25">
      <c r="F22" s="18">
        <v>37500</v>
      </c>
      <c r="G22" t="s">
        <v>30</v>
      </c>
      <c r="H22">
        <f>IF(AND(G22="Maiz",G21&lt;&gt;"Maiz"),Informacion_y_Supuestos!$G$5,IF(AND(G22="Maiz",G21="Maiz"),0,IF(AND(G22="Avena",G21&lt;&gt;"Avena"),Informacion_y_Supuestos!$G$10,IF(AND(G22="Avena",G21="Avena"),0,IF(AND(G22="Soja",G21&lt;&gt;"Soja"),Informacion_y_Supuestos!$G$7,IF(AND(G22="Soja",G21="Soja"),0,0))))))</f>
        <v>0</v>
      </c>
    </row>
    <row r="23" spans="6:8" x14ac:dyDescent="0.25">
      <c r="F23" s="18">
        <v>37530</v>
      </c>
      <c r="G23" t="s">
        <v>30</v>
      </c>
      <c r="H23">
        <f>IF(AND(G23="Maiz",G22&lt;&gt;"Maiz"),Informacion_y_Supuestos!$G$5,IF(AND(G23="Maiz",G22="Maiz"),0,IF(AND(G23="Avena",G22&lt;&gt;"Avena"),Informacion_y_Supuestos!$G$10,IF(AND(G23="Avena",G22="Avena"),0,IF(AND(G23="Soja",G22&lt;&gt;"Soja"),Informacion_y_Supuestos!$G$7,IF(AND(G23="Soja",G22="Soja"),0,0))))))</f>
        <v>0</v>
      </c>
    </row>
    <row r="24" spans="6:8" x14ac:dyDescent="0.25">
      <c r="F24" s="18">
        <v>37561</v>
      </c>
      <c r="G24" t="s">
        <v>31</v>
      </c>
      <c r="H24">
        <f>IF(AND(G24="Maiz",G23&lt;&gt;"Maiz"),Informacion_y_Supuestos!$G$5,IF(AND(G24="Maiz",G23="Maiz"),0,IF(AND(G24="Avena",G23&lt;&gt;"Avena"),Informacion_y_Supuestos!$G$10,IF(AND(G24="Avena",G23="Avena"),0,IF(AND(G24="Soja",G23&lt;&gt;"Soja"),Informacion_y_Supuestos!$G$7,IF(AND(G24="Soja",G23="Soja"),0,0))))))</f>
        <v>395</v>
      </c>
    </row>
    <row r="25" spans="6:8" x14ac:dyDescent="0.25">
      <c r="F25" s="18">
        <v>37591</v>
      </c>
      <c r="G25" t="s">
        <v>31</v>
      </c>
      <c r="H25">
        <f>IF(AND(G25="Maiz",G24&lt;&gt;"Maiz"),Informacion_y_Supuestos!$G$5,IF(AND(G25="Maiz",G24="Maiz"),0,IF(AND(G25="Avena",G24&lt;&gt;"Avena"),Informacion_y_Supuestos!$G$10,IF(AND(G25="Avena",G24="Avena"),0,IF(AND(G25="Soja",G24&lt;&gt;"Soja"),Informacion_y_Supuestos!$G$7,IF(AND(G25="Soja",G24="Soja"),0,0))))))</f>
        <v>0</v>
      </c>
    </row>
    <row r="26" spans="6:8" x14ac:dyDescent="0.25">
      <c r="F26" s="18">
        <v>37622</v>
      </c>
      <c r="G26" t="s">
        <v>31</v>
      </c>
      <c r="H26">
        <f>IF(AND(G26="Maiz",G25&lt;&gt;"Maiz"),Informacion_y_Supuestos!$G$5,IF(AND(G26="Maiz",G25="Maiz"),0,IF(AND(G26="Avena",G25&lt;&gt;"Avena"),Informacion_y_Supuestos!$G$10,IF(AND(G26="Avena",G25="Avena"),0,IF(AND(G26="Soja",G25&lt;&gt;"Soja"),Informacion_y_Supuestos!$G$7,IF(AND(G26="Soja",G25="Soja"),0,0))))))</f>
        <v>0</v>
      </c>
    </row>
    <row r="27" spans="6:8" x14ac:dyDescent="0.25">
      <c r="F27" s="18">
        <v>37653</v>
      </c>
      <c r="G27" t="s">
        <v>31</v>
      </c>
      <c r="H27">
        <f>IF(AND(G27="Maiz",G26&lt;&gt;"Maiz"),Informacion_y_Supuestos!$G$5,IF(AND(G27="Maiz",G26="Maiz"),0,IF(AND(G27="Avena",G26&lt;&gt;"Avena"),Informacion_y_Supuestos!$G$10,IF(AND(G27="Avena",G26="Avena"),0,IF(AND(G27="Soja",G26&lt;&gt;"Soja"),Informacion_y_Supuestos!$G$7,IF(AND(G27="Soja",G26="Soja"),0,0))))))</f>
        <v>0</v>
      </c>
    </row>
    <row r="28" spans="6:8" x14ac:dyDescent="0.25">
      <c r="F28" s="18">
        <v>37681</v>
      </c>
      <c r="G28" t="s">
        <v>31</v>
      </c>
      <c r="H28">
        <f>IF(AND(G28="Maiz",G27&lt;&gt;"Maiz"),Informacion_y_Supuestos!$G$5,IF(AND(G28="Maiz",G27="Maiz"),0,IF(AND(G28="Avena",G27&lt;&gt;"Avena"),Informacion_y_Supuestos!$G$10,IF(AND(G28="Avena",G27="Avena"),0,IF(AND(G28="Soja",G27&lt;&gt;"Soja"),Informacion_y_Supuestos!$G$7,IF(AND(G28="Soja",G27="Soja"),0,0))))))</f>
        <v>0</v>
      </c>
    </row>
    <row r="29" spans="6:8" x14ac:dyDescent="0.25">
      <c r="F29" s="18">
        <v>37712</v>
      </c>
      <c r="G29" t="s">
        <v>30</v>
      </c>
      <c r="H29">
        <f>IF(AND(G29="Maiz",G28&lt;&gt;"Maiz"),Informacion_y_Supuestos!$G$5,IF(AND(G29="Maiz",G28="Maiz"),0,IF(AND(G29="Avena",G28&lt;&gt;"Avena"),Informacion_y_Supuestos!$G$10,IF(AND(G29="Avena",G28="Avena"),0,IF(AND(G29="Soja",G28&lt;&gt;"Soja"),Informacion_y_Supuestos!$G$7,IF(AND(G29="Soja",G28="Soja"),0,0))))))</f>
        <v>393</v>
      </c>
    </row>
    <row r="30" spans="6:8" x14ac:dyDescent="0.25">
      <c r="F30" s="18">
        <v>37742</v>
      </c>
      <c r="G30" t="s">
        <v>30</v>
      </c>
      <c r="H30">
        <f>IF(AND(G30="Maiz",G29&lt;&gt;"Maiz"),Informacion_y_Supuestos!$G$5,IF(AND(G30="Maiz",G29="Maiz"),0,IF(AND(G30="Avena",G29&lt;&gt;"Avena"),Informacion_y_Supuestos!$G$10,IF(AND(G30="Avena",G29="Avena"),0,IF(AND(G30="Soja",G29&lt;&gt;"Soja"),Informacion_y_Supuestos!$G$7,IF(AND(G30="Soja",G29="Soja"),0,0))))))</f>
        <v>0</v>
      </c>
    </row>
    <row r="31" spans="6:8" x14ac:dyDescent="0.25">
      <c r="F31" s="18">
        <v>37773</v>
      </c>
      <c r="G31" t="s">
        <v>30</v>
      </c>
      <c r="H31">
        <f>IF(AND(G31="Maiz",G30&lt;&gt;"Maiz"),Informacion_y_Supuestos!$G$5,IF(AND(G31="Maiz",G30="Maiz"),0,IF(AND(G31="Avena",G30&lt;&gt;"Avena"),Informacion_y_Supuestos!$G$10,IF(AND(G31="Avena",G30="Avena"),0,IF(AND(G31="Soja",G30&lt;&gt;"Soja"),Informacion_y_Supuestos!$G$7,IF(AND(G31="Soja",G30="Soja"),0,0))))))</f>
        <v>0</v>
      </c>
    </row>
    <row r="32" spans="6:8" x14ac:dyDescent="0.25">
      <c r="F32" s="18">
        <v>37803</v>
      </c>
      <c r="G32" t="s">
        <v>30</v>
      </c>
      <c r="H32">
        <f>IF(AND(G32="Maiz",G31&lt;&gt;"Maiz"),Informacion_y_Supuestos!$G$5,IF(AND(G32="Maiz",G31="Maiz"),0,IF(AND(G32="Avena",G31&lt;&gt;"Avena"),Informacion_y_Supuestos!$G$10,IF(AND(G32="Avena",G31="Avena"),0,IF(AND(G32="Soja",G31&lt;&gt;"Soja"),Informacion_y_Supuestos!$G$7,IF(AND(G32="Soja",G31="Soja"),0,0))))))</f>
        <v>0</v>
      </c>
    </row>
    <row r="33" spans="6:8" x14ac:dyDescent="0.25">
      <c r="F33" s="18">
        <v>37834</v>
      </c>
      <c r="G33" t="s">
        <v>30</v>
      </c>
      <c r="H33">
        <f>IF(AND(G33="Maiz",G32&lt;&gt;"Maiz"),Informacion_y_Supuestos!$G$5,IF(AND(G33="Maiz",G32="Maiz"),0,IF(AND(G33="Avena",G32&lt;&gt;"Avena"),Informacion_y_Supuestos!$G$10,IF(AND(G33="Avena",G32="Avena"),0,IF(AND(G33="Soja",G32&lt;&gt;"Soja"),Informacion_y_Supuestos!$G$7,IF(AND(G33="Soja",G32="Soja"),0,0))))))</f>
        <v>0</v>
      </c>
    </row>
    <row r="34" spans="6:8" x14ac:dyDescent="0.25">
      <c r="F34" s="18">
        <v>37865</v>
      </c>
      <c r="G34" t="s">
        <v>30</v>
      </c>
      <c r="H34">
        <f>IF(AND(G34="Maiz",G33&lt;&gt;"Maiz"),Informacion_y_Supuestos!$G$5,IF(AND(G34="Maiz",G33="Maiz"),0,IF(AND(G34="Avena",G33&lt;&gt;"Avena"),Informacion_y_Supuestos!$G$10,IF(AND(G34="Avena",G33="Avena"),0,IF(AND(G34="Soja",G33&lt;&gt;"Soja"),Informacion_y_Supuestos!$G$7,IF(AND(G34="Soja",G33="Soja"),0,0))))))</f>
        <v>0</v>
      </c>
    </row>
    <row r="35" spans="6:8" x14ac:dyDescent="0.25">
      <c r="F35" s="18">
        <v>37895</v>
      </c>
      <c r="G35" t="s">
        <v>30</v>
      </c>
      <c r="H35">
        <f>IF(AND(G35="Maiz",G34&lt;&gt;"Maiz"),Informacion_y_Supuestos!$G$5,IF(AND(G35="Maiz",G34="Maiz"),0,IF(AND(G35="Avena",G34&lt;&gt;"Avena"),Informacion_y_Supuestos!$G$10,IF(AND(G35="Avena",G34="Avena"),0,IF(AND(G35="Soja",G34&lt;&gt;"Soja"),Informacion_y_Supuestos!$G$7,IF(AND(G35="Soja",G34="Soja"),0,0))))))</f>
        <v>0</v>
      </c>
    </row>
    <row r="36" spans="6:8" x14ac:dyDescent="0.25">
      <c r="F36" s="18">
        <v>37926</v>
      </c>
      <c r="G36" t="s">
        <v>32</v>
      </c>
      <c r="H36">
        <f>IF(AND(G36="Maiz",G35&lt;&gt;"Maiz"),Informacion_y_Supuestos!$G$5,IF(AND(G36="Maiz",G35="Maiz"),0,IF(AND(G36="Avena",G35&lt;&gt;"Avena"),Informacion_y_Supuestos!$G$10,IF(AND(G36="Avena",G35="Avena"),0,IF(AND(G36="Soja",G35&lt;&gt;"Soja"),Informacion_y_Supuestos!$G$7,IF(AND(G36="Soja",G35="Soja"),0,0))))))</f>
        <v>641</v>
      </c>
    </row>
    <row r="37" spans="6:8" x14ac:dyDescent="0.25">
      <c r="F37" s="18">
        <v>37956</v>
      </c>
      <c r="G37" t="s">
        <v>32</v>
      </c>
      <c r="H37">
        <f>IF(AND(G37="Maiz",G36&lt;&gt;"Maiz"),Informacion_y_Supuestos!$G$5,IF(AND(G37="Maiz",G36="Maiz"),0,IF(AND(G37="Avena",G36&lt;&gt;"Avena"),Informacion_y_Supuestos!$G$10,IF(AND(G37="Avena",G36="Avena"),0,IF(AND(G37="Soja",G36&lt;&gt;"Soja"),Informacion_y_Supuestos!$G$7,IF(AND(G37="Soja",G36="Soja"),0,0))))))</f>
        <v>0</v>
      </c>
    </row>
    <row r="38" spans="6:8" x14ac:dyDescent="0.25">
      <c r="F38" s="18"/>
    </row>
  </sheetData>
  <autoFilter ref="F1:H1"/>
  <mergeCells count="2">
    <mergeCell ref="B3:D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F1" sqref="F1:H1"/>
    </sheetView>
  </sheetViews>
  <sheetFormatPr baseColWidth="10" defaultRowHeight="15" x14ac:dyDescent="0.25"/>
  <sheetData>
    <row r="1" spans="1:8" x14ac:dyDescent="0.25">
      <c r="A1" s="1" t="s">
        <v>71</v>
      </c>
      <c r="B1" s="1"/>
      <c r="C1" s="1"/>
      <c r="D1" s="1"/>
      <c r="E1" s="1"/>
      <c r="F1" t="s">
        <v>28</v>
      </c>
      <c r="G1" t="s">
        <v>59</v>
      </c>
      <c r="H1" t="s">
        <v>29</v>
      </c>
    </row>
    <row r="2" spans="1:8" ht="15.75" thickBot="1" x14ac:dyDescent="0.3">
      <c r="F2" s="18">
        <v>36892</v>
      </c>
      <c r="G2" t="s">
        <v>48</v>
      </c>
      <c r="H2">
        <f>IF(AND(G2="Maiz",G1&lt;&gt;"Maiz"),Informacion_y_Supuestos!$G$5,IF(AND(G2="Maiz",G1="Maiz"),0,IF(AND(G2="Avena",G1&lt;&gt;"Avena"),Informacion_y_Supuestos!$G$10,IF(AND(G2="Avena",G1="Avena"),0,IF(G2="Pastura",Informacion_y_Supuestos!$G$2/12,IF(AND(G2="Pastura",G1="Pastrua"),0,0))))))</f>
        <v>10</v>
      </c>
    </row>
    <row r="3" spans="1:8" x14ac:dyDescent="0.25">
      <c r="B3" s="4" t="s">
        <v>72</v>
      </c>
      <c r="C3" s="5"/>
      <c r="D3" s="6"/>
      <c r="F3" s="18">
        <v>36923</v>
      </c>
      <c r="G3" t="s">
        <v>48</v>
      </c>
      <c r="H3">
        <f>IF(AND(G3="Maiz",G2&lt;&gt;"Maiz"),Informacion_y_Supuestos!$G$5,IF(AND(G3="Maiz",G2="Maiz"),0,IF(AND(G3="Avena",G2&lt;&gt;"Avena"),Informacion_y_Supuestos!$G$10,IF(AND(G3="Avena",G2="Avena"),0,IF(G3="Pastura",Informacion_y_Supuestos!$G$2/12,IF(AND(G3="Pastura",G2="Pastrua"),0,0))))))</f>
        <v>10</v>
      </c>
    </row>
    <row r="4" spans="1:8" x14ac:dyDescent="0.25">
      <c r="B4" s="7" t="s">
        <v>8</v>
      </c>
      <c r="C4" s="8" t="s">
        <v>3</v>
      </c>
      <c r="D4" s="9" t="s">
        <v>4</v>
      </c>
      <c r="F4" s="18">
        <v>36951</v>
      </c>
      <c r="G4" t="s">
        <v>48</v>
      </c>
      <c r="H4">
        <f>IF(AND(G4="Maiz",G3&lt;&gt;"Maiz"),Informacion_y_Supuestos!$G$5,IF(AND(G4="Maiz",G3="Maiz"),0,IF(AND(G4="Avena",G3&lt;&gt;"Avena"),Informacion_y_Supuestos!$G$10,IF(AND(G4="Avena",G3="Avena"),0,IF(G4="Pastura",Informacion_y_Supuestos!$G$2/12,IF(AND(G4="Pastura",G3="Pastrua"),0,0))))))</f>
        <v>10</v>
      </c>
    </row>
    <row r="5" spans="1:8" x14ac:dyDescent="0.25">
      <c r="B5" s="7">
        <v>1</v>
      </c>
      <c r="C5" s="8">
        <v>12</v>
      </c>
      <c r="D5" s="9" t="s">
        <v>0</v>
      </c>
      <c r="F5" s="18">
        <v>36982</v>
      </c>
      <c r="G5" t="s">
        <v>48</v>
      </c>
      <c r="H5">
        <f>IF(AND(G5="Maiz",G4&lt;&gt;"Maiz"),Informacion_y_Supuestos!$G$5,IF(AND(G5="Maiz",G4="Maiz"),0,IF(AND(G5="Avena",G4&lt;&gt;"Avena"),Informacion_y_Supuestos!$G$10,IF(AND(G5="Avena",G4="Avena"),0,IF(G5="Pastura",Informacion_y_Supuestos!$G$2/12,IF(AND(G5="Pastura",G4="Pastrua"),0,0))))))</f>
        <v>10</v>
      </c>
    </row>
    <row r="6" spans="1:8" x14ac:dyDescent="0.25">
      <c r="B6" s="7">
        <v>2</v>
      </c>
      <c r="C6" s="8">
        <v>12</v>
      </c>
      <c r="D6" s="9" t="s">
        <v>0</v>
      </c>
      <c r="F6" s="18">
        <v>37012</v>
      </c>
      <c r="G6" t="s">
        <v>48</v>
      </c>
      <c r="H6">
        <f>IF(AND(G6="Maiz",G5&lt;&gt;"Maiz"),Informacion_y_Supuestos!$G$5,IF(AND(G6="Maiz",G5="Maiz"),0,IF(AND(G6="Avena",G5&lt;&gt;"Avena"),Informacion_y_Supuestos!$G$10,IF(AND(G6="Avena",G5="Avena"),0,IF(G6="Pastura",Informacion_y_Supuestos!$G$2/12,IF(AND(G6="Pastura",G5="Pastrua"),0,0))))))</f>
        <v>10</v>
      </c>
    </row>
    <row r="7" spans="1:8" x14ac:dyDescent="0.25">
      <c r="B7" s="7">
        <v>3</v>
      </c>
      <c r="C7" s="8">
        <v>9</v>
      </c>
      <c r="D7" s="9" t="s">
        <v>0</v>
      </c>
      <c r="F7" s="18">
        <v>37043</v>
      </c>
      <c r="G7" t="s">
        <v>48</v>
      </c>
      <c r="H7">
        <f>IF(AND(G7="Maiz",G6&lt;&gt;"Maiz"),Informacion_y_Supuestos!$G$5,IF(AND(G7="Maiz",G6="Maiz"),0,IF(AND(G7="Avena",G6&lt;&gt;"Avena"),Informacion_y_Supuestos!$G$10,IF(AND(G7="Avena",G6="Avena"),0,IF(G7="Pastura",Informacion_y_Supuestos!$G$2/12,IF(AND(G7="Pastura",G6="Pastrua"),0,0))))))</f>
        <v>10</v>
      </c>
    </row>
    <row r="8" spans="1:8" x14ac:dyDescent="0.25">
      <c r="B8" s="7">
        <v>3</v>
      </c>
      <c r="C8" s="8">
        <v>3</v>
      </c>
      <c r="D8" s="9" t="s">
        <v>7</v>
      </c>
      <c r="F8" s="18">
        <v>37073</v>
      </c>
      <c r="G8" t="s">
        <v>48</v>
      </c>
      <c r="H8">
        <f>IF(AND(G8="Maiz",G7&lt;&gt;"Maiz"),Informacion_y_Supuestos!$G$5,IF(AND(G8="Maiz",G7="Maiz"),0,IF(AND(G8="Avena",G7&lt;&gt;"Avena"),Informacion_y_Supuestos!$G$10,IF(AND(G8="Avena",G7="Avena"),0,IF(G8="Pastura",Informacion_y_Supuestos!$G$2/12,IF(AND(G8="Pastura",G7="Pastrua"),0,0))))))</f>
        <v>10</v>
      </c>
    </row>
    <row r="9" spans="1:8" x14ac:dyDescent="0.25">
      <c r="B9" s="7">
        <v>4</v>
      </c>
      <c r="C9" s="8">
        <v>3</v>
      </c>
      <c r="D9" s="9" t="s">
        <v>7</v>
      </c>
      <c r="F9" s="18">
        <v>37104</v>
      </c>
      <c r="G9" t="s">
        <v>48</v>
      </c>
      <c r="H9">
        <f>IF(AND(G9="Maiz",G8&lt;&gt;"Maiz"),Informacion_y_Supuestos!$G$5,IF(AND(G9="Maiz",G8="Maiz"),0,IF(AND(G9="Avena",G8&lt;&gt;"Avena"),Informacion_y_Supuestos!$G$10,IF(AND(G9="Avena",G8="Avena"),0,IF(G9="Pastura",Informacion_y_Supuestos!$G$2/12,IF(AND(G9="Pastura",G8="Pastrua"),0,0))))))</f>
        <v>10</v>
      </c>
    </row>
    <row r="10" spans="1:8" x14ac:dyDescent="0.25">
      <c r="B10" s="7">
        <v>4</v>
      </c>
      <c r="C10" s="8">
        <v>6</v>
      </c>
      <c r="D10" s="9" t="s">
        <v>5</v>
      </c>
      <c r="F10" s="18">
        <v>37135</v>
      </c>
      <c r="G10" t="s">
        <v>48</v>
      </c>
      <c r="H10">
        <f>IF(AND(G10="Maiz",G9&lt;&gt;"Maiz"),Informacion_y_Supuestos!$G$5,IF(AND(G10="Maiz",G9="Maiz"),0,IF(AND(G10="Avena",G9&lt;&gt;"Avena"),Informacion_y_Supuestos!$G$10,IF(AND(G10="Avena",G9="Avena"),0,IF(G10="Pastura",Informacion_y_Supuestos!$G$2/12,IF(AND(G10="Pastura",G9="Pastrua"),0,0))))))</f>
        <v>10</v>
      </c>
    </row>
    <row r="11" spans="1:8" x14ac:dyDescent="0.25">
      <c r="B11" s="7">
        <v>4</v>
      </c>
      <c r="C11" s="8">
        <v>3</v>
      </c>
      <c r="D11" s="9" t="s">
        <v>7</v>
      </c>
      <c r="F11" s="18">
        <v>37165</v>
      </c>
      <c r="G11" t="s">
        <v>48</v>
      </c>
      <c r="H11">
        <f>IF(AND(G11="Maiz",G10&lt;&gt;"Maiz"),Informacion_y_Supuestos!$G$5,IF(AND(G11="Maiz",G10="Maiz"),0,IF(AND(G11="Avena",G10&lt;&gt;"Avena"),Informacion_y_Supuestos!$G$10,IF(AND(G11="Avena",G10="Avena"),0,IF(G11="Pastura",Informacion_y_Supuestos!$G$2/12,IF(AND(G11="Pastura",G10="Pastrua"),0,0))))))</f>
        <v>10</v>
      </c>
    </row>
    <row r="12" spans="1:8" x14ac:dyDescent="0.25">
      <c r="B12" s="7">
        <v>5</v>
      </c>
      <c r="C12" s="8">
        <v>3</v>
      </c>
      <c r="D12" s="9" t="s">
        <v>7</v>
      </c>
      <c r="F12" s="18">
        <v>37196</v>
      </c>
      <c r="G12" t="s">
        <v>48</v>
      </c>
      <c r="H12">
        <f>IF(AND(G12="Maiz",G11&lt;&gt;"Maiz"),Informacion_y_Supuestos!$G$5,IF(AND(G12="Maiz",G11="Maiz"),0,IF(AND(G12="Avena",G11&lt;&gt;"Avena"),Informacion_y_Supuestos!$G$10,IF(AND(G12="Avena",G11="Avena"),0,IF(G12="Pastura",Informacion_y_Supuestos!$G$2/12,IF(AND(G12="Pastura",G11="Pastrua"),0,0))))))</f>
        <v>10</v>
      </c>
    </row>
    <row r="13" spans="1:8" ht="15.75" thickBot="1" x14ac:dyDescent="0.3">
      <c r="B13" s="14">
        <v>5</v>
      </c>
      <c r="C13" s="12">
        <v>9</v>
      </c>
      <c r="D13" s="13" t="s">
        <v>0</v>
      </c>
      <c r="F13" s="18">
        <v>37226</v>
      </c>
      <c r="G13" t="s">
        <v>48</v>
      </c>
      <c r="H13">
        <f>IF(AND(G13="Maiz",G12&lt;&gt;"Maiz"),Informacion_y_Supuestos!$G$5,IF(AND(G13="Maiz",G12="Maiz"),0,IF(AND(G13="Avena",G12&lt;&gt;"Avena"),Informacion_y_Supuestos!$G$10,IF(AND(G13="Avena",G12="Avena"),0,IF(G13="Pastura",Informacion_y_Supuestos!$G$2/12,IF(AND(G13="Pastura",G12="Pastrua"),0,0))))))</f>
        <v>10</v>
      </c>
    </row>
    <row r="14" spans="1:8" x14ac:dyDescent="0.25">
      <c r="F14" s="18">
        <v>37257</v>
      </c>
      <c r="G14" t="s">
        <v>48</v>
      </c>
      <c r="H14">
        <f>IF(AND(G14="Maiz",G13&lt;&gt;"Maiz"),Informacion_y_Supuestos!$G$5,IF(AND(G14="Maiz",G13="Maiz"),0,IF(AND(G14="Avena",G13&lt;&gt;"Avena"),Informacion_y_Supuestos!$G$10,IF(AND(G14="Avena",G13="Avena"),0,IF(G14="Pastura",Informacion_y_Supuestos!$G$2/12,IF(AND(G14="Pastura",G13="Pastrua"),0,0))))))</f>
        <v>10</v>
      </c>
    </row>
    <row r="15" spans="1:8" x14ac:dyDescent="0.25">
      <c r="F15" s="18">
        <v>37288</v>
      </c>
      <c r="G15" t="s">
        <v>48</v>
      </c>
      <c r="H15">
        <f>IF(AND(G15="Maiz",G14&lt;&gt;"Maiz"),Informacion_y_Supuestos!$G$5,IF(AND(G15="Maiz",G14="Maiz"),0,IF(AND(G15="Avena",G14&lt;&gt;"Avena"),Informacion_y_Supuestos!$G$10,IF(AND(G15="Avena",G14="Avena"),0,IF(G15="Pastura",Informacion_y_Supuestos!$G$2/12,IF(AND(G15="Pastura",G14="Pastrua"),0,0))))))</f>
        <v>10</v>
      </c>
    </row>
    <row r="16" spans="1:8" x14ac:dyDescent="0.25">
      <c r="F16" s="18">
        <v>37316</v>
      </c>
      <c r="G16" t="s">
        <v>48</v>
      </c>
      <c r="H16">
        <f>IF(AND(G16="Maiz",G15&lt;&gt;"Maiz"),Informacion_y_Supuestos!$G$5,IF(AND(G16="Maiz",G15="Maiz"),0,IF(AND(G16="Avena",G15&lt;&gt;"Avena"),Informacion_y_Supuestos!$G$10,IF(AND(G16="Avena",G15="Avena"),0,IF(G16="Pastura",Informacion_y_Supuestos!$G$2/12,IF(AND(G16="Pastura",G15="Pastrua"),0,0))))))</f>
        <v>10</v>
      </c>
    </row>
    <row r="17" spans="6:8" x14ac:dyDescent="0.25">
      <c r="F17" s="18">
        <v>37347</v>
      </c>
      <c r="G17" t="s">
        <v>48</v>
      </c>
      <c r="H17">
        <f>IF(AND(G17="Maiz",G16&lt;&gt;"Maiz"),Informacion_y_Supuestos!$G$5,IF(AND(G17="Maiz",G16="Maiz"),0,IF(AND(G17="Avena",G16&lt;&gt;"Avena"),Informacion_y_Supuestos!$G$10,IF(AND(G17="Avena",G16="Avena"),0,IF(G17="Pastura",Informacion_y_Supuestos!$G$2/12,IF(AND(G17="Pastura",G16="Pastrua"),0,0))))))</f>
        <v>10</v>
      </c>
    </row>
    <row r="18" spans="6:8" x14ac:dyDescent="0.25">
      <c r="F18" s="18">
        <v>37377</v>
      </c>
      <c r="G18" t="s">
        <v>48</v>
      </c>
      <c r="H18">
        <f>IF(AND(G18="Maiz",G17&lt;&gt;"Maiz"),Informacion_y_Supuestos!$G$5,IF(AND(G18="Maiz",G17="Maiz"),0,IF(AND(G18="Avena",G17&lt;&gt;"Avena"),Informacion_y_Supuestos!$G$10,IF(AND(G18="Avena",G17="Avena"),0,IF(G18="Pastura",Informacion_y_Supuestos!$G$2/12,IF(AND(G18="Pastura",G17="Pastrua"),0,0))))))</f>
        <v>10</v>
      </c>
    </row>
    <row r="19" spans="6:8" x14ac:dyDescent="0.25">
      <c r="F19" s="18">
        <v>37408</v>
      </c>
      <c r="G19" t="s">
        <v>48</v>
      </c>
      <c r="H19">
        <f>IF(AND(G19="Maiz",G18&lt;&gt;"Maiz"),Informacion_y_Supuestos!$G$5,IF(AND(G19="Maiz",G18="Maiz"),0,IF(AND(G19="Avena",G18&lt;&gt;"Avena"),Informacion_y_Supuestos!$G$10,IF(AND(G19="Avena",G18="Avena"),0,IF(G19="Pastura",Informacion_y_Supuestos!$G$2/12,IF(AND(G19="Pastura",G18="Pastrua"),0,0))))))</f>
        <v>10</v>
      </c>
    </row>
    <row r="20" spans="6:8" x14ac:dyDescent="0.25">
      <c r="F20" s="18">
        <v>37438</v>
      </c>
      <c r="G20" t="s">
        <v>48</v>
      </c>
      <c r="H20">
        <f>IF(AND(G20="Maiz",G19&lt;&gt;"Maiz"),Informacion_y_Supuestos!$G$5,IF(AND(G20="Maiz",G19="Maiz"),0,IF(AND(G20="Avena",G19&lt;&gt;"Avena"),Informacion_y_Supuestos!$G$10,IF(AND(G20="Avena",G19="Avena"),0,IF(G20="Pastura",Informacion_y_Supuestos!$G$2/12,IF(AND(G20="Pastura",G19="Pastrua"),0,0))))))</f>
        <v>10</v>
      </c>
    </row>
    <row r="21" spans="6:8" x14ac:dyDescent="0.25">
      <c r="F21" s="18">
        <v>37469</v>
      </c>
      <c r="G21" t="s">
        <v>48</v>
      </c>
      <c r="H21">
        <f>IF(AND(G21="Maiz",G20&lt;&gt;"Maiz"),Informacion_y_Supuestos!$G$5,IF(AND(G21="Maiz",G20="Maiz"),0,IF(AND(G21="Avena",G20&lt;&gt;"Avena"),Informacion_y_Supuestos!$G$10,IF(AND(G21="Avena",G20="Avena"),0,IF(G21="Pastura",Informacion_y_Supuestos!$G$2/12,IF(AND(G21="Pastura",G20="Pastrua"),0,0))))))</f>
        <v>10</v>
      </c>
    </row>
    <row r="22" spans="6:8" x14ac:dyDescent="0.25">
      <c r="F22" s="18">
        <v>37500</v>
      </c>
      <c r="G22" t="s">
        <v>48</v>
      </c>
      <c r="H22">
        <f>IF(AND(G22="Maiz",G21&lt;&gt;"Maiz"),Informacion_y_Supuestos!$G$5,IF(AND(G22="Maiz",G21="Maiz"),0,IF(AND(G22="Avena",G21&lt;&gt;"Avena"),Informacion_y_Supuestos!$G$10,IF(AND(G22="Avena",G21="Avena"),0,IF(G22="Pastura",Informacion_y_Supuestos!$G$2/12,IF(AND(G22="Pastura",G21="Pastrua"),0,0))))))</f>
        <v>10</v>
      </c>
    </row>
    <row r="23" spans="6:8" x14ac:dyDescent="0.25">
      <c r="F23" s="18">
        <v>37530</v>
      </c>
      <c r="G23" t="s">
        <v>48</v>
      </c>
      <c r="H23">
        <f>IF(AND(G23="Maiz",G22&lt;&gt;"Maiz"),Informacion_y_Supuestos!$G$5,IF(AND(G23="Maiz",G22="Maiz"),0,IF(AND(G23="Avena",G22&lt;&gt;"Avena"),Informacion_y_Supuestos!$G$10,IF(AND(G23="Avena",G22="Avena"),0,IF(G23="Pastura",Informacion_y_Supuestos!$G$2/12,IF(AND(G23="Pastura",G22="Pastrua"),0,0))))))</f>
        <v>10</v>
      </c>
    </row>
    <row r="24" spans="6:8" x14ac:dyDescent="0.25">
      <c r="F24" s="18">
        <v>37561</v>
      </c>
      <c r="G24" t="s">
        <v>48</v>
      </c>
      <c r="H24">
        <f>IF(AND(G24="Maiz",G23&lt;&gt;"Maiz"),Informacion_y_Supuestos!$G$5,IF(AND(G24="Maiz",G23="Maiz"),0,IF(AND(G24="Avena",G23&lt;&gt;"Avena"),Informacion_y_Supuestos!$G$10,IF(AND(G24="Avena",G23="Avena"),0,IF(G24="Pastura",Informacion_y_Supuestos!$G$2/12,IF(AND(G24="Pastura",G23="Pastrua"),0,0))))))</f>
        <v>10</v>
      </c>
    </row>
    <row r="25" spans="6:8" x14ac:dyDescent="0.25">
      <c r="F25" s="18">
        <v>37591</v>
      </c>
      <c r="G25" t="s">
        <v>48</v>
      </c>
      <c r="H25">
        <f>IF(AND(G25="Maiz",G24&lt;&gt;"Maiz"),Informacion_y_Supuestos!$G$5,IF(AND(G25="Maiz",G24="Maiz"),0,IF(AND(G25="Avena",G24&lt;&gt;"Avena"),Informacion_y_Supuestos!$G$10,IF(AND(G25="Avena",G24="Avena"),0,IF(G25="Pastura",Informacion_y_Supuestos!$G$2/12,IF(AND(G25="Pastura",G24="Pastrua"),0,0))))))</f>
        <v>10</v>
      </c>
    </row>
    <row r="26" spans="6:8" x14ac:dyDescent="0.25">
      <c r="F26" s="18">
        <v>37622</v>
      </c>
      <c r="G26" t="s">
        <v>48</v>
      </c>
      <c r="H26">
        <f>IF(AND(G26="Maiz",G25&lt;&gt;"Maiz"),Informacion_y_Supuestos!$G$5,IF(AND(G26="Maiz",G25="Maiz"),0,IF(AND(G26="Avena",G25&lt;&gt;"Avena"),Informacion_y_Supuestos!$G$10,IF(AND(G26="Avena",G25="Avena"),0,IF(G26="Pastura",Informacion_y_Supuestos!$G$2/12,IF(AND(G26="Pastura",G25="Pastrua"),0,0))))))</f>
        <v>10</v>
      </c>
    </row>
    <row r="27" spans="6:8" x14ac:dyDescent="0.25">
      <c r="F27" s="18">
        <v>37653</v>
      </c>
      <c r="G27" t="s">
        <v>48</v>
      </c>
      <c r="H27">
        <f>IF(AND(G27="Maiz",G26&lt;&gt;"Maiz"),Informacion_y_Supuestos!$G$5,IF(AND(G27="Maiz",G26="Maiz"),0,IF(AND(G27="Avena",G26&lt;&gt;"Avena"),Informacion_y_Supuestos!$G$10,IF(AND(G27="Avena",G26="Avena"),0,IF(G27="Pastura",Informacion_y_Supuestos!$G$2/12,IF(AND(G27="Pastura",G26="Pastrua"),0,0))))))</f>
        <v>10</v>
      </c>
    </row>
    <row r="28" spans="6:8" x14ac:dyDescent="0.25">
      <c r="F28" s="18">
        <v>37681</v>
      </c>
      <c r="G28" t="s">
        <v>48</v>
      </c>
      <c r="H28">
        <f>IF(AND(G28="Maiz",G27&lt;&gt;"Maiz"),Informacion_y_Supuestos!$G$5,IF(AND(G28="Maiz",G27="Maiz"),0,IF(AND(G28="Avena",G27&lt;&gt;"Avena"),Informacion_y_Supuestos!$G$10,IF(AND(G28="Avena",G27="Avena"),0,IF(G28="Pastura",Informacion_y_Supuestos!$G$2/12,IF(AND(G28="Pastura",G27="Pastrua"),0,0))))))</f>
        <v>10</v>
      </c>
    </row>
    <row r="29" spans="6:8" x14ac:dyDescent="0.25">
      <c r="F29" s="18">
        <v>37712</v>
      </c>
      <c r="G29" t="s">
        <v>48</v>
      </c>
      <c r="H29">
        <f>IF(AND(G29="Maiz",G28&lt;&gt;"Maiz"),Informacion_y_Supuestos!$G$5,IF(AND(G29="Maiz",G28="Maiz"),0,IF(AND(G29="Avena",G28&lt;&gt;"Avena"),Informacion_y_Supuestos!$G$10,IF(AND(G29="Avena",G28="Avena"),0,IF(G29="Pastura",Informacion_y_Supuestos!$G$2/12,IF(AND(G29="Pastura",G28="Pastrua"),0,0))))))</f>
        <v>10</v>
      </c>
    </row>
    <row r="30" spans="6:8" x14ac:dyDescent="0.25">
      <c r="F30" s="18">
        <v>37742</v>
      </c>
      <c r="G30" t="s">
        <v>48</v>
      </c>
      <c r="H30">
        <f>IF(AND(G30="Maiz",G29&lt;&gt;"Maiz"),Informacion_y_Supuestos!$G$5,IF(AND(G30="Maiz",G29="Maiz"),0,IF(AND(G30="Avena",G29&lt;&gt;"Avena"),Informacion_y_Supuestos!$G$10,IF(AND(G30="Avena",G29="Avena"),0,IF(G30="Pastura",Informacion_y_Supuestos!$G$2/12,IF(AND(G30="Pastura",G29="Pastrua"),0,0))))))</f>
        <v>10</v>
      </c>
    </row>
    <row r="31" spans="6:8" x14ac:dyDescent="0.25">
      <c r="F31" s="18">
        <v>37773</v>
      </c>
      <c r="G31" t="s">
        <v>48</v>
      </c>
      <c r="H31">
        <f>IF(AND(G31="Maiz",G30&lt;&gt;"Maiz"),Informacion_y_Supuestos!$G$5,IF(AND(G31="Maiz",G30="Maiz"),0,IF(AND(G31="Avena",G30&lt;&gt;"Avena"),Informacion_y_Supuestos!$G$10,IF(AND(G31="Avena",G30="Avena"),0,IF(G31="Pastura",Informacion_y_Supuestos!$G$2/12,IF(AND(G31="Pastura",G30="Pastrua"),0,0))))))</f>
        <v>10</v>
      </c>
    </row>
    <row r="32" spans="6:8" x14ac:dyDescent="0.25">
      <c r="F32" s="18">
        <v>37803</v>
      </c>
      <c r="G32" t="s">
        <v>48</v>
      </c>
      <c r="H32">
        <f>IF(AND(G32="Maiz",G31&lt;&gt;"Maiz"),Informacion_y_Supuestos!$G$5,IF(AND(G32="Maiz",G31="Maiz"),0,IF(AND(G32="Avena",G31&lt;&gt;"Avena"),Informacion_y_Supuestos!$G$10,IF(AND(G32="Avena",G31="Avena"),0,IF(G32="Pastura",Informacion_y_Supuestos!$G$2/12,IF(AND(G32="Pastura",G31="Pastrua"),0,0))))))</f>
        <v>10</v>
      </c>
    </row>
    <row r="33" spans="6:8" x14ac:dyDescent="0.25">
      <c r="F33" s="18">
        <v>37834</v>
      </c>
      <c r="G33" t="s">
        <v>48</v>
      </c>
      <c r="H33">
        <f>IF(AND(G33="Maiz",G32&lt;&gt;"Maiz"),Informacion_y_Supuestos!$G$5,IF(AND(G33="Maiz",G32="Maiz"),0,IF(AND(G33="Avena",G32&lt;&gt;"Avena"),Informacion_y_Supuestos!$G$10,IF(AND(G33="Avena",G32="Avena"),0,IF(G33="Pastura",Informacion_y_Supuestos!$G$2/12,IF(AND(G33="Pastura",G32="Pastrua"),0,0))))))</f>
        <v>10</v>
      </c>
    </row>
    <row r="34" spans="6:8" x14ac:dyDescent="0.25">
      <c r="F34" s="18">
        <v>37865</v>
      </c>
      <c r="G34" t="s">
        <v>48</v>
      </c>
      <c r="H34">
        <f>IF(AND(G34="Maiz",G33&lt;&gt;"Maiz"),Informacion_y_Supuestos!$G$5,IF(AND(G34="Maiz",G33="Maiz"),0,IF(AND(G34="Avena",G33&lt;&gt;"Avena"),Informacion_y_Supuestos!$G$10,IF(AND(G34="Avena",G33="Avena"),0,IF(G34="Pastura",Informacion_y_Supuestos!$G$2/12,IF(AND(G34="Pastura",G33="Pastrua"),0,0))))))</f>
        <v>10</v>
      </c>
    </row>
    <row r="35" spans="6:8" x14ac:dyDescent="0.25">
      <c r="F35" s="18">
        <v>37895</v>
      </c>
      <c r="G35" t="s">
        <v>32</v>
      </c>
      <c r="H35">
        <f>IF(AND(G35="Maiz",G34&lt;&gt;"Maiz"),Informacion_y_Supuestos!$G$5,IF(AND(G35="Maiz",G34="Maiz"),0,IF(AND(G35="Avena",G34&lt;&gt;"Avena"),Informacion_y_Supuestos!$G$10,IF(AND(G35="Avena",G34="Avena"),0,IF(G35="Pastura",Informacion_y_Supuestos!$G$2/12,IF(AND(G35="Pastura",G34="Pastrua"),0,0))))))</f>
        <v>641</v>
      </c>
    </row>
    <row r="36" spans="6:8" x14ac:dyDescent="0.25">
      <c r="F36" s="18">
        <v>37926</v>
      </c>
      <c r="G36" t="s">
        <v>32</v>
      </c>
      <c r="H36">
        <f>IF(AND(G36="Maiz",G35&lt;&gt;"Maiz"),Informacion_y_Supuestos!$G$5,IF(AND(G36="Maiz",G35="Maiz"),0,IF(AND(G36="Avena",G35&lt;&gt;"Avena"),Informacion_y_Supuestos!$G$10,IF(AND(G36="Avena",G35="Avena"),0,IF(G36="Pastura",Informacion_y_Supuestos!$G$2/12,IF(AND(G36="Pastura",G35="Pastrua"),0,0))))))</f>
        <v>0</v>
      </c>
    </row>
    <row r="37" spans="6:8" x14ac:dyDescent="0.25">
      <c r="F37" s="18">
        <v>37956</v>
      </c>
      <c r="G37" t="s">
        <v>32</v>
      </c>
      <c r="H37">
        <f>IF(AND(G37="Maiz",G36&lt;&gt;"Maiz"),Informacion_y_Supuestos!$G$5,IF(AND(G37="Maiz",G36="Maiz"),0,IF(AND(G37="Avena",G36&lt;&gt;"Avena"),Informacion_y_Supuestos!$G$10,IF(AND(G37="Avena",G36="Avena"),0,IF(G37="Pastura",Informacion_y_Supuestos!$G$2/12,IF(AND(G37="Pastura",G36="Pastrua"),0,0))))))</f>
        <v>0</v>
      </c>
    </row>
    <row r="38" spans="6:8" x14ac:dyDescent="0.25">
      <c r="F38" s="18">
        <v>37987</v>
      </c>
      <c r="G38" t="s">
        <v>32</v>
      </c>
      <c r="H38">
        <f>IF(AND(G38="Maiz",G37&lt;&gt;"Maiz"),Informacion_y_Supuestos!$G$5,IF(AND(G38="Maiz",G37="Maiz"),0,IF(AND(G38="Avena",G37&lt;&gt;"Avena"),Informacion_y_Supuestos!$G$10,IF(AND(G38="Avena",G37="Avena"),0,IF(G38="Pastura",Informacion_y_Supuestos!$G$2/12,IF(AND(G38="Pastura",G37="Pastrua"),0,0))))))</f>
        <v>0</v>
      </c>
    </row>
    <row r="39" spans="6:8" x14ac:dyDescent="0.25">
      <c r="F39" s="18">
        <v>38018</v>
      </c>
      <c r="G39" t="s">
        <v>32</v>
      </c>
      <c r="H39">
        <f>IF(AND(G39="Maiz",G38&lt;&gt;"Maiz"),Informacion_y_Supuestos!$G$5,IF(AND(G39="Maiz",G38="Maiz"),0,IF(AND(G39="Avena",G38&lt;&gt;"Avena"),Informacion_y_Supuestos!$G$10,IF(AND(G39="Avena",G38="Avena"),0,IF(G39="Pastura",Informacion_y_Supuestos!$G$2/12,IF(AND(G39="Pastura",G38="Pastrua"),0,0))))))</f>
        <v>0</v>
      </c>
    </row>
    <row r="40" spans="6:8" x14ac:dyDescent="0.25">
      <c r="F40" s="18">
        <v>38047</v>
      </c>
      <c r="G40" t="s">
        <v>32</v>
      </c>
      <c r="H40">
        <f>IF(AND(G40="Maiz",G39&lt;&gt;"Maiz"),Informacion_y_Supuestos!$G$5,IF(AND(G40="Maiz",G39="Maiz"),0,IF(AND(G40="Avena",G39&lt;&gt;"Avena"),Informacion_y_Supuestos!$G$10,IF(AND(G40="Avena",G39="Avena"),0,IF(G40="Pastura",Informacion_y_Supuestos!$G$2/12,IF(AND(G40="Pastura",G39="Pastrua"),0,0))))))</f>
        <v>0</v>
      </c>
    </row>
    <row r="41" spans="6:8" x14ac:dyDescent="0.25">
      <c r="F41" s="18">
        <v>38078</v>
      </c>
      <c r="G41" t="s">
        <v>30</v>
      </c>
      <c r="H41">
        <f>IF(AND(G41="Maiz",G40&lt;&gt;"Maiz"),Informacion_y_Supuestos!$G$5,IF(AND(G41="Maiz",G40="Maiz"),0,IF(AND(G41="Avena",G40&lt;&gt;"Avena"),Informacion_y_Supuestos!$G$10,IF(AND(G41="Avena",G40="Avena"),0,IF(G41="Pastura",Informacion_y_Supuestos!$G$2/12,IF(AND(G41="Pastura",G40="Pastrua"),0,0))))))</f>
        <v>393</v>
      </c>
    </row>
    <row r="42" spans="6:8" x14ac:dyDescent="0.25">
      <c r="F42" s="18">
        <v>38108</v>
      </c>
      <c r="G42" t="s">
        <v>30</v>
      </c>
      <c r="H42">
        <f>IF(AND(G42="Maiz",G41&lt;&gt;"Maiz"),Informacion_y_Supuestos!$G$5,IF(AND(G42="Maiz",G41="Maiz"),0,IF(AND(G42="Avena",G41&lt;&gt;"Avena"),Informacion_y_Supuestos!$G$10,IF(AND(G42="Avena",G41="Avena"),0,IF(G42="Pastura",Informacion_y_Supuestos!$G$2/12,IF(AND(G42="Pastura",G41="Pastrua"),0,0))))))</f>
        <v>0</v>
      </c>
    </row>
    <row r="43" spans="6:8" x14ac:dyDescent="0.25">
      <c r="F43" s="18">
        <v>38139</v>
      </c>
      <c r="G43" t="s">
        <v>30</v>
      </c>
      <c r="H43">
        <f>IF(AND(G43="Maiz",G42&lt;&gt;"Maiz"),Informacion_y_Supuestos!$G$5,IF(AND(G43="Maiz",G42="Maiz"),0,IF(AND(G43="Avena",G42&lt;&gt;"Avena"),Informacion_y_Supuestos!$G$10,IF(AND(G43="Avena",G42="Avena"),0,IF(G43="Pastura",Informacion_y_Supuestos!$G$2/12,IF(AND(G43="Pastura",G42="Pastrua"),0,0))))))</f>
        <v>0</v>
      </c>
    </row>
    <row r="44" spans="6:8" x14ac:dyDescent="0.25">
      <c r="F44" s="18">
        <v>38169</v>
      </c>
      <c r="G44" t="s">
        <v>30</v>
      </c>
      <c r="H44">
        <f>IF(AND(G44="Maiz",G43&lt;&gt;"Maiz"),Informacion_y_Supuestos!$G$5,IF(AND(G44="Maiz",G43="Maiz"),0,IF(AND(G44="Avena",G43&lt;&gt;"Avena"),Informacion_y_Supuestos!$G$10,IF(AND(G44="Avena",G43="Avena"),0,IF(G44="Pastura",Informacion_y_Supuestos!$G$2/12,IF(AND(G44="Pastura",G43="Pastrua"),0,0))))))</f>
        <v>0</v>
      </c>
    </row>
    <row r="45" spans="6:8" x14ac:dyDescent="0.25">
      <c r="F45" s="18">
        <v>38200</v>
      </c>
      <c r="G45" t="s">
        <v>30</v>
      </c>
      <c r="H45">
        <f>IF(AND(G45="Maiz",G44&lt;&gt;"Maiz"),Informacion_y_Supuestos!$G$5,IF(AND(G45="Maiz",G44="Maiz"),0,IF(AND(G45="Avena",G44&lt;&gt;"Avena"),Informacion_y_Supuestos!$G$10,IF(AND(G45="Avena",G44="Avena"),0,IF(G45="Pastura",Informacion_y_Supuestos!$G$2/12,IF(AND(G45="Pastura",G44="Pastrua"),0,0))))))</f>
        <v>0</v>
      </c>
    </row>
    <row r="46" spans="6:8" x14ac:dyDescent="0.25">
      <c r="F46" s="18">
        <v>38231</v>
      </c>
      <c r="G46" t="s">
        <v>30</v>
      </c>
      <c r="H46">
        <f>IF(AND(G46="Maiz",G45&lt;&gt;"Maiz"),Informacion_y_Supuestos!$G$5,IF(AND(G46="Maiz",G45="Maiz"),0,IF(AND(G46="Avena",G45&lt;&gt;"Avena"),Informacion_y_Supuestos!$G$10,IF(AND(G46="Avena",G45="Avena"),0,IF(G46="Pastura",Informacion_y_Supuestos!$G$2/12,IF(AND(G46="Pastura",G45="Pastrua"),0,0))))))</f>
        <v>0</v>
      </c>
    </row>
    <row r="47" spans="6:8" x14ac:dyDescent="0.25">
      <c r="F47" s="18">
        <v>38261</v>
      </c>
      <c r="G47" t="s">
        <v>32</v>
      </c>
      <c r="H47">
        <f>IF(AND(G47="Maiz",G46&lt;&gt;"Maiz"),Informacion_y_Supuestos!$G$5,IF(AND(G47="Maiz",G46="Maiz"),0,IF(AND(G47="Avena",G46&lt;&gt;"Avena"),Informacion_y_Supuestos!$G$10,IF(AND(G47="Avena",G46="Avena"),0,IF(G47="Pastura",Informacion_y_Supuestos!$G$2/12,IF(AND(G47="Pastura",G46="Pastrua"),0,0))))))</f>
        <v>641</v>
      </c>
    </row>
    <row r="48" spans="6:8" x14ac:dyDescent="0.25">
      <c r="F48" s="18">
        <v>38292</v>
      </c>
      <c r="G48" t="s">
        <v>32</v>
      </c>
      <c r="H48">
        <f>IF(AND(G48="Maiz",G47&lt;&gt;"Maiz"),Informacion_y_Supuestos!$G$5,IF(AND(G48="Maiz",G47="Maiz"),0,IF(AND(G48="Avena",G47&lt;&gt;"Avena"),Informacion_y_Supuestos!$G$10,IF(AND(G48="Avena",G47="Avena"),0,IF(G48="Pastura",Informacion_y_Supuestos!$G$2/12,IF(AND(G48="Pastura",G47="Pastrua"),0,0))))))</f>
        <v>0</v>
      </c>
    </row>
    <row r="49" spans="6:8" x14ac:dyDescent="0.25">
      <c r="F49" s="18">
        <v>38322</v>
      </c>
      <c r="G49" t="s">
        <v>32</v>
      </c>
      <c r="H49">
        <f>IF(AND(G49="Maiz",G48&lt;&gt;"Maiz"),Informacion_y_Supuestos!$G$5,IF(AND(G49="Maiz",G48="Maiz"),0,IF(AND(G49="Avena",G48&lt;&gt;"Avena"),Informacion_y_Supuestos!$G$10,IF(AND(G49="Avena",G48="Avena"),0,IF(G49="Pastura",Informacion_y_Supuestos!$G$2/12,IF(AND(G49="Pastura",G48="Pastrua"),0,0))))))</f>
        <v>0</v>
      </c>
    </row>
    <row r="50" spans="6:8" x14ac:dyDescent="0.25">
      <c r="F50" s="18">
        <v>38353</v>
      </c>
      <c r="G50" t="s">
        <v>32</v>
      </c>
      <c r="H50">
        <f>IF(AND(G50="Maiz",G49&lt;&gt;"Maiz"),Informacion_y_Supuestos!$G$5,IF(AND(G50="Maiz",G49="Maiz"),0,IF(AND(G50="Avena",G49&lt;&gt;"Avena"),Informacion_y_Supuestos!$G$10,IF(AND(G50="Avena",G49="Avena"),0,IF(G50="Pastura",Informacion_y_Supuestos!$G$2/12,IF(AND(G50="Pastura",G49="Pastrua"),0,0))))))</f>
        <v>0</v>
      </c>
    </row>
    <row r="51" spans="6:8" x14ac:dyDescent="0.25">
      <c r="F51" s="18">
        <v>38384</v>
      </c>
      <c r="G51" t="s">
        <v>32</v>
      </c>
      <c r="H51">
        <f>IF(AND(G51="Maiz",G50&lt;&gt;"Maiz"),Informacion_y_Supuestos!$G$5,IF(AND(G51="Maiz",G50="Maiz"),0,IF(AND(G51="Avena",G50&lt;&gt;"Avena"),Informacion_y_Supuestos!$G$10,IF(AND(G51="Avena",G50="Avena"),0,IF(G51="Pastura",Informacion_y_Supuestos!$G$2/12,IF(AND(G51="Pastura",G50="Pastrua"),0,0))))))</f>
        <v>0</v>
      </c>
    </row>
    <row r="52" spans="6:8" x14ac:dyDescent="0.25">
      <c r="F52" s="18">
        <v>38412</v>
      </c>
      <c r="G52" t="s">
        <v>32</v>
      </c>
      <c r="H52">
        <f>IF(AND(G52="Maiz",G51&lt;&gt;"Maiz"),Informacion_y_Supuestos!$G$5,IF(AND(G52="Maiz",G51="Maiz"),0,IF(AND(G52="Avena",G51&lt;&gt;"Avena"),Informacion_y_Supuestos!$G$10,IF(AND(G52="Avena",G51="Avena"),0,IF(G52="Pastura",Informacion_y_Supuestos!$G$2/12,IF(AND(G52="Pastura",G51="Pastrua"),0,0))))))</f>
        <v>0</v>
      </c>
    </row>
    <row r="53" spans="6:8" x14ac:dyDescent="0.25">
      <c r="F53" s="18">
        <v>38443</v>
      </c>
      <c r="G53" t="s">
        <v>48</v>
      </c>
      <c r="H53">
        <f>IF(AND(G53="Maiz",G52&lt;&gt;"Maiz"),Informacion_y_Supuestos!$G$5,IF(AND(G53="Maiz",G52="Maiz"),0,IF(AND(G53="Avena",G52&lt;&gt;"Avena"),Informacion_y_Supuestos!$G$10,IF(AND(G53="Avena",G52="Avena"),0,IF(G53="Pastura",Informacion_y_Supuestos!$G$2/12,IF(AND(G53="Pastura",G52="Pastrua"),0,0))))))</f>
        <v>10</v>
      </c>
    </row>
    <row r="54" spans="6:8" x14ac:dyDescent="0.25">
      <c r="F54" s="18">
        <v>38473</v>
      </c>
      <c r="G54" t="s">
        <v>48</v>
      </c>
      <c r="H54">
        <f>IF(AND(G54="Maiz",G53&lt;&gt;"Maiz"),Informacion_y_Supuestos!$G$5,IF(AND(G54="Maiz",G53="Maiz"),0,IF(AND(G54="Avena",G53&lt;&gt;"Avena"),Informacion_y_Supuestos!$G$10,IF(AND(G54="Avena",G53="Avena"),0,IF(G54="Pastura",Informacion_y_Supuestos!$G$2/12,IF(AND(G54="Pastura",G53="Pastrua"),0,0))))))</f>
        <v>10</v>
      </c>
    </row>
    <row r="55" spans="6:8" x14ac:dyDescent="0.25">
      <c r="F55" s="18">
        <v>38504</v>
      </c>
      <c r="G55" t="s">
        <v>48</v>
      </c>
      <c r="H55">
        <f>IF(AND(G55="Maiz",G54&lt;&gt;"Maiz"),Informacion_y_Supuestos!$G$5,IF(AND(G55="Maiz",G54="Maiz"),0,IF(AND(G55="Avena",G54&lt;&gt;"Avena"),Informacion_y_Supuestos!$G$10,IF(AND(G55="Avena",G54="Avena"),0,IF(G55="Pastura",Informacion_y_Supuestos!$G$2/12,IF(AND(G55="Pastura",G54="Pastrua"),0,0))))))</f>
        <v>10</v>
      </c>
    </row>
    <row r="56" spans="6:8" x14ac:dyDescent="0.25">
      <c r="F56" s="18">
        <v>38534</v>
      </c>
      <c r="G56" t="s">
        <v>48</v>
      </c>
      <c r="H56">
        <f>IF(AND(G56="Maiz",G55&lt;&gt;"Maiz"),Informacion_y_Supuestos!$G$5,IF(AND(G56="Maiz",G55="Maiz"),0,IF(AND(G56="Avena",G55&lt;&gt;"Avena"),Informacion_y_Supuestos!$G$10,IF(AND(G56="Avena",G55="Avena"),0,IF(G56="Pastura",Informacion_y_Supuestos!$G$2/12,IF(AND(G56="Pastura",G55="Pastrua"),0,0))))))</f>
        <v>10</v>
      </c>
    </row>
    <row r="57" spans="6:8" x14ac:dyDescent="0.25">
      <c r="F57" s="18">
        <v>38565</v>
      </c>
      <c r="G57" t="s">
        <v>48</v>
      </c>
      <c r="H57">
        <f>IF(AND(G57="Maiz",G56&lt;&gt;"Maiz"),Informacion_y_Supuestos!$G$5,IF(AND(G57="Maiz",G56="Maiz"),0,IF(AND(G57="Avena",G56&lt;&gt;"Avena"),Informacion_y_Supuestos!$G$10,IF(AND(G57="Avena",G56="Avena"),0,IF(G57="Pastura",Informacion_y_Supuestos!$G$2/12,IF(AND(G57="Pastura",G56="Pastrua"),0,0))))))</f>
        <v>10</v>
      </c>
    </row>
    <row r="58" spans="6:8" x14ac:dyDescent="0.25">
      <c r="F58" s="18">
        <v>38596</v>
      </c>
      <c r="G58" t="s">
        <v>48</v>
      </c>
      <c r="H58">
        <f>IF(AND(G58="Maiz",G57&lt;&gt;"Maiz"),Informacion_y_Supuestos!$G$5,IF(AND(G58="Maiz",G57="Maiz"),0,IF(AND(G58="Avena",G57&lt;&gt;"Avena"),Informacion_y_Supuestos!$G$10,IF(AND(G58="Avena",G57="Avena"),0,IF(G58="Pastura",Informacion_y_Supuestos!$G$2/12,IF(AND(G58="Pastura",G57="Pastrua"),0,0))))))</f>
        <v>10</v>
      </c>
    </row>
    <row r="59" spans="6:8" x14ac:dyDescent="0.25">
      <c r="F59" s="18">
        <v>38626</v>
      </c>
      <c r="G59" t="s">
        <v>48</v>
      </c>
      <c r="H59">
        <f>IF(AND(G59="Maiz",G58&lt;&gt;"Maiz"),Informacion_y_Supuestos!$G$5,IF(AND(G59="Maiz",G58="Maiz"),0,IF(AND(G59="Avena",G58&lt;&gt;"Avena"),Informacion_y_Supuestos!$G$10,IF(AND(G59="Avena",G58="Avena"),0,IF(G59="Pastura",Informacion_y_Supuestos!$G$2/12,IF(AND(G59="Pastura",G58="Pastrua"),0,0))))))</f>
        <v>10</v>
      </c>
    </row>
    <row r="60" spans="6:8" x14ac:dyDescent="0.25">
      <c r="F60" s="18">
        <v>38657</v>
      </c>
      <c r="G60" t="s">
        <v>48</v>
      </c>
      <c r="H60">
        <f>IF(AND(G60="Maiz",G59&lt;&gt;"Maiz"),Informacion_y_Supuestos!$G$5,IF(AND(G60="Maiz",G59="Maiz"),0,IF(AND(G60="Avena",G59&lt;&gt;"Avena"),Informacion_y_Supuestos!$G$10,IF(AND(G60="Avena",G59="Avena"),0,IF(G60="Pastura",Informacion_y_Supuestos!$G$2/12,IF(AND(G60="Pastura",G59="Pastrua"),0,0))))))</f>
        <v>10</v>
      </c>
    </row>
    <row r="61" spans="6:8" x14ac:dyDescent="0.25">
      <c r="F61" s="18">
        <v>38687</v>
      </c>
      <c r="G61" t="s">
        <v>48</v>
      </c>
      <c r="H61">
        <f>IF(AND(G61="Maiz",G60&lt;&gt;"Maiz"),Informacion_y_Supuestos!$G$5,IF(AND(G61="Maiz",G60="Maiz"),0,IF(AND(G61="Avena",G60&lt;&gt;"Avena"),Informacion_y_Supuestos!$G$10,IF(AND(G61="Avena",G60="Avena"),0,IF(G61="Pastura",Informacion_y_Supuestos!$G$2/12,IF(AND(G61="Pastura",G60="Pastrua"),0,0))))))</f>
        <v>10</v>
      </c>
    </row>
  </sheetData>
  <autoFilter ref="F1:H1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9" sqref="A9"/>
    </sheetView>
  </sheetViews>
  <sheetFormatPr baseColWidth="10" defaultRowHeight="15" x14ac:dyDescent="0.25"/>
  <sheetData>
    <row r="1" spans="1:8" x14ac:dyDescent="0.25">
      <c r="A1" s="1" t="s">
        <v>73</v>
      </c>
      <c r="B1" s="1"/>
      <c r="C1" s="1"/>
      <c r="D1" s="1"/>
      <c r="F1" t="s">
        <v>28</v>
      </c>
      <c r="G1" t="s">
        <v>4</v>
      </c>
      <c r="H1" t="s">
        <v>29</v>
      </c>
    </row>
    <row r="2" spans="1:8" ht="15.75" thickBot="1" x14ac:dyDescent="0.3">
      <c r="F2" s="18">
        <v>36892</v>
      </c>
      <c r="G2" t="s">
        <v>48</v>
      </c>
      <c r="H2">
        <f>IF(AND(G2="Sorgo",G1&lt;&gt;"Sorgo"),Informacion_y_Supuestos!$G$9,IF(AND(G2="Sorgo",G1="Sorgo"),0,IF(AND(G2="Avena",G1&lt;&gt;"Avena"),Informacion_y_Supuestos!$G$10,IF(AND(G2="Avena",G1="Avena"),0,IF(G2="Pastura",Informacion_y_Supuestos!$G$2/12,IF(AND(G2="Pastura",G1="Pastura"),0,0))))))</f>
        <v>10</v>
      </c>
    </row>
    <row r="3" spans="1:8" x14ac:dyDescent="0.25">
      <c r="A3" s="15" t="s">
        <v>27</v>
      </c>
      <c r="B3" s="16"/>
      <c r="C3" s="17"/>
      <c r="F3" s="18">
        <v>36923</v>
      </c>
      <c r="G3" t="s">
        <v>48</v>
      </c>
      <c r="H3">
        <f>IF(AND(G3="Sorgo",G2&lt;&gt;"Sorgo"),Informacion_y_Supuestos!$G$9,IF(AND(G3="Sorgo",G2="Sorgo"),0,IF(AND(G3="Avena",G2&lt;&gt;"Avena"),Informacion_y_Supuestos!$G$10,IF(AND(G3="Avena",G2="Avena"),0,IF(G3="Pastura",Informacion_y_Supuestos!$G$2/12,IF(AND(G3="Pastura",G2="Pastura"),0,0))))))</f>
        <v>10</v>
      </c>
    </row>
    <row r="4" spans="1:8" x14ac:dyDescent="0.25">
      <c r="A4" s="7" t="s">
        <v>2</v>
      </c>
      <c r="B4" s="8" t="s">
        <v>3</v>
      </c>
      <c r="C4" s="9" t="s">
        <v>4</v>
      </c>
      <c r="F4" s="18">
        <v>36951</v>
      </c>
      <c r="G4" t="s">
        <v>48</v>
      </c>
      <c r="H4">
        <f>IF(AND(G4="Sorgo",G3&lt;&gt;"Sorgo"),Informacion_y_Supuestos!$G$9,IF(AND(G4="Sorgo",G3="Sorgo"),0,IF(AND(G4="Avena",G3&lt;&gt;"Avena"),Informacion_y_Supuestos!$G$10,IF(AND(G4="Avena",G3="Avena"),0,IF(G4="Pastura",Informacion_y_Supuestos!$G$2/12,IF(AND(G4="Pastura",G3="Pastura"),0,0))))))</f>
        <v>10</v>
      </c>
    </row>
    <row r="5" spans="1:8" x14ac:dyDescent="0.25">
      <c r="A5" s="7">
        <v>1</v>
      </c>
      <c r="B5" s="8">
        <v>12</v>
      </c>
      <c r="C5" s="9" t="s">
        <v>9</v>
      </c>
      <c r="F5" s="18">
        <v>36982</v>
      </c>
      <c r="G5" t="s">
        <v>48</v>
      </c>
      <c r="H5">
        <f>IF(AND(G5="Sorgo",G4&lt;&gt;"Sorgo"),Informacion_y_Supuestos!$G$9,IF(AND(G5="Sorgo",G4="Sorgo"),0,IF(AND(G5="Avena",G4&lt;&gt;"Avena"),Informacion_y_Supuestos!$G$10,IF(AND(G5="Avena",G4="Avena"),0,IF(G5="Pastura",Informacion_y_Supuestos!$G$2/12,IF(AND(G5="Pastura",G4="Pastura"),0,0))))))</f>
        <v>10</v>
      </c>
    </row>
    <row r="6" spans="1:8" x14ac:dyDescent="0.25">
      <c r="A6" s="7">
        <v>2</v>
      </c>
      <c r="B6" s="8">
        <v>12</v>
      </c>
      <c r="C6" s="9" t="s">
        <v>9</v>
      </c>
      <c r="F6" s="18">
        <v>37012</v>
      </c>
      <c r="G6" t="s">
        <v>48</v>
      </c>
      <c r="H6">
        <f>IF(AND(G6="Sorgo",G5&lt;&gt;"Sorgo"),Informacion_y_Supuestos!$G$9,IF(AND(G6="Sorgo",G5="Sorgo"),0,IF(AND(G6="Avena",G5&lt;&gt;"Avena"),Informacion_y_Supuestos!$G$10,IF(AND(G6="Avena",G5="Avena"),0,IF(G6="Pastura",Informacion_y_Supuestos!$G$2/12,IF(AND(G6="Pastura",G5="Pastura"),0,0))))))</f>
        <v>10</v>
      </c>
    </row>
    <row r="7" spans="1:8" x14ac:dyDescent="0.25">
      <c r="A7" s="7">
        <v>3</v>
      </c>
      <c r="B7" s="8">
        <v>1</v>
      </c>
      <c r="C7" s="9" t="s">
        <v>9</v>
      </c>
      <c r="F7" s="18">
        <v>37043</v>
      </c>
      <c r="G7" t="s">
        <v>48</v>
      </c>
      <c r="H7">
        <f>IF(AND(G7="Sorgo",G6&lt;&gt;"Sorgo"),Informacion_y_Supuestos!$G$9,IF(AND(G7="Sorgo",G6="Sorgo"),0,IF(AND(G7="Avena",G6&lt;&gt;"Avena"),Informacion_y_Supuestos!$G$10,IF(AND(G7="Avena",G6="Avena"),0,IF(G7="Pastura",Informacion_y_Supuestos!$G$2/12,IF(AND(G7="Pastura",G6="Pastura"),0,0))))))</f>
        <v>10</v>
      </c>
    </row>
    <row r="8" spans="1:8" x14ac:dyDescent="0.25">
      <c r="A8" s="7">
        <v>3</v>
      </c>
      <c r="B8" s="8">
        <v>8</v>
      </c>
      <c r="C8" s="9" t="s">
        <v>5</v>
      </c>
      <c r="F8" s="18">
        <v>37073</v>
      </c>
      <c r="G8" t="s">
        <v>48</v>
      </c>
      <c r="H8">
        <f>IF(AND(G8="Sorgo",G7&lt;&gt;"Sorgo"),Informacion_y_Supuestos!$G$9,IF(AND(G8="Sorgo",G7="Sorgo"),0,IF(AND(G8="Avena",G7&lt;&gt;"Avena"),Informacion_y_Supuestos!$G$10,IF(AND(G8="Avena",G7="Avena"),0,IF(G8="Pastura",Informacion_y_Supuestos!$G$2/12,IF(AND(G8="Pastura",G7="Pastura"),0,0))))))</f>
        <v>10</v>
      </c>
    </row>
    <row r="9" spans="1:8" x14ac:dyDescent="0.25">
      <c r="A9" s="7">
        <v>3</v>
      </c>
      <c r="B9" s="8">
        <v>3</v>
      </c>
      <c r="C9" s="9" t="s">
        <v>10</v>
      </c>
      <c r="F9" s="18">
        <v>37104</v>
      </c>
      <c r="G9" t="s">
        <v>48</v>
      </c>
      <c r="H9">
        <f>IF(AND(G9="Sorgo",G8&lt;&gt;"Sorgo"),Informacion_y_Supuestos!$G$9,IF(AND(G9="Sorgo",G8="Sorgo"),0,IF(AND(G9="Avena",G8&lt;&gt;"Avena"),Informacion_y_Supuestos!$G$10,IF(AND(G9="Avena",G8="Avena"),0,IF(G9="Pastura",Informacion_y_Supuestos!$G$2/12,IF(AND(G9="Pastura",G8="Pastura"),0,0))))))</f>
        <v>10</v>
      </c>
    </row>
    <row r="10" spans="1:8" x14ac:dyDescent="0.25">
      <c r="A10" s="7">
        <v>4</v>
      </c>
      <c r="B10" s="8">
        <v>3</v>
      </c>
      <c r="C10" s="9" t="s">
        <v>10</v>
      </c>
      <c r="F10" s="18">
        <v>37135</v>
      </c>
      <c r="G10" t="s">
        <v>48</v>
      </c>
      <c r="H10">
        <f>IF(AND(G10="Sorgo",G9&lt;&gt;"Sorgo"),Informacion_y_Supuestos!$G$9,IF(AND(G10="Sorgo",G9="Sorgo"),0,IF(AND(G10="Avena",G9&lt;&gt;"Avena"),Informacion_y_Supuestos!$G$10,IF(AND(G10="Avena",G9="Avena"),0,IF(G10="Pastura",Informacion_y_Supuestos!$G$2/12,IF(AND(G10="Pastura",G9="Pastura"),0,0))))))</f>
        <v>10</v>
      </c>
    </row>
    <row r="11" spans="1:8" ht="15.75" thickBot="1" x14ac:dyDescent="0.3">
      <c r="A11" s="14">
        <v>4</v>
      </c>
      <c r="B11" s="12">
        <v>9</v>
      </c>
      <c r="C11" s="13" t="s">
        <v>9</v>
      </c>
      <c r="F11" s="18">
        <v>37165</v>
      </c>
      <c r="G11" t="s">
        <v>48</v>
      </c>
      <c r="H11">
        <f>IF(AND(G11="Sorgo",G10&lt;&gt;"Sorgo"),Informacion_y_Supuestos!$G$9,IF(AND(G11="Sorgo",G10="Sorgo"),0,IF(AND(G11="Avena",G10&lt;&gt;"Avena"),Informacion_y_Supuestos!$G$10,IF(AND(G11="Avena",G10="Avena"),0,IF(G11="Pastura",Informacion_y_Supuestos!$G$2/12,IF(AND(G11="Pastura",G10="Pastura"),0,0))))))</f>
        <v>10</v>
      </c>
    </row>
    <row r="12" spans="1:8" x14ac:dyDescent="0.25">
      <c r="F12" s="18">
        <v>37196</v>
      </c>
      <c r="G12" t="s">
        <v>48</v>
      </c>
      <c r="H12">
        <f>IF(AND(G12="Sorgo",G11&lt;&gt;"Sorgo"),Informacion_y_Supuestos!$G$9,IF(AND(G12="Sorgo",G11="Sorgo"),0,IF(AND(G12="Avena",G11&lt;&gt;"Avena"),Informacion_y_Supuestos!$G$10,IF(AND(G12="Avena",G11="Avena"),0,IF(G12="Pastura",Informacion_y_Supuestos!$G$2/12,IF(AND(G12="Pastura",G11="Pastura"),0,0))))))</f>
        <v>10</v>
      </c>
    </row>
    <row r="13" spans="1:8" x14ac:dyDescent="0.25">
      <c r="F13" s="18">
        <v>37226</v>
      </c>
      <c r="G13" t="s">
        <v>48</v>
      </c>
      <c r="H13">
        <f>IF(AND(G13="Sorgo",G12&lt;&gt;"Sorgo"),Informacion_y_Supuestos!$G$9,IF(AND(G13="Sorgo",G12="Sorgo"),0,IF(AND(G13="Avena",G12&lt;&gt;"Avena"),Informacion_y_Supuestos!$G$10,IF(AND(G13="Avena",G12="Avena"),0,IF(G13="Pastura",Informacion_y_Supuestos!$G$2/12,IF(AND(G13="Pastura",G12="Pastura"),0,0))))))</f>
        <v>10</v>
      </c>
    </row>
    <row r="14" spans="1:8" x14ac:dyDescent="0.25">
      <c r="F14" s="18">
        <v>37257</v>
      </c>
      <c r="G14" t="s">
        <v>48</v>
      </c>
      <c r="H14">
        <f>IF(AND(G14="Sorgo",G13&lt;&gt;"Sorgo"),Informacion_y_Supuestos!$G$9,IF(AND(G14="Sorgo",G13="Sorgo"),0,IF(AND(G14="Avena",G13&lt;&gt;"Avena"),Informacion_y_Supuestos!$G$10,IF(AND(G14="Avena",G13="Avena"),0,IF(G14="Pastura",Informacion_y_Supuestos!$G$2/12,IF(AND(G14="Pastura",G13="Pastura"),0,0))))))</f>
        <v>10</v>
      </c>
    </row>
    <row r="15" spans="1:8" x14ac:dyDescent="0.25">
      <c r="F15" s="18">
        <v>37288</v>
      </c>
      <c r="G15" t="s">
        <v>48</v>
      </c>
      <c r="H15">
        <f>IF(AND(G15="Sorgo",G14&lt;&gt;"Sorgo"),Informacion_y_Supuestos!$G$9,IF(AND(G15="Sorgo",G14="Sorgo"),0,IF(AND(G15="Avena",G14&lt;&gt;"Avena"),Informacion_y_Supuestos!$G$10,IF(AND(G15="Avena",G14="Avena"),0,IF(G15="Pastura",Informacion_y_Supuestos!$G$2/12,IF(AND(G15="Pastura",G14="Pastura"),0,0))))))</f>
        <v>10</v>
      </c>
    </row>
    <row r="16" spans="1:8" x14ac:dyDescent="0.25">
      <c r="F16" s="18">
        <v>37316</v>
      </c>
      <c r="G16" t="s">
        <v>48</v>
      </c>
      <c r="H16">
        <f>IF(AND(G16="Sorgo",G15&lt;&gt;"Sorgo"),Informacion_y_Supuestos!$G$9,IF(AND(G16="Sorgo",G15="Sorgo"),0,IF(AND(G16="Avena",G15&lt;&gt;"Avena"),Informacion_y_Supuestos!$G$10,IF(AND(G16="Avena",G15="Avena"),0,IF(G16="Pastura",Informacion_y_Supuestos!$G$2/12,IF(AND(G16="Pastura",G15="Pastura"),0,0))))))</f>
        <v>10</v>
      </c>
    </row>
    <row r="17" spans="6:8" x14ac:dyDescent="0.25">
      <c r="F17" s="18">
        <v>37347</v>
      </c>
      <c r="G17" t="s">
        <v>48</v>
      </c>
      <c r="H17">
        <f>IF(AND(G17="Sorgo",G16&lt;&gt;"Sorgo"),Informacion_y_Supuestos!$G$9,IF(AND(G17="Sorgo",G16="Sorgo"),0,IF(AND(G17="Avena",G16&lt;&gt;"Avena"),Informacion_y_Supuestos!$G$10,IF(AND(G17="Avena",G16="Avena"),0,IF(G17="Pastura",Informacion_y_Supuestos!$G$2/12,IF(AND(G17="Pastura",G16="Pastura"),0,0))))))</f>
        <v>10</v>
      </c>
    </row>
    <row r="18" spans="6:8" x14ac:dyDescent="0.25">
      <c r="F18" s="18">
        <v>37377</v>
      </c>
      <c r="G18" t="s">
        <v>48</v>
      </c>
      <c r="H18">
        <f>IF(AND(G18="Sorgo",G17&lt;&gt;"Sorgo"),Informacion_y_Supuestos!$G$9,IF(AND(G18="Sorgo",G17="Sorgo"),0,IF(AND(G18="Avena",G17&lt;&gt;"Avena"),Informacion_y_Supuestos!$G$10,IF(AND(G18="Avena",G17="Avena"),0,IF(G18="Pastura",Informacion_y_Supuestos!$G$2/12,IF(AND(G18="Pastura",G17="Pastura"),0,0))))))</f>
        <v>10</v>
      </c>
    </row>
    <row r="19" spans="6:8" x14ac:dyDescent="0.25">
      <c r="F19" s="18">
        <v>37408</v>
      </c>
      <c r="G19" t="s">
        <v>48</v>
      </c>
      <c r="H19">
        <f>IF(AND(G19="Sorgo",G18&lt;&gt;"Sorgo"),Informacion_y_Supuestos!$G$9,IF(AND(G19="Sorgo",G18="Sorgo"),0,IF(AND(G19="Avena",G18&lt;&gt;"Avena"),Informacion_y_Supuestos!$G$10,IF(AND(G19="Avena",G18="Avena"),0,IF(G19="Pastura",Informacion_y_Supuestos!$G$2/12,IF(AND(G19="Pastura",G18="Pastura"),0,0))))))</f>
        <v>10</v>
      </c>
    </row>
    <row r="20" spans="6:8" x14ac:dyDescent="0.25">
      <c r="F20" s="18">
        <v>37438</v>
      </c>
      <c r="G20" t="s">
        <v>48</v>
      </c>
      <c r="H20">
        <f>IF(AND(G20="Sorgo",G19&lt;&gt;"Sorgo"),Informacion_y_Supuestos!$G$9,IF(AND(G20="Sorgo",G19="Sorgo"),0,IF(AND(G20="Avena",G19&lt;&gt;"Avena"),Informacion_y_Supuestos!$G$10,IF(AND(G20="Avena",G19="Avena"),0,IF(G20="Pastura",Informacion_y_Supuestos!$G$2/12,IF(AND(G20="Pastura",G19="Pastura"),0,0))))))</f>
        <v>10</v>
      </c>
    </row>
    <row r="21" spans="6:8" x14ac:dyDescent="0.25">
      <c r="F21" s="18">
        <v>37469</v>
      </c>
      <c r="G21" t="s">
        <v>48</v>
      </c>
      <c r="H21">
        <f>IF(AND(G21="Sorgo",G20&lt;&gt;"Sorgo"),Informacion_y_Supuestos!$G$9,IF(AND(G21="Sorgo",G20="Sorgo"),0,IF(AND(G21="Avena",G20&lt;&gt;"Avena"),Informacion_y_Supuestos!$G$10,IF(AND(G21="Avena",G20="Avena"),0,IF(G21="Pastura",Informacion_y_Supuestos!$G$2/12,IF(AND(G21="Pastura",G20="Pastura"),0,0))))))</f>
        <v>10</v>
      </c>
    </row>
    <row r="22" spans="6:8" x14ac:dyDescent="0.25">
      <c r="F22" s="18">
        <v>37500</v>
      </c>
      <c r="G22" t="s">
        <v>48</v>
      </c>
      <c r="H22">
        <f>IF(AND(G22="Sorgo",G21&lt;&gt;"Sorgo"),Informacion_y_Supuestos!$G$9,IF(AND(G22="Sorgo",G21="Sorgo"),0,IF(AND(G22="Avena",G21&lt;&gt;"Avena"),Informacion_y_Supuestos!$G$10,IF(AND(G22="Avena",G21="Avena"),0,IF(G22="Pastura",Informacion_y_Supuestos!$G$2/12,IF(AND(G22="Pastura",G21="Pastura"),0,0))))))</f>
        <v>10</v>
      </c>
    </row>
    <row r="23" spans="6:8" x14ac:dyDescent="0.25">
      <c r="F23" s="18">
        <v>37530</v>
      </c>
      <c r="G23" t="s">
        <v>48</v>
      </c>
      <c r="H23">
        <f>IF(AND(G23="Sorgo",G22&lt;&gt;"Sorgo"),Informacion_y_Supuestos!$G$9,IF(AND(G23="Sorgo",G22="Sorgo"),0,IF(AND(G23="Avena",G22&lt;&gt;"Avena"),Informacion_y_Supuestos!$G$10,IF(AND(G23="Avena",G22="Avena"),0,IF(G23="Pastura",Informacion_y_Supuestos!$G$2/12,IF(AND(G23="Pastura",G22="Pastura"),0,0))))))</f>
        <v>10</v>
      </c>
    </row>
    <row r="24" spans="6:8" x14ac:dyDescent="0.25">
      <c r="F24" s="18">
        <v>37561</v>
      </c>
      <c r="G24" t="s">
        <v>48</v>
      </c>
      <c r="H24">
        <f>IF(AND(G24="Sorgo",G23&lt;&gt;"Sorgo"),Informacion_y_Supuestos!$G$9,IF(AND(G24="Sorgo",G23="Sorgo"),0,IF(AND(G24="Avena",G23&lt;&gt;"Avena"),Informacion_y_Supuestos!$G$10,IF(AND(G24="Avena",G23="Avena"),0,IF(G24="Pastura",Informacion_y_Supuestos!$G$2/12,IF(AND(G24="Pastura",G23="Pastura"),0,0))))))</f>
        <v>10</v>
      </c>
    </row>
    <row r="25" spans="6:8" x14ac:dyDescent="0.25">
      <c r="F25" s="18">
        <v>37591</v>
      </c>
      <c r="G25" t="s">
        <v>48</v>
      </c>
      <c r="H25">
        <f>IF(AND(G25="Sorgo",G24&lt;&gt;"Sorgo"),Informacion_y_Supuestos!$G$9,IF(AND(G25="Sorgo",G24="Sorgo"),0,IF(AND(G25="Avena",G24&lt;&gt;"Avena"),Informacion_y_Supuestos!$G$10,IF(AND(G25="Avena",G24="Avena"),0,IF(G25="Pastura",Informacion_y_Supuestos!$G$2/12,IF(AND(G25="Pastura",G24="Pastura"),0,0))))))</f>
        <v>10</v>
      </c>
    </row>
    <row r="26" spans="6:8" x14ac:dyDescent="0.25">
      <c r="F26" s="18">
        <v>37622</v>
      </c>
      <c r="G26" t="s">
        <v>48</v>
      </c>
      <c r="H26">
        <f>IF(AND(G26="Sorgo",G25&lt;&gt;"Sorgo"),Informacion_y_Supuestos!$G$9,IF(AND(G26="Sorgo",G25="Sorgo"),0,IF(AND(G26="Avena",G25&lt;&gt;"Avena"),Informacion_y_Supuestos!$G$10,IF(AND(G26="Avena",G25="Avena"),0,IF(G26="Pastura",Informacion_y_Supuestos!$G$2/12,IF(AND(G26="Pastura",G25="Pastura"),0,0))))))</f>
        <v>10</v>
      </c>
    </row>
    <row r="27" spans="6:8" x14ac:dyDescent="0.25">
      <c r="F27" s="18">
        <v>37653</v>
      </c>
      <c r="G27" t="s">
        <v>30</v>
      </c>
      <c r="H27">
        <f>IF(AND(G27="Sorgo",G26&lt;&gt;"Sorgo"),Informacion_y_Supuestos!$G$9,IF(AND(G27="Sorgo",G26="Sorgo"),0,IF(AND(G27="Avena",G26&lt;&gt;"Avena"),Informacion_y_Supuestos!$G$10,IF(AND(G27="Avena",G26="Avena"),0,IF(G27="Pastura",Informacion_y_Supuestos!$G$2/12,IF(AND(G27="Pastura",G26="Pastura"),0,0))))))</f>
        <v>393</v>
      </c>
    </row>
    <row r="28" spans="6:8" x14ac:dyDescent="0.25">
      <c r="F28" s="18">
        <v>37681</v>
      </c>
      <c r="G28" t="s">
        <v>30</v>
      </c>
      <c r="H28">
        <f>IF(AND(G28="Sorgo",G27&lt;&gt;"Sorgo"),Informacion_y_Supuestos!$G$9,IF(AND(G28="Sorgo",G27="Sorgo"),0,IF(AND(G28="Avena",G27&lt;&gt;"Avena"),Informacion_y_Supuestos!$G$10,IF(AND(G28="Avena",G27="Avena"),0,IF(G28="Pastura",Informacion_y_Supuestos!$G$2/12,IF(AND(G28="Pastura",G27="Pastura"),0,0))))))</f>
        <v>0</v>
      </c>
    </row>
    <row r="29" spans="6:8" x14ac:dyDescent="0.25">
      <c r="F29" s="18">
        <v>37712</v>
      </c>
      <c r="G29" t="s">
        <v>30</v>
      </c>
      <c r="H29">
        <f>IF(AND(G29="Sorgo",G28&lt;&gt;"Sorgo"),Informacion_y_Supuestos!$G$9,IF(AND(G29="Sorgo",G28="Sorgo"),0,IF(AND(G29="Avena",G28&lt;&gt;"Avena"),Informacion_y_Supuestos!$G$10,IF(AND(G29="Avena",G28="Avena"),0,IF(G29="Pastura",Informacion_y_Supuestos!$G$2/12,IF(AND(G29="Pastura",G28="Pastura"),0,0))))))</f>
        <v>0</v>
      </c>
    </row>
    <row r="30" spans="6:8" x14ac:dyDescent="0.25">
      <c r="F30" s="18">
        <v>37742</v>
      </c>
      <c r="G30" t="s">
        <v>30</v>
      </c>
      <c r="H30">
        <f>IF(AND(G30="Sorgo",G29&lt;&gt;"Sorgo"),Informacion_y_Supuestos!$G$9,IF(AND(G30="Sorgo",G29="Sorgo"),0,IF(AND(G30="Avena",G29&lt;&gt;"Avena"),Informacion_y_Supuestos!$G$10,IF(AND(G30="Avena",G29="Avena"),0,IF(G30="Pastura",Informacion_y_Supuestos!$G$2/12,IF(AND(G30="Pastura",G29="Pastura"),0,0))))))</f>
        <v>0</v>
      </c>
    </row>
    <row r="31" spans="6:8" x14ac:dyDescent="0.25">
      <c r="F31" s="18">
        <v>37773</v>
      </c>
      <c r="G31" t="s">
        <v>30</v>
      </c>
      <c r="H31">
        <f>IF(AND(G31="Sorgo",G30&lt;&gt;"Sorgo"),Informacion_y_Supuestos!$G$9,IF(AND(G31="Sorgo",G30="Sorgo"),0,IF(AND(G31="Avena",G30&lt;&gt;"Avena"),Informacion_y_Supuestos!$G$10,IF(AND(G31="Avena",G30="Avena"),0,IF(G31="Pastura",Informacion_y_Supuestos!$G$2/12,IF(AND(G31="Pastura",G30="Pastura"),0,0))))))</f>
        <v>0</v>
      </c>
    </row>
    <row r="32" spans="6:8" x14ac:dyDescent="0.25">
      <c r="F32" s="18">
        <v>37803</v>
      </c>
      <c r="G32" t="s">
        <v>30</v>
      </c>
      <c r="H32">
        <f>IF(AND(G32="Sorgo",G31&lt;&gt;"Sorgo"),Informacion_y_Supuestos!$G$9,IF(AND(G32="Sorgo",G31="Sorgo"),0,IF(AND(G32="Avena",G31&lt;&gt;"Avena"),Informacion_y_Supuestos!$G$10,IF(AND(G32="Avena",G31="Avena"),0,IF(G32="Pastura",Informacion_y_Supuestos!$G$2/12,IF(AND(G32="Pastura",G31="Pastura"),0,0))))))</f>
        <v>0</v>
      </c>
    </row>
    <row r="33" spans="6:8" x14ac:dyDescent="0.25">
      <c r="F33" s="18">
        <v>37834</v>
      </c>
      <c r="G33" t="s">
        <v>30</v>
      </c>
      <c r="H33">
        <f>IF(AND(G33="Sorgo",G32&lt;&gt;"Sorgo"),Informacion_y_Supuestos!$G$9,IF(AND(G33="Sorgo",G32="Sorgo"),0,IF(AND(G33="Avena",G32&lt;&gt;"Avena"),Informacion_y_Supuestos!$G$10,IF(AND(G33="Avena",G32="Avena"),0,IF(G33="Pastura",Informacion_y_Supuestos!$G$2/12,IF(AND(G33="Pastura",G32="Pastura"),0,0))))))</f>
        <v>0</v>
      </c>
    </row>
    <row r="34" spans="6:8" x14ac:dyDescent="0.25">
      <c r="F34" s="18">
        <v>37865</v>
      </c>
      <c r="G34" t="s">
        <v>30</v>
      </c>
      <c r="H34">
        <f>IF(AND(G34="Sorgo",G33&lt;&gt;"Sorgo"),Informacion_y_Supuestos!$G$9,IF(AND(G34="Sorgo",G33="Sorgo"),0,IF(AND(G34="Avena",G33&lt;&gt;"Avena"),Informacion_y_Supuestos!$G$10,IF(AND(G34="Avena",G33="Avena"),0,IF(G34="Pastura",Informacion_y_Supuestos!$G$2/12,IF(AND(G34="Pastura",G33="Pastura"),0,0))))))</f>
        <v>0</v>
      </c>
    </row>
    <row r="35" spans="6:8" x14ac:dyDescent="0.25">
      <c r="F35" s="18">
        <v>37895</v>
      </c>
      <c r="G35" t="s">
        <v>60</v>
      </c>
      <c r="H35">
        <f>IF(AND(G35="Sorgo",G34&lt;&gt;"Sorgo"),Informacion_y_Supuestos!$G$9,IF(AND(G35="Sorgo",G34="Sorgo"),0,IF(AND(G35="Avena",G34&lt;&gt;"Avena"),Informacion_y_Supuestos!$G$10,IF(AND(G35="Avena",G34="Avena"),0,IF(G35="Pastura",Informacion_y_Supuestos!$G$2/12,IF(AND(G35="Pastura",G34="Pastura"),0,0))))))</f>
        <v>447</v>
      </c>
    </row>
    <row r="36" spans="6:8" x14ac:dyDescent="0.25">
      <c r="F36" s="18">
        <v>37926</v>
      </c>
      <c r="G36" t="s">
        <v>60</v>
      </c>
      <c r="H36">
        <f>IF(AND(G36="Sorgo",G35&lt;&gt;"Sorgo"),Informacion_y_Supuestos!$G$9,IF(AND(G36="Sorgo",G35="Sorgo"),0,IF(AND(G36="Avena",G35&lt;&gt;"Avena"),Informacion_y_Supuestos!$G$10,IF(AND(G36="Avena",G35="Avena"),0,IF(G36="Pastura",Informacion_y_Supuestos!$G$2/12,IF(AND(G36="Pastura",G35="Pastura"),0,0))))))</f>
        <v>0</v>
      </c>
    </row>
    <row r="37" spans="6:8" x14ac:dyDescent="0.25">
      <c r="F37" s="18">
        <v>37956</v>
      </c>
      <c r="G37" t="s">
        <v>60</v>
      </c>
      <c r="H37">
        <f>IF(AND(G37="Sorgo",G36&lt;&gt;"Sorgo"),Informacion_y_Supuestos!$G$9,IF(AND(G37="Sorgo",G36="Sorgo"),0,IF(AND(G37="Avena",G36&lt;&gt;"Avena"),Informacion_y_Supuestos!$G$10,IF(AND(G37="Avena",G36="Avena"),0,IF(G37="Pastura",Informacion_y_Supuestos!$G$2/12,IF(AND(G37="Pastura",G36="Pastura"),0,0))))))</f>
        <v>0</v>
      </c>
    </row>
    <row r="38" spans="6:8" x14ac:dyDescent="0.25">
      <c r="F38" s="18">
        <v>37987</v>
      </c>
      <c r="G38" t="s">
        <v>60</v>
      </c>
      <c r="H38">
        <f>IF(AND(G38="Sorgo",G37&lt;&gt;"Sorgo"),Informacion_y_Supuestos!$G$9,IF(AND(G38="Sorgo",G37="Sorgo"),0,IF(AND(G38="Avena",G37&lt;&gt;"Avena"),Informacion_y_Supuestos!$G$10,IF(AND(G38="Avena",G37="Avena"),0,IF(G38="Pastura",Informacion_y_Supuestos!$G$2/12,IF(AND(G38="Pastura",G37="Pastura"),0,0))))))</f>
        <v>0</v>
      </c>
    </row>
    <row r="39" spans="6:8" x14ac:dyDescent="0.25">
      <c r="F39" s="18">
        <v>38018</v>
      </c>
      <c r="G39" t="s">
        <v>60</v>
      </c>
      <c r="H39">
        <f>IF(AND(G39="Sorgo",G38&lt;&gt;"Sorgo"),Informacion_y_Supuestos!$G$9,IF(AND(G39="Sorgo",G38="Sorgo"),0,IF(AND(G39="Avena",G38&lt;&gt;"Avena"),Informacion_y_Supuestos!$G$10,IF(AND(G39="Avena",G38="Avena"),0,IF(G39="Pastura",Informacion_y_Supuestos!$G$2/12,IF(AND(G39="Pastura",G38="Pastura"),0,0))))))</f>
        <v>0</v>
      </c>
    </row>
    <row r="40" spans="6:8" x14ac:dyDescent="0.25">
      <c r="F40" s="18">
        <v>38047</v>
      </c>
      <c r="G40" t="s">
        <v>60</v>
      </c>
      <c r="H40">
        <f>IF(AND(G40="Sorgo",G39&lt;&gt;"Sorgo"),Informacion_y_Supuestos!$G$9,IF(AND(G40="Sorgo",G39="Sorgo"),0,IF(AND(G40="Avena",G39&lt;&gt;"Avena"),Informacion_y_Supuestos!$G$10,IF(AND(G40="Avena",G39="Avena"),0,IF(G40="Pastura",Informacion_y_Supuestos!$G$2/12,IF(AND(G40="Pastura",G39="Pastura"),0,0))))))</f>
        <v>0</v>
      </c>
    </row>
    <row r="41" spans="6:8" x14ac:dyDescent="0.25">
      <c r="F41" s="18">
        <v>38078</v>
      </c>
      <c r="G41" t="s">
        <v>48</v>
      </c>
      <c r="H41">
        <f>IF(AND(G41="Sorgo",G40&lt;&gt;"Sorgo"),Informacion_y_Supuestos!$G$9,IF(AND(G41="Sorgo",G40="Sorgo"),0,IF(AND(G41="Avena",G40&lt;&gt;"Avena"),Informacion_y_Supuestos!$G$10,IF(AND(G41="Avena",G40="Avena"),0,IF(G41="Pastura",Informacion_y_Supuestos!$G$2/12,IF(AND(G41="Pastura",G40="Pastura"),0,0))))))</f>
        <v>10</v>
      </c>
    </row>
    <row r="42" spans="6:8" x14ac:dyDescent="0.25">
      <c r="F42" s="18">
        <v>38108</v>
      </c>
      <c r="G42" t="s">
        <v>48</v>
      </c>
      <c r="H42">
        <f>IF(AND(G42="Sorgo",G41&lt;&gt;"Sorgo"),Informacion_y_Supuestos!$G$9,IF(AND(G42="Sorgo",G41="Sorgo"),0,IF(AND(G42="Avena",G41&lt;&gt;"Avena"),Informacion_y_Supuestos!$G$10,IF(AND(G42="Avena",G41="Avena"),0,IF(G42="Pastura",Informacion_y_Supuestos!$G$2/12,IF(AND(G42="Pastura",G41="Pastura"),0,0))))))</f>
        <v>10</v>
      </c>
    </row>
    <row r="43" spans="6:8" x14ac:dyDescent="0.25">
      <c r="F43" s="18">
        <v>38139</v>
      </c>
      <c r="G43" t="s">
        <v>48</v>
      </c>
      <c r="H43">
        <f>IF(AND(G43="Sorgo",G42&lt;&gt;"Sorgo"),Informacion_y_Supuestos!$G$9,IF(AND(G43="Sorgo",G42="Sorgo"),0,IF(AND(G43="Avena",G42&lt;&gt;"Avena"),Informacion_y_Supuestos!$G$10,IF(AND(G43="Avena",G42="Avena"),0,IF(G43="Pastura",Informacion_y_Supuestos!$G$2/12,IF(AND(G43="Pastura",G42="Pastura"),0,0))))))</f>
        <v>10</v>
      </c>
    </row>
    <row r="44" spans="6:8" x14ac:dyDescent="0.25">
      <c r="F44" s="18">
        <v>38169</v>
      </c>
      <c r="G44" t="s">
        <v>48</v>
      </c>
      <c r="H44">
        <f>IF(AND(G44="Sorgo",G43&lt;&gt;"Sorgo"),Informacion_y_Supuestos!$G$9,IF(AND(G44="Sorgo",G43="Sorgo"),0,IF(AND(G44="Avena",G43&lt;&gt;"Avena"),Informacion_y_Supuestos!$G$10,IF(AND(G44="Avena",G43="Avena"),0,IF(G44="Pastura",Informacion_y_Supuestos!$G$2/12,IF(AND(G44="Pastura",G43="Pastura"),0,0))))))</f>
        <v>10</v>
      </c>
    </row>
    <row r="45" spans="6:8" x14ac:dyDescent="0.25">
      <c r="F45" s="18">
        <v>38200</v>
      </c>
      <c r="G45" t="s">
        <v>48</v>
      </c>
      <c r="H45">
        <f>IF(AND(G45="Sorgo",G44&lt;&gt;"Sorgo"),Informacion_y_Supuestos!$G$9,IF(AND(G45="Sorgo",G44="Sorgo"),0,IF(AND(G45="Avena",G44&lt;&gt;"Avena"),Informacion_y_Supuestos!$G$10,IF(AND(G45="Avena",G44="Avena"),0,IF(G45="Pastura",Informacion_y_Supuestos!$G$2/12,IF(AND(G45="Pastura",G44="Pastura"),0,0))))))</f>
        <v>10</v>
      </c>
    </row>
    <row r="46" spans="6:8" x14ac:dyDescent="0.25">
      <c r="F46" s="18">
        <v>38231</v>
      </c>
      <c r="G46" t="s">
        <v>48</v>
      </c>
      <c r="H46">
        <f>IF(AND(G46="Sorgo",G45&lt;&gt;"Sorgo"),Informacion_y_Supuestos!$G$9,IF(AND(G46="Sorgo",G45="Sorgo"),0,IF(AND(G46="Avena",G45&lt;&gt;"Avena"),Informacion_y_Supuestos!$G$10,IF(AND(G46="Avena",G45="Avena"),0,IF(G46="Pastura",Informacion_y_Supuestos!$G$2/12,IF(AND(G46="Pastura",G45="Pastura"),0,0))))))</f>
        <v>10</v>
      </c>
    </row>
    <row r="47" spans="6:8" x14ac:dyDescent="0.25">
      <c r="F47" s="18">
        <v>38261</v>
      </c>
      <c r="G47" t="s">
        <v>48</v>
      </c>
      <c r="H47">
        <f>IF(AND(G47="Sorgo",G46&lt;&gt;"Sorgo"),Informacion_y_Supuestos!$G$9,IF(AND(G47="Sorgo",G46="Sorgo"),0,IF(AND(G47="Avena",G46&lt;&gt;"Avena"),Informacion_y_Supuestos!$G$10,IF(AND(G47="Avena",G46="Avena"),0,IF(G47="Pastura",Informacion_y_Supuestos!$G$2/12,IF(AND(G47="Pastura",G46="Pastura"),0,0))))))</f>
        <v>10</v>
      </c>
    </row>
    <row r="48" spans="6:8" x14ac:dyDescent="0.25">
      <c r="F48" s="18">
        <v>38292</v>
      </c>
      <c r="G48" t="s">
        <v>48</v>
      </c>
      <c r="H48">
        <f>IF(AND(G48="Sorgo",G47&lt;&gt;"Sorgo"),Informacion_y_Supuestos!$G$9,IF(AND(G48="Sorgo",G47="Sorgo"),0,IF(AND(G48="Avena",G47&lt;&gt;"Avena"),Informacion_y_Supuestos!$G$10,IF(AND(G48="Avena",G47="Avena"),0,IF(G48="Pastura",Informacion_y_Supuestos!$G$2/12,IF(AND(G48="Pastura",G47="Pastura"),0,0))))))</f>
        <v>10</v>
      </c>
    </row>
    <row r="49" spans="6:8" x14ac:dyDescent="0.25">
      <c r="F49" s="18">
        <v>38322</v>
      </c>
      <c r="G49" t="s">
        <v>48</v>
      </c>
      <c r="H49">
        <f>IF(AND(G49="Sorgo",G48&lt;&gt;"Sorgo"),Informacion_y_Supuestos!$G$9,IF(AND(G49="Sorgo",G48="Sorgo"),0,IF(AND(G49="Avena",G48&lt;&gt;"Avena"),Informacion_y_Supuestos!$G$10,IF(AND(G49="Avena",G48="Avena"),0,IF(G49="Pastura",Informacion_y_Supuestos!$G$2/12,IF(AND(G49="Pastura",G48="Pastura"),0,0))))))</f>
        <v>10</v>
      </c>
    </row>
  </sheetData>
  <autoFilter ref="F1:H1"/>
  <mergeCells count="2">
    <mergeCell ref="A1:D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F25" sqref="F25"/>
    </sheetView>
  </sheetViews>
  <sheetFormatPr baseColWidth="10" defaultRowHeight="15" x14ac:dyDescent="0.25"/>
  <sheetData>
    <row r="1" spans="1:1" x14ac:dyDescent="0.25">
      <c r="A1" t="s">
        <v>74</v>
      </c>
    </row>
    <row r="41" spans="6:14" ht="15.75" thickBot="1" x14ac:dyDescent="0.3">
      <c r="F41" t="s">
        <v>13</v>
      </c>
      <c r="G41" s="2">
        <v>38</v>
      </c>
      <c r="H41" s="3" t="s">
        <v>0</v>
      </c>
      <c r="I41" s="3" t="s">
        <v>1</v>
      </c>
      <c r="J41" s="3" t="s">
        <v>6</v>
      </c>
      <c r="K41" s="3" t="s">
        <v>0</v>
      </c>
      <c r="L41" s="3" t="s">
        <v>7</v>
      </c>
      <c r="M41" s="3" t="s">
        <v>24</v>
      </c>
      <c r="N41" s="3" t="s">
        <v>11</v>
      </c>
    </row>
    <row r="42" spans="6:14" ht="15.75" thickBot="1" x14ac:dyDescent="0.3">
      <c r="F42" t="s">
        <v>14</v>
      </c>
      <c r="G42" s="2">
        <v>39</v>
      </c>
      <c r="H42" s="3" t="s">
        <v>0</v>
      </c>
      <c r="I42" s="3" t="s">
        <v>1</v>
      </c>
      <c r="J42" s="3" t="s">
        <v>6</v>
      </c>
      <c r="K42" s="3" t="s">
        <v>0</v>
      </c>
      <c r="L42" s="3" t="s">
        <v>7</v>
      </c>
      <c r="M42" s="3" t="s">
        <v>24</v>
      </c>
      <c r="N42" s="3" t="s">
        <v>11</v>
      </c>
    </row>
    <row r="43" spans="6:14" ht="15.75" thickBot="1" x14ac:dyDescent="0.3">
      <c r="F43" t="s">
        <v>15</v>
      </c>
      <c r="G43" s="2">
        <v>40</v>
      </c>
      <c r="H43" s="3" t="s">
        <v>0</v>
      </c>
      <c r="I43" s="3" t="s">
        <v>1</v>
      </c>
      <c r="J43" s="3" t="s">
        <v>5</v>
      </c>
      <c r="K43" s="3" t="s">
        <v>0</v>
      </c>
      <c r="L43" s="3" t="s">
        <v>0</v>
      </c>
      <c r="M43" s="3" t="s">
        <v>0</v>
      </c>
      <c r="N43" s="3" t="s">
        <v>11</v>
      </c>
    </row>
    <row r="44" spans="6:14" ht="15.75" thickBot="1" x14ac:dyDescent="0.3">
      <c r="F44" t="s">
        <v>16</v>
      </c>
      <c r="G44" s="2">
        <v>41</v>
      </c>
      <c r="H44" s="3" t="s">
        <v>0</v>
      </c>
      <c r="I44" s="3" t="s">
        <v>1</v>
      </c>
      <c r="J44" s="3" t="s">
        <v>5</v>
      </c>
      <c r="K44" s="3" t="s">
        <v>0</v>
      </c>
      <c r="L44" s="3" t="s">
        <v>0</v>
      </c>
      <c r="M44" s="3" t="s">
        <v>0</v>
      </c>
      <c r="N44" s="3" t="s">
        <v>11</v>
      </c>
    </row>
    <row r="45" spans="6:14" ht="15.75" thickBot="1" x14ac:dyDescent="0.3">
      <c r="F45" t="s">
        <v>17</v>
      </c>
      <c r="G45" s="2">
        <v>42</v>
      </c>
      <c r="H45" s="3" t="s">
        <v>0</v>
      </c>
      <c r="I45" s="3" t="s">
        <v>1</v>
      </c>
      <c r="J45" s="3" t="s">
        <v>5</v>
      </c>
      <c r="K45" s="3" t="s">
        <v>0</v>
      </c>
      <c r="L45" s="3" t="s">
        <v>0</v>
      </c>
      <c r="M45" s="3" t="s">
        <v>0</v>
      </c>
      <c r="N45" s="3" t="s">
        <v>11</v>
      </c>
    </row>
    <row r="46" spans="6:14" ht="15.75" thickBot="1" x14ac:dyDescent="0.3">
      <c r="F46" t="s">
        <v>18</v>
      </c>
      <c r="G46" s="2">
        <v>43</v>
      </c>
      <c r="H46" s="3" t="s">
        <v>0</v>
      </c>
      <c r="I46" s="3" t="s">
        <v>1</v>
      </c>
      <c r="J46" s="3" t="s">
        <v>5</v>
      </c>
      <c r="K46" s="3" t="s">
        <v>0</v>
      </c>
      <c r="L46" s="3" t="s">
        <v>0</v>
      </c>
      <c r="M46" s="3" t="s">
        <v>0</v>
      </c>
      <c r="N46" s="3" t="s">
        <v>11</v>
      </c>
    </row>
    <row r="47" spans="6:14" ht="15.75" thickBot="1" x14ac:dyDescent="0.3">
      <c r="F47" t="s">
        <v>19</v>
      </c>
      <c r="G47" s="2">
        <v>44</v>
      </c>
      <c r="H47" s="3" t="s">
        <v>0</v>
      </c>
      <c r="I47" s="3" t="s">
        <v>1</v>
      </c>
      <c r="J47" s="3" t="s">
        <v>5</v>
      </c>
      <c r="K47" s="3" t="s">
        <v>0</v>
      </c>
      <c r="L47" s="3" t="s">
        <v>0</v>
      </c>
      <c r="M47" s="3" t="s">
        <v>0</v>
      </c>
      <c r="N47" s="3" t="s">
        <v>11</v>
      </c>
    </row>
    <row r="48" spans="6:14" ht="15.75" thickBot="1" x14ac:dyDescent="0.3">
      <c r="F48" t="s">
        <v>20</v>
      </c>
      <c r="G48" s="2">
        <v>45</v>
      </c>
      <c r="H48" s="3" t="s">
        <v>0</v>
      </c>
      <c r="I48" s="3" t="s">
        <v>1</v>
      </c>
      <c r="J48" s="3" t="s">
        <v>5</v>
      </c>
      <c r="K48" s="3" t="s">
        <v>0</v>
      </c>
      <c r="L48" s="3" t="s">
        <v>0</v>
      </c>
      <c r="M48" s="3" t="s">
        <v>0</v>
      </c>
      <c r="N48" s="3" t="s">
        <v>11</v>
      </c>
    </row>
    <row r="49" spans="6:14" ht="15.75" thickBot="1" x14ac:dyDescent="0.3">
      <c r="F49" t="s">
        <v>21</v>
      </c>
      <c r="G49" s="2">
        <v>46</v>
      </c>
      <c r="H49" s="3" t="s">
        <v>0</v>
      </c>
      <c r="I49" s="3" t="s">
        <v>1</v>
      </c>
      <c r="J49" s="3" t="s">
        <v>5</v>
      </c>
      <c r="K49" s="3" t="s">
        <v>7</v>
      </c>
      <c r="L49" s="3" t="s">
        <v>0</v>
      </c>
      <c r="M49" s="3" t="s">
        <v>0</v>
      </c>
      <c r="N49" s="3" t="s">
        <v>11</v>
      </c>
    </row>
    <row r="50" spans="6:14" ht="15.75" thickBot="1" x14ac:dyDescent="0.3">
      <c r="F50" t="s">
        <v>22</v>
      </c>
      <c r="G50" s="2">
        <v>47</v>
      </c>
      <c r="H50" s="3" t="s">
        <v>0</v>
      </c>
      <c r="I50" s="3" t="s">
        <v>1</v>
      </c>
      <c r="J50" s="3" t="s">
        <v>6</v>
      </c>
      <c r="K50" s="3" t="s">
        <v>7</v>
      </c>
      <c r="L50" s="3" t="s">
        <v>0</v>
      </c>
      <c r="M50" s="3" t="s">
        <v>0</v>
      </c>
      <c r="N50" s="3" t="s">
        <v>11</v>
      </c>
    </row>
    <row r="51" spans="6:14" ht="15.75" thickBot="1" x14ac:dyDescent="0.3">
      <c r="F51" t="s">
        <v>23</v>
      </c>
      <c r="G51" s="2">
        <v>48</v>
      </c>
      <c r="H51" s="3" t="s">
        <v>0</v>
      </c>
      <c r="I51" s="3" t="s">
        <v>1</v>
      </c>
      <c r="J51" s="3" t="s">
        <v>6</v>
      </c>
      <c r="K51" s="3" t="s">
        <v>7</v>
      </c>
      <c r="L51" s="3" t="s">
        <v>0</v>
      </c>
      <c r="M51" s="3" t="s">
        <v>0</v>
      </c>
      <c r="N51" s="3" t="s">
        <v>11</v>
      </c>
    </row>
    <row r="52" spans="6:14" ht="15.75" thickBot="1" x14ac:dyDescent="0.3">
      <c r="F52" t="s">
        <v>12</v>
      </c>
      <c r="G52" s="2">
        <v>49</v>
      </c>
      <c r="H52" s="3" t="s">
        <v>0</v>
      </c>
      <c r="I52" s="3" t="s">
        <v>1</v>
      </c>
      <c r="J52" s="3" t="s">
        <v>6</v>
      </c>
      <c r="K52" s="3" t="s">
        <v>7</v>
      </c>
      <c r="L52" s="3" t="s">
        <v>0</v>
      </c>
      <c r="M52" s="3" t="s">
        <v>0</v>
      </c>
      <c r="N52" s="3" t="s">
        <v>11</v>
      </c>
    </row>
    <row r="53" spans="6:14" ht="15.75" thickBot="1" x14ac:dyDescent="0.3">
      <c r="F53" t="s">
        <v>13</v>
      </c>
      <c r="G53" s="2">
        <v>50</v>
      </c>
      <c r="H53" s="3" t="s">
        <v>0</v>
      </c>
      <c r="I53" s="3" t="s">
        <v>1</v>
      </c>
      <c r="J53" s="3" t="s">
        <v>6</v>
      </c>
      <c r="K53" s="3" t="s">
        <v>7</v>
      </c>
      <c r="L53" s="3" t="s">
        <v>0</v>
      </c>
      <c r="M53" s="3" t="s">
        <v>0</v>
      </c>
      <c r="N53" s="3" t="s">
        <v>11</v>
      </c>
    </row>
    <row r="54" spans="6:14" ht="15.75" thickBot="1" x14ac:dyDescent="0.3">
      <c r="F54" t="s">
        <v>14</v>
      </c>
      <c r="G54" s="2">
        <v>51</v>
      </c>
      <c r="H54" s="3" t="s">
        <v>0</v>
      </c>
      <c r="I54" s="3" t="s">
        <v>1</v>
      </c>
      <c r="J54" s="3" t="s">
        <v>6</v>
      </c>
      <c r="K54" s="3" t="s">
        <v>7</v>
      </c>
      <c r="L54" s="3" t="s">
        <v>0</v>
      </c>
      <c r="M54" s="3" t="s">
        <v>0</v>
      </c>
      <c r="N54" s="3" t="s">
        <v>11</v>
      </c>
    </row>
    <row r="55" spans="6:14" ht="15.75" thickBot="1" x14ac:dyDescent="0.3">
      <c r="F55" t="s">
        <v>15</v>
      </c>
      <c r="G55" s="2">
        <v>52</v>
      </c>
      <c r="H55" s="3" t="s">
        <v>0</v>
      </c>
      <c r="I55" s="3" t="s">
        <v>1</v>
      </c>
      <c r="J55" s="3" t="s">
        <v>5</v>
      </c>
      <c r="K55" s="3" t="s">
        <v>5</v>
      </c>
      <c r="L55" s="3" t="s">
        <v>0</v>
      </c>
      <c r="M55" s="3" t="s">
        <v>0</v>
      </c>
      <c r="N55" s="3" t="s">
        <v>11</v>
      </c>
    </row>
    <row r="56" spans="6:14" ht="15.75" thickBot="1" x14ac:dyDescent="0.3">
      <c r="F56" t="s">
        <v>16</v>
      </c>
      <c r="G56" s="2">
        <v>53</v>
      </c>
      <c r="H56" s="3" t="s">
        <v>0</v>
      </c>
      <c r="I56" s="3" t="s">
        <v>1</v>
      </c>
      <c r="J56" s="3" t="s">
        <v>5</v>
      </c>
      <c r="K56" s="3" t="s">
        <v>5</v>
      </c>
      <c r="L56" s="3" t="s">
        <v>0</v>
      </c>
      <c r="M56" s="3" t="s">
        <v>0</v>
      </c>
      <c r="N56" s="3" t="s">
        <v>11</v>
      </c>
    </row>
    <row r="57" spans="6:14" ht="15.75" thickBot="1" x14ac:dyDescent="0.3">
      <c r="F57" t="s">
        <v>17</v>
      </c>
      <c r="G57" s="2">
        <v>54</v>
      </c>
      <c r="H57" s="3" t="s">
        <v>0</v>
      </c>
      <c r="I57" s="3" t="s">
        <v>1</v>
      </c>
      <c r="J57" s="3" t="s">
        <v>5</v>
      </c>
      <c r="K57" s="3" t="s">
        <v>5</v>
      </c>
      <c r="L57" s="3" t="s">
        <v>0</v>
      </c>
      <c r="M57" s="3" t="s">
        <v>0</v>
      </c>
      <c r="N57" s="3" t="s">
        <v>11</v>
      </c>
    </row>
    <row r="58" spans="6:14" ht="15.75" thickBot="1" x14ac:dyDescent="0.3">
      <c r="F58" t="s">
        <v>18</v>
      </c>
      <c r="G58" s="2">
        <v>55</v>
      </c>
      <c r="H58" s="3" t="s">
        <v>0</v>
      </c>
      <c r="I58" s="3" t="s">
        <v>1</v>
      </c>
      <c r="J58" s="3" t="s">
        <v>5</v>
      </c>
      <c r="K58" s="3" t="s">
        <v>5</v>
      </c>
      <c r="L58" s="3" t="s">
        <v>0</v>
      </c>
      <c r="M58" s="3" t="s">
        <v>0</v>
      </c>
      <c r="N58" s="3" t="s">
        <v>11</v>
      </c>
    </row>
    <row r="59" spans="6:14" ht="15.75" thickBot="1" x14ac:dyDescent="0.3">
      <c r="F59" t="s">
        <v>19</v>
      </c>
      <c r="G59" s="2">
        <v>56</v>
      </c>
      <c r="H59" s="3" t="s">
        <v>0</v>
      </c>
      <c r="I59" s="3" t="s">
        <v>1</v>
      </c>
      <c r="J59" s="3" t="s">
        <v>5</v>
      </c>
      <c r="K59" s="3" t="s">
        <v>5</v>
      </c>
      <c r="L59" s="3" t="s">
        <v>0</v>
      </c>
      <c r="M59" s="3" t="s">
        <v>0</v>
      </c>
      <c r="N59" s="3" t="s">
        <v>11</v>
      </c>
    </row>
    <row r="60" spans="6:14" ht="15.75" thickBot="1" x14ac:dyDescent="0.3">
      <c r="F60" t="s">
        <v>20</v>
      </c>
      <c r="G60" s="2">
        <v>57</v>
      </c>
      <c r="H60" s="3" t="s">
        <v>0</v>
      </c>
      <c r="I60" s="3" t="s">
        <v>1</v>
      </c>
      <c r="J60" s="3" t="s">
        <v>5</v>
      </c>
      <c r="K60" s="3" t="s">
        <v>5</v>
      </c>
      <c r="L60" s="3" t="s">
        <v>0</v>
      </c>
      <c r="M60" s="3" t="s">
        <v>0</v>
      </c>
      <c r="N60" s="3" t="s">
        <v>11</v>
      </c>
    </row>
    <row r="61" spans="6:14" ht="15.75" thickBot="1" x14ac:dyDescent="0.3">
      <c r="F61" t="s">
        <v>21</v>
      </c>
      <c r="G61" s="2">
        <v>58</v>
      </c>
      <c r="H61" s="3" t="s">
        <v>0</v>
      </c>
      <c r="I61" s="3" t="s">
        <v>1</v>
      </c>
      <c r="J61" s="3" t="s">
        <v>5</v>
      </c>
      <c r="K61" s="3" t="s">
        <v>7</v>
      </c>
      <c r="L61" s="3" t="s">
        <v>0</v>
      </c>
      <c r="M61" s="3" t="s">
        <v>0</v>
      </c>
      <c r="N61" s="3" t="s">
        <v>11</v>
      </c>
    </row>
    <row r="62" spans="6:14" ht="15.75" thickBot="1" x14ac:dyDescent="0.3">
      <c r="F62" t="s">
        <v>22</v>
      </c>
      <c r="G62" s="2">
        <v>59</v>
      </c>
      <c r="H62" s="3" t="s">
        <v>0</v>
      </c>
      <c r="I62" s="3" t="s">
        <v>1</v>
      </c>
      <c r="J62" s="3" t="s">
        <v>7</v>
      </c>
      <c r="K62" s="3" t="s">
        <v>7</v>
      </c>
      <c r="L62" s="3" t="s">
        <v>0</v>
      </c>
      <c r="M62" s="3" t="s">
        <v>0</v>
      </c>
      <c r="N62" s="3" t="s">
        <v>11</v>
      </c>
    </row>
    <row r="63" spans="6:14" ht="15.75" thickBot="1" x14ac:dyDescent="0.3">
      <c r="F63" t="s">
        <v>23</v>
      </c>
      <c r="G63" s="2">
        <v>60</v>
      </c>
      <c r="H63" s="3" t="s">
        <v>0</v>
      </c>
      <c r="I63" s="3" t="s">
        <v>1</v>
      </c>
      <c r="J63" s="3" t="s">
        <v>7</v>
      </c>
      <c r="K63" s="3" t="s">
        <v>7</v>
      </c>
      <c r="L63" s="3" t="s">
        <v>0</v>
      </c>
      <c r="M63" s="3" t="s">
        <v>0</v>
      </c>
      <c r="N63" s="3" t="s">
        <v>11</v>
      </c>
    </row>
    <row r="64" spans="6:14" ht="15.75" thickBot="1" x14ac:dyDescent="0.3">
      <c r="F64" t="s">
        <v>12</v>
      </c>
      <c r="G64" s="2">
        <v>61</v>
      </c>
      <c r="H64" s="3" t="s">
        <v>0</v>
      </c>
      <c r="I64" s="3" t="s">
        <v>1</v>
      </c>
      <c r="J64" s="3" t="s">
        <v>7</v>
      </c>
      <c r="K64" s="3" t="s">
        <v>7</v>
      </c>
      <c r="L64" s="3" t="s">
        <v>0</v>
      </c>
      <c r="M64" s="3" t="s">
        <v>0</v>
      </c>
      <c r="N64" s="3" t="s">
        <v>11</v>
      </c>
    </row>
    <row r="65" spans="6:14" ht="15.75" thickBot="1" x14ac:dyDescent="0.3">
      <c r="F65" t="s">
        <v>13</v>
      </c>
      <c r="G65" s="2">
        <v>62</v>
      </c>
      <c r="H65" s="3" t="s">
        <v>0</v>
      </c>
      <c r="I65" s="3" t="s">
        <v>1</v>
      </c>
      <c r="J65" s="3" t="s">
        <v>7</v>
      </c>
      <c r="K65" s="3" t="s">
        <v>7</v>
      </c>
      <c r="L65" s="3" t="s">
        <v>0</v>
      </c>
      <c r="M65" s="3" t="s">
        <v>0</v>
      </c>
      <c r="N65" s="3" t="s">
        <v>11</v>
      </c>
    </row>
    <row r="66" spans="6:14" ht="15.75" thickBot="1" x14ac:dyDescent="0.3">
      <c r="F66" t="s">
        <v>14</v>
      </c>
      <c r="G66" s="2">
        <v>63</v>
      </c>
      <c r="H66" s="3" t="s">
        <v>0</v>
      </c>
      <c r="I66" s="3" t="s">
        <v>1</v>
      </c>
      <c r="J66" s="3" t="s">
        <v>7</v>
      </c>
      <c r="K66" s="3" t="s">
        <v>7</v>
      </c>
      <c r="L66" s="3" t="s">
        <v>0</v>
      </c>
      <c r="M66" s="3" t="s">
        <v>0</v>
      </c>
      <c r="N66" s="3" t="s">
        <v>11</v>
      </c>
    </row>
    <row r="67" spans="6:14" ht="15.75" thickBot="1" x14ac:dyDescent="0.3">
      <c r="F67" t="s">
        <v>15</v>
      </c>
      <c r="G67" s="2">
        <v>64</v>
      </c>
      <c r="H67" s="3" t="s">
        <v>0</v>
      </c>
      <c r="I67" s="3" t="s">
        <v>1</v>
      </c>
      <c r="J67" s="3" t="s">
        <v>7</v>
      </c>
      <c r="K67" s="3" t="s">
        <v>0</v>
      </c>
      <c r="L67" s="3" t="s">
        <v>0</v>
      </c>
      <c r="M67" s="3" t="s">
        <v>0</v>
      </c>
      <c r="N67" s="3" t="s">
        <v>11</v>
      </c>
    </row>
    <row r="68" spans="6:14" ht="15.75" thickBot="1" x14ac:dyDescent="0.3">
      <c r="F68" t="s">
        <v>16</v>
      </c>
      <c r="G68" s="2">
        <v>65</v>
      </c>
      <c r="H68" s="3" t="s">
        <v>0</v>
      </c>
      <c r="I68" s="3" t="s">
        <v>1</v>
      </c>
      <c r="J68" s="3" t="s">
        <v>5</v>
      </c>
      <c r="K68" s="3" t="s">
        <v>0</v>
      </c>
      <c r="L68" s="3" t="s">
        <v>0</v>
      </c>
      <c r="M68" s="3" t="s">
        <v>0</v>
      </c>
      <c r="N68" s="3" t="s">
        <v>11</v>
      </c>
    </row>
    <row r="69" spans="6:14" ht="15.75" thickBot="1" x14ac:dyDescent="0.3">
      <c r="F69" t="s">
        <v>17</v>
      </c>
      <c r="G69" s="2">
        <v>66</v>
      </c>
      <c r="H69" s="3" t="s">
        <v>0</v>
      </c>
      <c r="I69" s="3" t="s">
        <v>1</v>
      </c>
      <c r="J69" s="3" t="s">
        <v>5</v>
      </c>
      <c r="K69" s="3" t="s">
        <v>0</v>
      </c>
      <c r="L69" s="3" t="s">
        <v>0</v>
      </c>
      <c r="M69" s="3" t="s">
        <v>0</v>
      </c>
      <c r="N69" s="3" t="s">
        <v>11</v>
      </c>
    </row>
    <row r="70" spans="6:14" ht="15.75" thickBot="1" x14ac:dyDescent="0.3">
      <c r="F70" t="s">
        <v>18</v>
      </c>
      <c r="G70" s="2">
        <v>67</v>
      </c>
      <c r="H70" s="3" t="s">
        <v>0</v>
      </c>
      <c r="I70" s="3" t="s">
        <v>1</v>
      </c>
      <c r="J70" s="3" t="s">
        <v>5</v>
      </c>
      <c r="K70" s="3" t="s">
        <v>0</v>
      </c>
      <c r="L70" s="3" t="s">
        <v>0</v>
      </c>
      <c r="M70" s="3" t="s">
        <v>0</v>
      </c>
      <c r="N70" s="3" t="s">
        <v>11</v>
      </c>
    </row>
    <row r="71" spans="6:14" ht="15.75" thickBot="1" x14ac:dyDescent="0.3">
      <c r="F71" t="s">
        <v>19</v>
      </c>
      <c r="G71" s="2">
        <v>68</v>
      </c>
      <c r="H71" s="3" t="s">
        <v>0</v>
      </c>
      <c r="I71" s="3" t="s">
        <v>1</v>
      </c>
      <c r="J71" s="3" t="s">
        <v>5</v>
      </c>
      <c r="K71" s="3" t="s">
        <v>0</v>
      </c>
      <c r="L71" s="3" t="s">
        <v>0</v>
      </c>
      <c r="M71" s="3" t="s">
        <v>0</v>
      </c>
      <c r="N71" s="3" t="s">
        <v>11</v>
      </c>
    </row>
    <row r="72" spans="6:14" ht="15.75" thickBot="1" x14ac:dyDescent="0.3">
      <c r="F72" t="s">
        <v>20</v>
      </c>
      <c r="G72" s="2">
        <v>69</v>
      </c>
      <c r="H72" s="3" t="s">
        <v>0</v>
      </c>
      <c r="I72" s="3" t="s">
        <v>1</v>
      </c>
      <c r="J72" s="3" t="s">
        <v>5</v>
      </c>
      <c r="K72" s="3" t="s">
        <v>0</v>
      </c>
      <c r="L72" s="3" t="s">
        <v>0</v>
      </c>
      <c r="M72" s="3" t="s">
        <v>0</v>
      </c>
      <c r="N72" s="3" t="s">
        <v>11</v>
      </c>
    </row>
    <row r="73" spans="6:14" ht="15.75" thickBot="1" x14ac:dyDescent="0.3">
      <c r="F73" t="s">
        <v>21</v>
      </c>
      <c r="G73" s="2">
        <v>70</v>
      </c>
      <c r="H73" s="3" t="s">
        <v>0</v>
      </c>
      <c r="I73" s="3" t="s">
        <v>1</v>
      </c>
      <c r="J73" s="3" t="s">
        <v>5</v>
      </c>
      <c r="K73" s="3" t="s">
        <v>0</v>
      </c>
      <c r="L73" s="3" t="s">
        <v>0</v>
      </c>
      <c r="M73" s="3" t="s">
        <v>0</v>
      </c>
      <c r="N73" s="3" t="s">
        <v>11</v>
      </c>
    </row>
    <row r="74" spans="6:14" ht="15.75" thickBot="1" x14ac:dyDescent="0.3">
      <c r="F74" t="s">
        <v>22</v>
      </c>
      <c r="G74" s="2">
        <v>71</v>
      </c>
      <c r="H74" s="3" t="s">
        <v>0</v>
      </c>
      <c r="I74" s="3" t="s">
        <v>1</v>
      </c>
      <c r="J74" s="3" t="s">
        <v>6</v>
      </c>
      <c r="K74" s="3" t="s">
        <v>0</v>
      </c>
      <c r="L74" s="3" t="s">
        <v>0</v>
      </c>
      <c r="M74" s="3" t="s">
        <v>0</v>
      </c>
      <c r="N74" s="3" t="s">
        <v>11</v>
      </c>
    </row>
    <row r="75" spans="6:14" ht="15.75" thickBot="1" x14ac:dyDescent="0.3">
      <c r="F75" t="s">
        <v>23</v>
      </c>
      <c r="G75" s="2">
        <v>72</v>
      </c>
      <c r="H75" s="3" t="s">
        <v>0</v>
      </c>
      <c r="I75" s="3" t="s">
        <v>1</v>
      </c>
      <c r="J75" s="3" t="s">
        <v>6</v>
      </c>
      <c r="K75" s="3" t="s">
        <v>0</v>
      </c>
      <c r="L75" s="3" t="s">
        <v>0</v>
      </c>
      <c r="M75" s="3" t="s">
        <v>0</v>
      </c>
      <c r="N75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Informacion_y_Supuestos</vt:lpstr>
      <vt:lpstr>Agricola</vt:lpstr>
      <vt:lpstr>Agricola_Ganadero</vt:lpstr>
      <vt:lpstr>Lecheria</vt:lpstr>
      <vt:lpstr>Eucalipto</vt:lpstr>
      <vt:lpstr>Pastura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2020-04-26T09:30:55Z</dcterms:created>
  <dcterms:modified xsi:type="dcterms:W3CDTF">2020-04-26T13:10:30Z</dcterms:modified>
</cp:coreProperties>
</file>