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vareoa\Desktop\TAREAS UPSA\MATERIAL DE TESIS\RStudio\"/>
    </mc:Choice>
  </mc:AlternateContent>
  <xr:revisionPtr revIDLastSave="0" documentId="13_ncr:1_{DDA47B8F-EE83-46D3-B3A4-44B3221EC639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Hoja1" sheetId="1" r:id="rId1"/>
    <sheet name="1er intento" sheetId="2" r:id="rId2"/>
    <sheet name="Hoja2" sheetId="3" r:id="rId3"/>
    <sheet name="OFICI" sheetId="4" r:id="rId4"/>
    <sheet name="REGIM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DKSjwTCwlEuF9u/NQtXquupmrHA=="/>
    </ext>
  </extLst>
</workbook>
</file>

<file path=xl/calcChain.xml><?xml version="1.0" encoding="utf-8"?>
<calcChain xmlns="http://schemas.openxmlformats.org/spreadsheetml/2006/main">
  <c r="AA253" i="4" l="1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40" i="4"/>
  <c r="AA641" i="4"/>
  <c r="AA642" i="4"/>
  <c r="AA643" i="4"/>
  <c r="AA644" i="4"/>
  <c r="AA645" i="4"/>
  <c r="AA646" i="4"/>
  <c r="AA647" i="4"/>
  <c r="AA648" i="4"/>
  <c r="AA649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28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03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178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53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28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03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78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53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28" i="4"/>
  <c r="AA1254" i="4"/>
  <c r="AA1255" i="4"/>
  <c r="AA1256" i="4"/>
  <c r="AA1257" i="4"/>
  <c r="AA1258" i="4"/>
  <c r="AA1259" i="4"/>
  <c r="AA1260" i="4"/>
  <c r="AA1261" i="4"/>
  <c r="AA1262" i="4"/>
  <c r="AA1263" i="4"/>
  <c r="AA1264" i="4"/>
  <c r="AA1265" i="4"/>
  <c r="AA1266" i="4"/>
  <c r="AA1267" i="4"/>
  <c r="AA1268" i="4"/>
  <c r="AA1269" i="4"/>
  <c r="AA1270" i="4"/>
  <c r="AA1271" i="4"/>
  <c r="AA1272" i="4"/>
  <c r="AA1273" i="4"/>
  <c r="AA1274" i="4"/>
  <c r="AA1253" i="4"/>
  <c r="AA1229" i="4"/>
  <c r="AA1230" i="4"/>
  <c r="AA1231" i="4"/>
  <c r="AA1232" i="4"/>
  <c r="AA1233" i="4"/>
  <c r="AA1234" i="4"/>
  <c r="AA1235" i="4"/>
  <c r="AA1236" i="4"/>
  <c r="AA1237" i="4"/>
  <c r="AA1238" i="4"/>
  <c r="AA1239" i="4"/>
  <c r="AA1240" i="4"/>
  <c r="AA1241" i="4"/>
  <c r="AA1242" i="4"/>
  <c r="AA1243" i="4"/>
  <c r="AA1244" i="4"/>
  <c r="AA1245" i="4"/>
  <c r="AA1246" i="4"/>
  <c r="AA1247" i="4"/>
  <c r="AA1248" i="4"/>
  <c r="AA1249" i="4"/>
  <c r="AA1228" i="4"/>
  <c r="AA1204" i="4"/>
  <c r="AA1205" i="4"/>
  <c r="AA1206" i="4"/>
  <c r="AA1207" i="4"/>
  <c r="AA1208" i="4"/>
  <c r="AA1209" i="4"/>
  <c r="AA1210" i="4"/>
  <c r="AA1211" i="4"/>
  <c r="AA1212" i="4"/>
  <c r="AA1213" i="4"/>
  <c r="AA1214" i="4"/>
  <c r="AA1215" i="4"/>
  <c r="AA1216" i="4"/>
  <c r="AA1217" i="4"/>
  <c r="AA1218" i="4"/>
  <c r="AA1219" i="4"/>
  <c r="AA1220" i="4"/>
  <c r="AA1221" i="4"/>
  <c r="AA1222" i="4"/>
  <c r="AA1223" i="4"/>
  <c r="AA1224" i="4"/>
  <c r="AA1203" i="4"/>
  <c r="AA1179" i="4"/>
  <c r="AA1180" i="4"/>
  <c r="AA1181" i="4"/>
  <c r="AA1182" i="4"/>
  <c r="AA1183" i="4"/>
  <c r="AA1184" i="4"/>
  <c r="AA1185" i="4"/>
  <c r="AA1186" i="4"/>
  <c r="AA1187" i="4"/>
  <c r="AA1188" i="4"/>
  <c r="AA1189" i="4"/>
  <c r="AA1190" i="4"/>
  <c r="AA1191" i="4"/>
  <c r="AA1192" i="4"/>
  <c r="AA1193" i="4"/>
  <c r="AA1194" i="4"/>
  <c r="AA1195" i="4"/>
  <c r="AA1196" i="4"/>
  <c r="AA1197" i="4"/>
  <c r="AA1198" i="4"/>
  <c r="AA1199" i="4"/>
  <c r="AA1178" i="4"/>
  <c r="AA1154" i="4"/>
  <c r="AA1155" i="4"/>
  <c r="AA1156" i="4"/>
  <c r="AA1157" i="4"/>
  <c r="AA1158" i="4"/>
  <c r="AA1159" i="4"/>
  <c r="AA1160" i="4"/>
  <c r="AA1161" i="4"/>
  <c r="AA1162" i="4"/>
  <c r="AA1163" i="4"/>
  <c r="AA1164" i="4"/>
  <c r="AA1165" i="4"/>
  <c r="AA1166" i="4"/>
  <c r="AA1167" i="4"/>
  <c r="AA1168" i="4"/>
  <c r="AA1169" i="4"/>
  <c r="AA1170" i="4"/>
  <c r="AA1171" i="4"/>
  <c r="AA1172" i="4"/>
  <c r="AA1173" i="4"/>
  <c r="AA1174" i="4"/>
  <c r="AA1153" i="4"/>
  <c r="AA1129" i="4"/>
  <c r="AA1130" i="4"/>
  <c r="AA1131" i="4"/>
  <c r="AA1132" i="4"/>
  <c r="AA1133" i="4"/>
  <c r="AA1134" i="4"/>
  <c r="AA1135" i="4"/>
  <c r="AA1136" i="4"/>
  <c r="AA1137" i="4"/>
  <c r="AA1138" i="4"/>
  <c r="AA1139" i="4"/>
  <c r="AA1140" i="4"/>
  <c r="AA1141" i="4"/>
  <c r="AA1142" i="4"/>
  <c r="AA1143" i="4"/>
  <c r="AA1144" i="4"/>
  <c r="AA1145" i="4"/>
  <c r="AA1146" i="4"/>
  <c r="AA1147" i="4"/>
  <c r="AA1148" i="4"/>
  <c r="AA1149" i="4"/>
  <c r="AA1128" i="4"/>
  <c r="AA1104" i="4"/>
  <c r="AA1105" i="4"/>
  <c r="AA1106" i="4"/>
  <c r="AA1107" i="4"/>
  <c r="AA1108" i="4"/>
  <c r="AA1109" i="4"/>
  <c r="AA1110" i="4"/>
  <c r="AA1111" i="4"/>
  <c r="AA1112" i="4"/>
  <c r="AA1113" i="4"/>
  <c r="AA1114" i="4"/>
  <c r="AA1115" i="4"/>
  <c r="AA1116" i="4"/>
  <c r="AA1117" i="4"/>
  <c r="AA1118" i="4"/>
  <c r="AA1119" i="4"/>
  <c r="AA1120" i="4"/>
  <c r="AA1121" i="4"/>
  <c r="AA1122" i="4"/>
  <c r="AA1123" i="4"/>
  <c r="AA1124" i="4"/>
  <c r="AA1103" i="4"/>
  <c r="AA1079" i="4"/>
  <c r="AA1080" i="4"/>
  <c r="AA1081" i="4"/>
  <c r="AA1082" i="4"/>
  <c r="AA1083" i="4"/>
  <c r="AA1084" i="4"/>
  <c r="AA1085" i="4"/>
  <c r="AA1086" i="4"/>
  <c r="AA1087" i="4"/>
  <c r="AA1088" i="4"/>
  <c r="AA1089" i="4"/>
  <c r="AA1090" i="4"/>
  <c r="AA1091" i="4"/>
  <c r="AA1092" i="4"/>
  <c r="AA1093" i="4"/>
  <c r="AA1094" i="4"/>
  <c r="AA1095" i="4"/>
  <c r="AA1096" i="4"/>
  <c r="AA1097" i="4"/>
  <c r="AA1098" i="4"/>
  <c r="AA1099" i="4"/>
  <c r="AA1078" i="4"/>
  <c r="AA1054" i="4"/>
  <c r="AA1055" i="4"/>
  <c r="AA1056" i="4"/>
  <c r="AA1057" i="4"/>
  <c r="AA1058" i="4"/>
  <c r="AA1059" i="4"/>
  <c r="AA1060" i="4"/>
  <c r="AA1061" i="4"/>
  <c r="AA1062" i="4"/>
  <c r="AA1063" i="4"/>
  <c r="AA1064" i="4"/>
  <c r="AA1065" i="4"/>
  <c r="AA1066" i="4"/>
  <c r="AA1067" i="4"/>
  <c r="AA1068" i="4"/>
  <c r="AA1069" i="4"/>
  <c r="AA1070" i="4"/>
  <c r="AA1071" i="4"/>
  <c r="AA1072" i="4"/>
  <c r="AA1073" i="4"/>
  <c r="AA1074" i="4"/>
  <c r="AA1053" i="4"/>
  <c r="AA1029" i="4"/>
  <c r="AA1030" i="4"/>
  <c r="AA1031" i="4"/>
  <c r="AA1032" i="4"/>
  <c r="AA1033" i="4"/>
  <c r="AA1034" i="4"/>
  <c r="AA1035" i="4"/>
  <c r="AA1036" i="4"/>
  <c r="AA1037" i="4"/>
  <c r="AA1038" i="4"/>
  <c r="AA1039" i="4"/>
  <c r="AA1040" i="4"/>
  <c r="AA1041" i="4"/>
  <c r="AA1042" i="4"/>
  <c r="AA1043" i="4"/>
  <c r="AA1044" i="4"/>
  <c r="AA1045" i="4"/>
  <c r="AA1046" i="4"/>
  <c r="AA1047" i="4"/>
  <c r="AA1048" i="4"/>
  <c r="AA1049" i="4"/>
  <c r="AA1028" i="4"/>
  <c r="AA1004" i="4"/>
  <c r="AA1005" i="4"/>
  <c r="AA1006" i="4"/>
  <c r="AA1007" i="4"/>
  <c r="AA1008" i="4"/>
  <c r="AA1009" i="4"/>
  <c r="AA1010" i="4"/>
  <c r="AA1011" i="4"/>
  <c r="AA1012" i="4"/>
  <c r="AA1013" i="4"/>
  <c r="AA1014" i="4"/>
  <c r="AA1015" i="4"/>
  <c r="AA1016" i="4"/>
  <c r="AA1017" i="4"/>
  <c r="AA1018" i="4"/>
  <c r="AA1019" i="4"/>
  <c r="AA1020" i="4"/>
  <c r="AA1021" i="4"/>
  <c r="AA1022" i="4"/>
  <c r="AA1023" i="4"/>
  <c r="AA1024" i="4"/>
  <c r="AA1003" i="4"/>
  <c r="AA979" i="4"/>
  <c r="AA980" i="4"/>
  <c r="AA981" i="4"/>
  <c r="AA982" i="4"/>
  <c r="AA983" i="4"/>
  <c r="AA984" i="4"/>
  <c r="AA985" i="4"/>
  <c r="AA986" i="4"/>
  <c r="AA987" i="4"/>
  <c r="AA988" i="4"/>
  <c r="AA989" i="4"/>
  <c r="AA990" i="4"/>
  <c r="AA991" i="4"/>
  <c r="AA992" i="4"/>
  <c r="AA993" i="4"/>
  <c r="AA994" i="4"/>
  <c r="AA995" i="4"/>
  <c r="AA996" i="4"/>
  <c r="AA997" i="4"/>
  <c r="AA998" i="4"/>
  <c r="AA999" i="4"/>
  <c r="AA978" i="4"/>
  <c r="AA954" i="4"/>
  <c r="AA955" i="4"/>
  <c r="AA956" i="4"/>
  <c r="AA957" i="4"/>
  <c r="AA958" i="4"/>
  <c r="AA959" i="4"/>
  <c r="AA960" i="4"/>
  <c r="AA961" i="4"/>
  <c r="AA962" i="4"/>
  <c r="AA963" i="4"/>
  <c r="AA964" i="4"/>
  <c r="AA965" i="4"/>
  <c r="AA966" i="4"/>
  <c r="AA967" i="4"/>
  <c r="AA968" i="4"/>
  <c r="AA969" i="4"/>
  <c r="AA970" i="4"/>
  <c r="AA971" i="4"/>
  <c r="AA972" i="4"/>
  <c r="AA973" i="4"/>
  <c r="AA974" i="4"/>
  <c r="AA953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A945" i="4"/>
  <c r="AA946" i="4"/>
  <c r="AA947" i="4"/>
  <c r="AA948" i="4"/>
  <c r="AA949" i="4"/>
  <c r="AA928" i="4"/>
  <c r="AA904" i="4"/>
  <c r="AA905" i="4"/>
  <c r="AA906" i="4"/>
  <c r="AA907" i="4"/>
  <c r="AA908" i="4"/>
  <c r="AA909" i="4"/>
  <c r="AA910" i="4"/>
  <c r="AA911" i="4"/>
  <c r="AA912" i="4"/>
  <c r="AA913" i="4"/>
  <c r="AA914" i="4"/>
  <c r="AA915" i="4"/>
  <c r="AA916" i="4"/>
  <c r="AA917" i="4"/>
  <c r="AA918" i="4"/>
  <c r="AA919" i="4"/>
  <c r="AA920" i="4"/>
  <c r="AA921" i="4"/>
  <c r="AA922" i="4"/>
  <c r="AA923" i="4"/>
  <c r="AA924" i="4"/>
  <c r="AA903" i="4"/>
  <c r="AA879" i="4"/>
  <c r="AA880" i="4"/>
  <c r="AA881" i="4"/>
  <c r="AA882" i="4"/>
  <c r="AA883" i="4"/>
  <c r="AA884" i="4"/>
  <c r="AA885" i="4"/>
  <c r="AA886" i="4"/>
  <c r="AA887" i="4"/>
  <c r="AA888" i="4"/>
  <c r="AA889" i="4"/>
  <c r="AA890" i="4"/>
  <c r="AA891" i="4"/>
  <c r="AA892" i="4"/>
  <c r="AA893" i="4"/>
  <c r="AA894" i="4"/>
  <c r="AA895" i="4"/>
  <c r="AA896" i="4"/>
  <c r="AA897" i="4"/>
  <c r="AA898" i="4"/>
  <c r="AA899" i="4"/>
  <c r="AA878" i="4"/>
  <c r="AA854" i="4"/>
  <c r="AA855" i="4"/>
  <c r="AA856" i="4"/>
  <c r="AA857" i="4"/>
  <c r="AA858" i="4"/>
  <c r="AA859" i="4"/>
  <c r="AA860" i="4"/>
  <c r="AA861" i="4"/>
  <c r="AA862" i="4"/>
  <c r="AA863" i="4"/>
  <c r="AA864" i="4"/>
  <c r="AA865" i="4"/>
  <c r="AA866" i="4"/>
  <c r="AA867" i="4"/>
  <c r="AA868" i="4"/>
  <c r="AA869" i="4"/>
  <c r="AA870" i="4"/>
  <c r="AA871" i="4"/>
  <c r="AA872" i="4"/>
  <c r="AA873" i="4"/>
  <c r="AA874" i="4"/>
  <c r="AA853" i="4"/>
  <c r="AA829" i="4"/>
  <c r="AA830" i="4"/>
  <c r="AA831" i="4"/>
  <c r="AA832" i="4"/>
  <c r="AA833" i="4"/>
  <c r="AA834" i="4"/>
  <c r="AA835" i="4"/>
  <c r="AA836" i="4"/>
  <c r="AA837" i="4"/>
  <c r="AA838" i="4"/>
  <c r="AA839" i="4"/>
  <c r="AA840" i="4"/>
  <c r="AA841" i="4"/>
  <c r="AA842" i="4"/>
  <c r="AA843" i="4"/>
  <c r="AA844" i="4"/>
  <c r="AA845" i="4"/>
  <c r="AA846" i="4"/>
  <c r="AA847" i="4"/>
  <c r="AA848" i="4"/>
  <c r="AA849" i="4"/>
  <c r="AA828" i="4"/>
  <c r="AA804" i="4"/>
  <c r="AA805" i="4"/>
  <c r="AA806" i="4"/>
  <c r="AA807" i="4"/>
  <c r="AA808" i="4"/>
  <c r="AA809" i="4"/>
  <c r="AA810" i="4"/>
  <c r="AA811" i="4"/>
  <c r="AA812" i="4"/>
  <c r="AA813" i="4"/>
  <c r="AA814" i="4"/>
  <c r="AA815" i="4"/>
  <c r="AA816" i="4"/>
  <c r="AA817" i="4"/>
  <c r="AA818" i="4"/>
  <c r="AA819" i="4"/>
  <c r="AA820" i="4"/>
  <c r="AA821" i="4"/>
  <c r="AA822" i="4"/>
  <c r="AA823" i="4"/>
  <c r="AA824" i="4"/>
  <c r="AA803" i="4"/>
  <c r="AA779" i="4"/>
  <c r="AA780" i="4"/>
  <c r="AA781" i="4"/>
  <c r="AA782" i="4"/>
  <c r="AA783" i="4"/>
  <c r="AA784" i="4"/>
  <c r="AA785" i="4"/>
  <c r="AA786" i="4"/>
  <c r="AA787" i="4"/>
  <c r="AA788" i="4"/>
  <c r="AA789" i="4"/>
  <c r="AA790" i="4"/>
  <c r="AA791" i="4"/>
  <c r="AA792" i="4"/>
  <c r="AA793" i="4"/>
  <c r="AA794" i="4"/>
  <c r="AA795" i="4"/>
  <c r="AA796" i="4"/>
  <c r="AA797" i="4"/>
  <c r="AA798" i="4"/>
  <c r="AA799" i="4"/>
  <c r="AA778" i="4"/>
  <c r="AA754" i="4"/>
  <c r="AA755" i="4"/>
  <c r="AA756" i="4"/>
  <c r="AA757" i="4"/>
  <c r="AA758" i="4"/>
  <c r="AA759" i="4"/>
  <c r="AA760" i="4"/>
  <c r="AA761" i="4"/>
  <c r="AA762" i="4"/>
  <c r="AA763" i="4"/>
  <c r="AA764" i="4"/>
  <c r="AA765" i="4"/>
  <c r="AA766" i="4"/>
  <c r="AA767" i="4"/>
  <c r="AA768" i="4"/>
  <c r="AA769" i="4"/>
  <c r="AA770" i="4"/>
  <c r="AA771" i="4"/>
  <c r="AA772" i="4"/>
  <c r="AA773" i="4"/>
  <c r="AA774" i="4"/>
  <c r="AA753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AA744" i="4"/>
  <c r="AA745" i="4"/>
  <c r="AA746" i="4"/>
  <c r="AA747" i="4"/>
  <c r="AA748" i="4"/>
  <c r="AA749" i="4"/>
  <c r="AA728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03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678" i="4"/>
  <c r="AA666" i="4"/>
  <c r="AA667" i="4"/>
  <c r="AA668" i="4"/>
  <c r="AA669" i="4"/>
  <c r="AA670" i="4"/>
  <c r="AA671" i="4"/>
  <c r="AA672" i="4"/>
  <c r="AA673" i="4"/>
  <c r="AA674" i="4"/>
  <c r="AA665" i="4"/>
  <c r="AA663" i="4"/>
  <c r="AA664" i="4"/>
  <c r="AA654" i="4"/>
  <c r="AA655" i="4"/>
  <c r="AA656" i="4"/>
  <c r="AA657" i="4"/>
  <c r="AA658" i="4"/>
  <c r="AA659" i="4"/>
  <c r="AA660" i="4"/>
  <c r="AA661" i="4"/>
  <c r="AA662" i="4"/>
  <c r="AA653" i="4"/>
  <c r="AA16" i="4"/>
  <c r="AA17" i="4"/>
  <c r="AA18" i="4"/>
  <c r="AA19" i="4"/>
  <c r="AA20" i="4"/>
  <c r="AA21" i="4"/>
  <c r="AA22" i="4"/>
  <c r="AA23" i="4"/>
  <c r="AA24" i="4"/>
  <c r="AA4" i="4"/>
  <c r="AA5" i="4"/>
  <c r="AA6" i="4"/>
  <c r="AA7" i="4"/>
  <c r="AA8" i="4"/>
  <c r="AA9" i="4"/>
  <c r="AA10" i="4"/>
  <c r="AA11" i="4"/>
  <c r="AA12" i="4"/>
  <c r="AA13" i="4"/>
  <c r="AA14" i="4"/>
  <c r="AA15" i="4"/>
  <c r="AA3" i="4"/>
  <c r="AA631" i="4"/>
  <c r="AA632" i="4"/>
  <c r="AA633" i="4"/>
  <c r="AA634" i="4"/>
  <c r="AA635" i="4"/>
  <c r="AA636" i="4"/>
  <c r="AA637" i="4"/>
  <c r="AA638" i="4"/>
  <c r="AA639" i="4"/>
  <c r="AA629" i="4"/>
  <c r="AA630" i="4"/>
  <c r="AA628" i="4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I17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Augusto Alvarez</author>
  </authors>
  <commentList>
    <comment ref="C277" authorId="0" shapeId="0" xr:uid="{D436E835-F682-4EF8-AE92-35256CA2E37F}">
      <text>
        <r>
          <rPr>
            <b/>
            <sz val="9"/>
            <color indexed="81"/>
            <rFont val="Tahoma"/>
            <family val="2"/>
          </rPr>
          <t>Augusto Alvarez:</t>
        </r>
        <r>
          <rPr>
            <sz val="9"/>
            <color indexed="81"/>
            <rFont val="Tahoma"/>
            <family val="2"/>
          </rPr>
          <t xml:space="preserve">
Considerar cambiar la variable a 1. Ya que su paridad con el dólar es fija.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Augusto Alvarez</author>
  </authors>
  <commentList>
    <comment ref="L32" authorId="0" shapeId="0" xr:uid="{B59C79CF-01AB-4EF7-9F48-2819908B36F6}">
      <text>
        <r>
          <rPr>
            <b/>
            <sz val="9"/>
            <color indexed="81"/>
            <rFont val="Tahoma"/>
            <family val="2"/>
          </rPr>
          <t>Augusto Alvarez:</t>
        </r>
        <r>
          <rPr>
            <sz val="9"/>
            <color indexed="81"/>
            <rFont val="Tahoma"/>
            <family val="2"/>
          </rPr>
          <t xml:space="preserve">
NEER: Nominal Effective Exchange Rate.</t>
        </r>
      </text>
    </comment>
  </commentList>
</comments>
</file>

<file path=xl/sharedStrings.xml><?xml version="1.0" encoding="utf-8"?>
<sst xmlns="http://schemas.openxmlformats.org/spreadsheetml/2006/main" count="4314" uniqueCount="210">
  <si>
    <t>AÑO</t>
  </si>
  <si>
    <t>PAIS</t>
  </si>
  <si>
    <t>ID</t>
  </si>
  <si>
    <t>BLR</t>
  </si>
  <si>
    <t>CF</t>
  </si>
  <si>
    <t>CPI</t>
  </si>
  <si>
    <t>CAGDP</t>
  </si>
  <si>
    <t>Exp</t>
  </si>
  <si>
    <t>FDI</t>
  </si>
  <si>
    <t>FER</t>
  </si>
  <si>
    <t>FEX</t>
  </si>
  <si>
    <t>FGDP</t>
  </si>
  <si>
    <t>GDEBT</t>
  </si>
  <si>
    <t>GDPAGR</t>
  </si>
  <si>
    <t>GDPdef</t>
  </si>
  <si>
    <t>GR</t>
  </si>
  <si>
    <t>GSP</t>
  </si>
  <si>
    <t>Imp</t>
  </si>
  <si>
    <t>InfR</t>
  </si>
  <si>
    <t>IntR</t>
  </si>
  <si>
    <t>PPP</t>
  </si>
  <si>
    <t>ToT</t>
  </si>
  <si>
    <t>BOLIVIA</t>
  </si>
  <si>
    <t>ARGENTINA</t>
  </si>
  <si>
    <t>BRASIL</t>
  </si>
  <si>
    <t>CHILE</t>
  </si>
  <si>
    <t>COLOMBIA</t>
  </si>
  <si>
    <t>COSTA_RICA</t>
  </si>
  <si>
    <t>GUATEMALA</t>
  </si>
  <si>
    <t>HONDURAS</t>
  </si>
  <si>
    <t>JAMAICA</t>
  </si>
  <si>
    <t>MEXICO</t>
  </si>
  <si>
    <t>NICARAGUA</t>
  </si>
  <si>
    <t>PANAMA</t>
  </si>
  <si>
    <t>PARAGUAY</t>
  </si>
  <si>
    <t>PERU</t>
  </si>
  <si>
    <t>REP_DOMINICANA</t>
  </si>
  <si>
    <t>URUGUAY</t>
  </si>
  <si>
    <t>CHIPRE</t>
  </si>
  <si>
    <t>MOZAMBIQUE</t>
  </si>
  <si>
    <t>SIERRA_LEONA</t>
  </si>
  <si>
    <t>GABON</t>
  </si>
  <si>
    <t>SRI_LANKA</t>
  </si>
  <si>
    <t>TOGO</t>
  </si>
  <si>
    <t>BANGLADESH</t>
  </si>
  <si>
    <t>BULGARIA</t>
  </si>
  <si>
    <t>INDONESIA</t>
  </si>
  <si>
    <t>BOTSWANA</t>
  </si>
  <si>
    <t>RUANDA</t>
  </si>
  <si>
    <t>TURQUÍA</t>
  </si>
  <si>
    <t>RUSIA</t>
  </si>
  <si>
    <t>SUDAFRICA</t>
  </si>
  <si>
    <t>COREA_DEL_SUR</t>
  </si>
  <si>
    <t>INDIA</t>
  </si>
  <si>
    <t>MALASIA</t>
  </si>
  <si>
    <t>EGIPTO</t>
  </si>
  <si>
    <t>FILIPINAS</t>
  </si>
  <si>
    <t>SINGAPUR</t>
  </si>
  <si>
    <t>MARRUECOS</t>
  </si>
  <si>
    <t>NIGERIA</t>
  </si>
  <si>
    <t>PAKISTÁN</t>
  </si>
  <si>
    <t>CROACIA</t>
  </si>
  <si>
    <t>TUNEZ</t>
  </si>
  <si>
    <t>KAZAJISTAN</t>
  </si>
  <si>
    <t>ARMENIA</t>
  </si>
  <si>
    <t>MOLDOVA</t>
  </si>
  <si>
    <t>GEORGIA</t>
  </si>
  <si>
    <t>GHANA</t>
  </si>
  <si>
    <t>ISLANDIA</t>
  </si>
  <si>
    <t>KENIA</t>
  </si>
  <si>
    <t>SUECIA</t>
  </si>
  <si>
    <t>TANZANIA</t>
  </si>
  <si>
    <t>UGANDA</t>
  </si>
  <si>
    <t>"ARGENTINA"</t>
  </si>
  <si>
    <t>"BOLIVIA"</t>
  </si>
  <si>
    <t>"BRASIL"</t>
  </si>
  <si>
    <t>"CHILE"</t>
  </si>
  <si>
    <t>"COLOMBIA"</t>
  </si>
  <si>
    <t>"COSTA_RICA"</t>
  </si>
  <si>
    <t>"GUATEMALA"</t>
  </si>
  <si>
    <t>"HONDURAS"</t>
  </si>
  <si>
    <t>"JAMAICA"</t>
  </si>
  <si>
    <t>"MEXICO"</t>
  </si>
  <si>
    <t>"NICARAGUA"</t>
  </si>
  <si>
    <t>"PANAMA"</t>
  </si>
  <si>
    <t>"PARAGUAY"</t>
  </si>
  <si>
    <t>"PERU"</t>
  </si>
  <si>
    <t>"REP_DOMINICANA"</t>
  </si>
  <si>
    <t>"URUGUAY"</t>
  </si>
  <si>
    <t>"CHIPRE"</t>
  </si>
  <si>
    <t>"MOZAMBIQUE"</t>
  </si>
  <si>
    <t>"SIERRA_LEONA"</t>
  </si>
  <si>
    <t>"GABON"</t>
  </si>
  <si>
    <t>"SRI_LANKA"</t>
  </si>
  <si>
    <t>"TOGO"</t>
  </si>
  <si>
    <t>"BANGLADESH"</t>
  </si>
  <si>
    <t>"BULGARIA"</t>
  </si>
  <si>
    <t>"INDONESIA"</t>
  </si>
  <si>
    <t>"BOTSWANA"</t>
  </si>
  <si>
    <t>"RUANDA"</t>
  </si>
  <si>
    <t>"TURQUÍA"</t>
  </si>
  <si>
    <t>"RUSIA"</t>
  </si>
  <si>
    <t>"SUDAFRICA"</t>
  </si>
  <si>
    <t>"COREA_DEL_SUR"</t>
  </si>
  <si>
    <t>"INDIA"</t>
  </si>
  <si>
    <t>"MALASIA"</t>
  </si>
  <si>
    <t>"EGIPTO"</t>
  </si>
  <si>
    <t>"FILIPINAS"</t>
  </si>
  <si>
    <t>"SINGAPUR"</t>
  </si>
  <si>
    <t>"MARRUECOS"</t>
  </si>
  <si>
    <t>"NIGERIA"</t>
  </si>
  <si>
    <t>"PAKISTÁN"</t>
  </si>
  <si>
    <t>"CROACIA"</t>
  </si>
  <si>
    <t>"TUNEZ"</t>
  </si>
  <si>
    <t>"KAZAJISTAN"</t>
  </si>
  <si>
    <t>"ARMENIA"</t>
  </si>
  <si>
    <t>"MOLDOVA"</t>
  </si>
  <si>
    <t>"GEORGIA"</t>
  </si>
  <si>
    <t>GDP</t>
  </si>
  <si>
    <t>PriceConv</t>
  </si>
  <si>
    <t>REGIME</t>
  </si>
  <si>
    <t>BLiqRe</t>
  </si>
  <si>
    <t>DomCred</t>
  </si>
  <si>
    <t>LendIntR</t>
  </si>
  <si>
    <t>TotalRes-Gold</t>
  </si>
  <si>
    <t>Unemploy</t>
  </si>
  <si>
    <t>Exp (%GDP)</t>
  </si>
  <si>
    <t>Imp (%GDP)</t>
  </si>
  <si>
    <t>OfiExchanR</t>
  </si>
  <si>
    <t>De Facto</t>
  </si>
  <si>
    <t>Observaciones</t>
  </si>
  <si>
    <t>Floating</t>
  </si>
  <si>
    <t>Soft Peg</t>
  </si>
  <si>
    <t>Currency Board</t>
  </si>
  <si>
    <t>Reserva en Euros</t>
  </si>
  <si>
    <t>Free Floating</t>
  </si>
  <si>
    <t>May intervene when needed</t>
  </si>
  <si>
    <t>Framework policy</t>
  </si>
  <si>
    <t xml:space="preserve">Inflation target </t>
  </si>
  <si>
    <t>Medida objetivo</t>
  </si>
  <si>
    <t>Transparencia</t>
  </si>
  <si>
    <t>SI</t>
  </si>
  <si>
    <t>Bank of Botswana (BOB).</t>
  </si>
  <si>
    <t>Exchange rate anchor (composite)</t>
  </si>
  <si>
    <r>
      <t>BOB's medium-term inflation objective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Inflation forecast of major partners countries</t>
    </r>
  </si>
  <si>
    <t>RWANDA</t>
  </si>
  <si>
    <t>Crawl-like arrangement</t>
  </si>
  <si>
    <t>NO</t>
  </si>
  <si>
    <t>Set by the Monetary Policy Commitee</t>
  </si>
  <si>
    <t>Band of ± 1%</t>
  </si>
  <si>
    <t>Monetary Agreggate target ± 1 % band</t>
  </si>
  <si>
    <t xml:space="preserve">1998 - 2011 </t>
  </si>
  <si>
    <t>De Jure</t>
  </si>
  <si>
    <t>Breaking point</t>
  </si>
  <si>
    <t>Current Clasification</t>
  </si>
  <si>
    <t>± 4</t>
  </si>
  <si>
    <t>Fijo</t>
  </si>
  <si>
    <t>Flotación sucia</t>
  </si>
  <si>
    <t>Floating (2015)</t>
  </si>
  <si>
    <t>% &gt; 2.5</t>
  </si>
  <si>
    <t>TURKEY</t>
  </si>
  <si>
    <t>± 61</t>
  </si>
  <si>
    <t>RUSSIA</t>
  </si>
  <si>
    <t>± 150</t>
  </si>
  <si>
    <t>SOUTH AFRICA</t>
  </si>
  <si>
    <t>Bank calculates the NEER according to trading partners</t>
  </si>
  <si>
    <t>Free Floation</t>
  </si>
  <si>
    <t>± 11</t>
  </si>
  <si>
    <t>COREA DEL SUR</t>
  </si>
  <si>
    <t>CPI, Target Horizon</t>
  </si>
  <si>
    <t>1997- 1998</t>
  </si>
  <si>
    <t>NA</t>
  </si>
  <si>
    <t>CPI, Band/Range</t>
  </si>
  <si>
    <t>MALAYSIA</t>
  </si>
  <si>
    <t>Other</t>
  </si>
  <si>
    <t>± 3</t>
  </si>
  <si>
    <t>-</t>
  </si>
  <si>
    <t>Other Managed</t>
  </si>
  <si>
    <t>EGYPT</t>
  </si>
  <si>
    <t>Stabilized arrangement</t>
  </si>
  <si>
    <t>Band/Range</t>
  </si>
  <si>
    <t>Crawling peg</t>
  </si>
  <si>
    <t>MOROCCO</t>
  </si>
  <si>
    <t>Pegged exchange rate within horizontal bands</t>
  </si>
  <si>
    <t>Overnight interest rate, Band/Range</t>
  </si>
  <si>
    <t>M3, Cash Reserve Requirements, Liquidity Ratio</t>
  </si>
  <si>
    <t>PAÍS</t>
  </si>
  <si>
    <t>PAKISTAN</t>
  </si>
  <si>
    <t>± 332</t>
  </si>
  <si>
    <t>Inflation target range announced by the government using short-term interest rates.</t>
  </si>
  <si>
    <t>CROATIA</t>
  </si>
  <si>
    <t>Exchange rate anchor (Euro)</t>
  </si>
  <si>
    <t>Fluctuation band ± 15 %</t>
  </si>
  <si>
    <t>CPI with ± 1.5% tolerance band, Target Horizon</t>
  </si>
  <si>
    <t>5.0 % annually with possible ± 1.5 % deviation ; CPI</t>
  </si>
  <si>
    <t>Point Target, CPI, Target Horizon</t>
  </si>
  <si>
    <t>medium-term 8% ± 2% ; CPI; Target Horizon</t>
  </si>
  <si>
    <t>CPI, Point Target</t>
  </si>
  <si>
    <t>± 9</t>
  </si>
  <si>
    <t>KENYA</t>
  </si>
  <si>
    <t>Monetary Policy Framework stills in process</t>
  </si>
  <si>
    <t>2% annually; CPI; Target Horizon</t>
  </si>
  <si>
    <t>Monetary Agreggate Target</t>
  </si>
  <si>
    <t>Control monthly average reserve money</t>
  </si>
  <si>
    <t>Target with tolerance band; Core Inflation; Target Horizon</t>
  </si>
  <si>
    <t xml:space="preserve"> </t>
  </si>
  <si>
    <t>COSTA RICA</t>
  </si>
  <si>
    <t>REP. DOMINICANA</t>
  </si>
  <si>
    <t>SIERRA LEONA</t>
  </si>
  <si>
    <t>SRI LANKA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</si>
</sst>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FFFFFF"/>
      </left>
      <right/>
      <top style="thick">
        <color rgb="FF6883A4"/>
      </top>
      <bottom/>
      <diagonal/>
    </border>
    <border>
      <left style="medium">
        <color rgb="FFFFFFFF"/>
      </left>
      <right/>
      <top/>
      <bottom/>
      <diagonal/>
    </border>
    <border>
      <left/>
      <right/>
      <top style="thick">
        <color rgb="FF6883A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2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164" fontId="7" fillId="0" borderId="0" xfId="0" applyNumberFormat="1" applyFont="1"/>
    <xf numFmtId="0" fontId="7" fillId="0" borderId="1" xfId="0" applyFont="1" applyBorder="1"/>
    <xf numFmtId="0" fontId="7" fillId="0" borderId="0" xfId="0" applyFont="1"/>
    <xf numFmtId="0" fontId="5" fillId="2" borderId="2" xfId="0" applyFont="1" applyFill="1" applyBorder="1" applyAlignment="1">
      <alignment horizontal="right" wrapText="1"/>
    </xf>
    <xf numFmtId="0" fontId="5" fillId="2" borderId="3" xfId="0" applyFont="1" applyFill="1" applyBorder="1" applyAlignment="1">
      <alignment horizontal="right" wrapText="1"/>
    </xf>
    <xf numFmtId="0" fontId="6" fillId="3" borderId="0" xfId="0" applyFont="1" applyFill="1"/>
    <xf numFmtId="0" fontId="5" fillId="3" borderId="2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horizontal="right" wrapText="1"/>
    </xf>
    <xf numFmtId="0" fontId="0" fillId="3" borderId="0" xfId="0" applyFill="1"/>
    <xf numFmtId="0" fontId="8" fillId="3" borderId="0" xfId="0" applyFont="1" applyFill="1"/>
    <xf numFmtId="0" fontId="5" fillId="2" borderId="4" xfId="0" applyFont="1" applyFill="1" applyBorder="1" applyAlignment="1">
      <alignment horizontal="right" wrapText="1"/>
    </xf>
    <xf numFmtId="0" fontId="5" fillId="2" borderId="0" xfId="0" applyFont="1" applyFill="1" applyAlignment="1">
      <alignment horizontal="right" wrapText="1"/>
    </xf>
    <xf numFmtId="0" fontId="5" fillId="0" borderId="0" xfId="0" applyFont="1"/>
    <xf numFmtId="0" fontId="4" fillId="2" borderId="4" xfId="0" applyFont="1" applyFill="1" applyBorder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4" fillId="2" borderId="2" xfId="0" applyFont="1" applyFill="1" applyBorder="1" applyAlignment="1">
      <alignment horizontal="right" wrapText="1"/>
    </xf>
    <xf numFmtId="0" fontId="4" fillId="2" borderId="3" xfId="0" applyFont="1" applyFill="1" applyBorder="1" applyAlignment="1">
      <alignment horizontal="right" wrapText="1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9" fontId="7" fillId="0" borderId="0" xfId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9" fontId="0" fillId="0" borderId="0" xfId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9" fontId="6" fillId="0" borderId="0" xfId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horizontal="right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76"/>
  <sheetViews>
    <sheetView workbookViewId="0">
      <pane ySplit="1" topLeftCell="A889" activePane="bottomLeft" state="frozen"/>
      <selection pane="bottomLeft" activeCell="N1" sqref="N1"/>
    </sheetView>
  </sheetViews>
  <sheetFormatPr baseColWidth="10" defaultColWidth="14.42578125" defaultRowHeight="15" customHeight="1" x14ac:dyDescent="0.25"/>
  <cols>
    <col min="1" max="3" width="11.42578125" customWidth="1"/>
    <col min="4" max="23" width="10.7109375" customWidth="1"/>
  </cols>
  <sheetData>
    <row r="1" spans="1:23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ht="14.25" customHeight="1" x14ac:dyDescent="0.25">
      <c r="A2" s="3">
        <v>1998</v>
      </c>
      <c r="B2" s="3" t="s">
        <v>22</v>
      </c>
      <c r="C2" s="3">
        <v>1</v>
      </c>
      <c r="F2" s="4">
        <v>40.877499999999998</v>
      </c>
      <c r="G2" s="4">
        <v>-7.8</v>
      </c>
      <c r="I2" s="4">
        <v>1023.4</v>
      </c>
      <c r="O2" s="4">
        <v>5.07</v>
      </c>
      <c r="R2" s="4">
        <v>603667</v>
      </c>
      <c r="T2" s="4">
        <v>7.7024999999999997</v>
      </c>
      <c r="U2" s="4">
        <v>12.3433333333333</v>
      </c>
      <c r="V2" s="4">
        <v>5343.96</v>
      </c>
      <c r="W2" s="4">
        <v>59.192500000000003</v>
      </c>
    </row>
    <row r="3" spans="1:23" ht="14.25" customHeight="1" x14ac:dyDescent="0.25">
      <c r="A3" s="3">
        <v>1999</v>
      </c>
      <c r="B3" s="3" t="s">
        <v>22</v>
      </c>
      <c r="C3" s="3">
        <v>1</v>
      </c>
      <c r="E3" s="4">
        <v>280.375</v>
      </c>
      <c r="F3" s="4">
        <v>41.760833333333302</v>
      </c>
      <c r="G3" s="4">
        <v>-5.9</v>
      </c>
      <c r="I3" s="4">
        <v>1008</v>
      </c>
      <c r="J3" s="4">
        <v>824.60666666666702</v>
      </c>
      <c r="O3" s="4">
        <v>0.44</v>
      </c>
      <c r="R3" s="4">
        <v>623046.07499999995</v>
      </c>
      <c r="T3" s="4">
        <v>2.1591666666666698</v>
      </c>
      <c r="U3" s="4">
        <v>11.8025</v>
      </c>
      <c r="V3" s="4">
        <v>5270.03</v>
      </c>
      <c r="W3" s="4">
        <v>56.307499999999997</v>
      </c>
    </row>
    <row r="4" spans="1:23" ht="14.25" customHeight="1" x14ac:dyDescent="0.25">
      <c r="A4" s="3">
        <v>2000</v>
      </c>
      <c r="B4" s="3" t="s">
        <v>22</v>
      </c>
      <c r="C4" s="3">
        <v>1</v>
      </c>
      <c r="E4" s="4">
        <v>211.1</v>
      </c>
      <c r="F4" s="4">
        <v>43.682499999999997</v>
      </c>
      <c r="G4" s="4">
        <v>-5.3</v>
      </c>
      <c r="I4" s="4">
        <v>733.9</v>
      </c>
      <c r="J4" s="4">
        <v>830.50583333333304</v>
      </c>
      <c r="K4" s="4">
        <v>1619.9683333333301</v>
      </c>
      <c r="M4" s="4">
        <v>66.900000000000006</v>
      </c>
      <c r="N4" s="4"/>
      <c r="O4" s="4">
        <v>2.4824999999999999</v>
      </c>
      <c r="Q4" s="4">
        <v>29.21</v>
      </c>
      <c r="R4" s="4">
        <v>635996.25</v>
      </c>
      <c r="T4" s="4">
        <v>4.6016666666666701</v>
      </c>
      <c r="U4" s="4">
        <v>10.574999999999999</v>
      </c>
      <c r="V4" s="4">
        <v>5305.62</v>
      </c>
      <c r="W4" s="4">
        <v>58.045000000000002</v>
      </c>
    </row>
    <row r="5" spans="1:23" ht="14.25" customHeight="1" x14ac:dyDescent="0.25">
      <c r="A5" s="3">
        <v>2001</v>
      </c>
      <c r="B5" s="3" t="s">
        <v>22</v>
      </c>
      <c r="C5" s="3">
        <v>1</v>
      </c>
      <c r="E5" s="4">
        <v>111.425</v>
      </c>
      <c r="F5" s="4">
        <v>44.3808333333333</v>
      </c>
      <c r="G5" s="4">
        <v>-3.4</v>
      </c>
      <c r="I5" s="4">
        <v>703.3</v>
      </c>
      <c r="J5" s="4">
        <v>793.93</v>
      </c>
      <c r="K5" s="4">
        <v>1671.9566666666699</v>
      </c>
      <c r="M5" s="4">
        <v>60</v>
      </c>
      <c r="N5" s="4"/>
      <c r="O5" s="4">
        <v>1.6625000000000001</v>
      </c>
      <c r="Q5" s="4">
        <v>29.2</v>
      </c>
      <c r="R5" s="4">
        <v>654203.1</v>
      </c>
      <c r="T5" s="4">
        <v>1.61</v>
      </c>
      <c r="U5" s="4">
        <v>9.4525000000000006</v>
      </c>
      <c r="V5" s="4">
        <v>5300.31</v>
      </c>
      <c r="W5" s="4">
        <v>55.61</v>
      </c>
    </row>
    <row r="6" spans="1:23" ht="14.25" customHeight="1" x14ac:dyDescent="0.25">
      <c r="A6" s="3">
        <v>2002</v>
      </c>
      <c r="B6" s="3" t="s">
        <v>22</v>
      </c>
      <c r="C6" s="3">
        <v>1</v>
      </c>
      <c r="E6" s="4">
        <v>174.92500000000001</v>
      </c>
      <c r="F6" s="4">
        <v>44.788333333333298</v>
      </c>
      <c r="G6" s="4">
        <v>-4.0999999999999996</v>
      </c>
      <c r="I6" s="4">
        <v>168.52500000000001</v>
      </c>
      <c r="J6" s="4">
        <v>648.51416666666705</v>
      </c>
      <c r="K6" s="4">
        <v>1550.14</v>
      </c>
      <c r="M6" s="4">
        <v>69.099999999999994</v>
      </c>
      <c r="N6" s="4"/>
      <c r="O6" s="4">
        <v>2.4700000000000002</v>
      </c>
      <c r="Q6" s="4">
        <v>28.34</v>
      </c>
      <c r="R6" s="4">
        <v>676819.5</v>
      </c>
      <c r="T6" s="4">
        <v>0.92083333333333295</v>
      </c>
      <c r="U6" s="4">
        <v>9.1933333333333298</v>
      </c>
      <c r="V6" s="4">
        <v>5337.77</v>
      </c>
      <c r="W6" s="4">
        <v>55.87</v>
      </c>
    </row>
    <row r="7" spans="1:23" ht="14.25" customHeight="1" x14ac:dyDescent="0.25">
      <c r="A7" s="3">
        <v>2003</v>
      </c>
      <c r="B7" s="3" t="s">
        <v>22</v>
      </c>
      <c r="C7" s="3">
        <v>1</v>
      </c>
      <c r="E7" s="4">
        <v>43.6</v>
      </c>
      <c r="F7" s="4">
        <v>46.2841666666667</v>
      </c>
      <c r="G7" s="4">
        <v>1</v>
      </c>
      <c r="H7" s="4">
        <v>133.11416666666699</v>
      </c>
      <c r="I7" s="4">
        <v>48.725000000000001</v>
      </c>
      <c r="J7" s="4">
        <v>554.85</v>
      </c>
      <c r="K7" s="4">
        <v>1640.30083333333</v>
      </c>
      <c r="M7" s="4">
        <v>74.099999999999994</v>
      </c>
      <c r="N7" s="4"/>
      <c r="O7" s="4">
        <v>2.7075</v>
      </c>
      <c r="Q7" s="4">
        <v>28.34</v>
      </c>
      <c r="R7" s="4">
        <v>701000.82499999995</v>
      </c>
      <c r="S7" s="4">
        <v>141.00583333333299</v>
      </c>
      <c r="T7" s="4">
        <v>3.3391666666666699</v>
      </c>
      <c r="U7" s="4">
        <v>10.8575</v>
      </c>
      <c r="V7" s="4">
        <v>5387.58</v>
      </c>
      <c r="W7" s="4">
        <v>59.32</v>
      </c>
    </row>
    <row r="8" spans="1:23" ht="14.25" customHeight="1" x14ac:dyDescent="0.25">
      <c r="A8" s="3">
        <v>2004</v>
      </c>
      <c r="B8" s="3" t="s">
        <v>22</v>
      </c>
      <c r="C8" s="3">
        <v>1</v>
      </c>
      <c r="E8" s="4">
        <v>109.075</v>
      </c>
      <c r="F8" s="4">
        <v>48.336666666666702</v>
      </c>
      <c r="G8" s="4">
        <v>3.8</v>
      </c>
      <c r="H8" s="4">
        <v>180.48666666666699</v>
      </c>
      <c r="I8" s="4">
        <v>15.65</v>
      </c>
      <c r="J8" s="4">
        <v>608.97</v>
      </c>
      <c r="K8" s="4">
        <v>1861.48416666667</v>
      </c>
      <c r="M8" s="4">
        <v>89.8</v>
      </c>
      <c r="N8" s="4"/>
      <c r="O8" s="4">
        <v>4.2125000000000004</v>
      </c>
      <c r="Q8" s="4">
        <v>28.34</v>
      </c>
      <c r="R8" s="4">
        <v>723070.35</v>
      </c>
      <c r="S8" s="4">
        <v>160.035</v>
      </c>
      <c r="T8" s="4">
        <v>4.4341666666666697</v>
      </c>
      <c r="U8" s="4">
        <v>7.3416666666666703</v>
      </c>
      <c r="V8" s="4">
        <v>5515.66</v>
      </c>
      <c r="W8" s="4">
        <v>68.78</v>
      </c>
    </row>
    <row r="9" spans="1:23" ht="14.25" customHeight="1" x14ac:dyDescent="0.25">
      <c r="A9" s="3">
        <v>2005</v>
      </c>
      <c r="B9" s="3" t="s">
        <v>22</v>
      </c>
      <c r="C9" s="3">
        <v>1</v>
      </c>
      <c r="E9" s="4">
        <v>50.95</v>
      </c>
      <c r="F9" s="4">
        <v>50.945</v>
      </c>
      <c r="G9" s="4">
        <v>6.5</v>
      </c>
      <c r="H9" s="4">
        <v>235.56</v>
      </c>
      <c r="I9" s="4">
        <v>-60.4</v>
      </c>
      <c r="J9" s="4">
        <v>933.93666666666695</v>
      </c>
      <c r="K9" s="4">
        <v>2105.37</v>
      </c>
      <c r="M9" s="4">
        <v>82.2</v>
      </c>
      <c r="N9" s="4"/>
      <c r="O9" s="4">
        <v>4.4249999999999998</v>
      </c>
      <c r="Q9" s="4">
        <v>28.34</v>
      </c>
      <c r="R9" s="4">
        <v>747335.92500000005</v>
      </c>
      <c r="S9" s="4">
        <v>203.33916666666701</v>
      </c>
      <c r="T9" s="4">
        <v>5.4008333333333303</v>
      </c>
      <c r="U9" s="4">
        <v>4.8283333333333296</v>
      </c>
      <c r="V9" s="4">
        <v>5660.57</v>
      </c>
      <c r="W9" s="4">
        <v>66.59</v>
      </c>
    </row>
    <row r="10" spans="1:23" ht="14.25" customHeight="1" x14ac:dyDescent="0.25">
      <c r="A10" s="3">
        <v>2006</v>
      </c>
      <c r="B10" s="3" t="s">
        <v>22</v>
      </c>
      <c r="C10" s="3">
        <v>1</v>
      </c>
      <c r="E10" s="4">
        <v>75.775000000000006</v>
      </c>
      <c r="F10" s="4">
        <v>53.126666666666701</v>
      </c>
      <c r="G10" s="4">
        <v>11.3</v>
      </c>
      <c r="H10" s="4">
        <v>329.29500000000002</v>
      </c>
      <c r="I10" s="4">
        <v>59.3</v>
      </c>
      <c r="J10" s="4">
        <v>1934.2974999999999</v>
      </c>
      <c r="K10" s="4">
        <v>2243.4025000000001</v>
      </c>
      <c r="M10" s="4">
        <v>54.4</v>
      </c>
      <c r="N10" s="4"/>
      <c r="O10" s="4">
        <v>4.8025000000000002</v>
      </c>
      <c r="Q10" s="4">
        <v>28.34</v>
      </c>
      <c r="R10" s="4">
        <v>771799.25</v>
      </c>
      <c r="S10" s="4">
        <v>243.81416666666701</v>
      </c>
      <c r="T10" s="4">
        <v>4.2783333333333298</v>
      </c>
      <c r="U10" s="4">
        <v>3.9633333333333298</v>
      </c>
      <c r="V10" s="4">
        <v>5829.37</v>
      </c>
      <c r="W10" s="4">
        <v>75</v>
      </c>
    </row>
    <row r="11" spans="1:23" ht="14.25" customHeight="1" x14ac:dyDescent="0.25">
      <c r="A11" s="3">
        <v>2007</v>
      </c>
      <c r="B11" s="3" t="s">
        <v>22</v>
      </c>
      <c r="C11" s="3">
        <v>1</v>
      </c>
      <c r="E11" s="4">
        <v>117.95</v>
      </c>
      <c r="F11" s="4">
        <v>57.751666666666701</v>
      </c>
      <c r="G11" s="4">
        <v>12</v>
      </c>
      <c r="H11" s="4">
        <v>375.34666666666698</v>
      </c>
      <c r="I11" s="4">
        <v>90.55</v>
      </c>
      <c r="J11" s="4">
        <v>3490.67583333333</v>
      </c>
      <c r="K11" s="4">
        <v>2617.1999999999998</v>
      </c>
      <c r="M11" s="4">
        <v>40</v>
      </c>
      <c r="N11" s="4"/>
      <c r="O11" s="4">
        <v>4.5125000000000002</v>
      </c>
      <c r="Q11" s="4">
        <v>28.34</v>
      </c>
      <c r="R11" s="4">
        <v>800881.75</v>
      </c>
      <c r="S11" s="4">
        <v>298.9975</v>
      </c>
      <c r="T11" s="4">
        <v>8.6750000000000007</v>
      </c>
      <c r="U11" s="4">
        <v>3.5508333333333302</v>
      </c>
      <c r="V11" s="4">
        <v>5989.69</v>
      </c>
      <c r="W11" s="4">
        <v>83.597499999999997</v>
      </c>
    </row>
    <row r="12" spans="1:23" ht="14.25" customHeight="1" x14ac:dyDescent="0.25">
      <c r="A12" s="3">
        <v>2008</v>
      </c>
      <c r="B12" s="3" t="s">
        <v>22</v>
      </c>
      <c r="C12" s="3">
        <v>1</v>
      </c>
      <c r="E12" s="4">
        <v>94.575000000000003</v>
      </c>
      <c r="F12" s="4">
        <v>65.840833333333293</v>
      </c>
      <c r="G12" s="4">
        <v>12.1</v>
      </c>
      <c r="H12" s="4">
        <v>543.76083333333304</v>
      </c>
      <c r="I12" s="4">
        <v>126.9</v>
      </c>
      <c r="J12" s="4">
        <v>6147.7741666666698</v>
      </c>
      <c r="K12" s="4">
        <v>3293.7775000000001</v>
      </c>
      <c r="M12" s="4">
        <v>36.799999999999997</v>
      </c>
      <c r="N12" s="4"/>
      <c r="O12" s="4">
        <v>6.1725000000000003</v>
      </c>
      <c r="Q12" s="4">
        <v>28.34</v>
      </c>
      <c r="R12" s="4">
        <v>832204.22499999998</v>
      </c>
      <c r="S12" s="4">
        <v>425.01416666666699</v>
      </c>
      <c r="T12" s="4">
        <v>14.0341666666667</v>
      </c>
      <c r="U12" s="4">
        <v>4.6025</v>
      </c>
      <c r="V12" s="4">
        <v>6248.93</v>
      </c>
      <c r="W12" s="4">
        <v>88.122500000000002</v>
      </c>
    </row>
    <row r="13" spans="1:23" ht="14.25" customHeight="1" x14ac:dyDescent="0.25">
      <c r="A13" s="3">
        <v>2009</v>
      </c>
      <c r="B13" s="3" t="s">
        <v>22</v>
      </c>
      <c r="C13" s="3">
        <v>1</v>
      </c>
      <c r="E13" s="4">
        <v>-7.1749999999999998</v>
      </c>
      <c r="F13" s="4">
        <v>68.044166666666698</v>
      </c>
      <c r="G13" s="4">
        <v>4.7</v>
      </c>
      <c r="H13" s="4">
        <v>413.36250000000001</v>
      </c>
      <c r="I13" s="4">
        <v>106.4</v>
      </c>
      <c r="J13" s="4">
        <v>7086.3533333333298</v>
      </c>
      <c r="K13" s="4">
        <v>3533.7791666666699</v>
      </c>
      <c r="M13" s="4">
        <v>39.200000000000003</v>
      </c>
      <c r="N13" s="4"/>
      <c r="O13" s="4">
        <v>3.3525</v>
      </c>
      <c r="Q13" s="4">
        <v>28.34</v>
      </c>
      <c r="R13" s="4">
        <v>863994.72499999998</v>
      </c>
      <c r="S13" s="4">
        <v>381.446666666667</v>
      </c>
      <c r="T13" s="4">
        <v>3.45</v>
      </c>
      <c r="U13" s="4">
        <v>3.4116666666666702</v>
      </c>
      <c r="V13" s="4">
        <v>6349.01</v>
      </c>
      <c r="W13" s="4">
        <v>84.77</v>
      </c>
    </row>
    <row r="14" spans="1:23" ht="14.25" customHeight="1" x14ac:dyDescent="0.25">
      <c r="A14" s="3">
        <v>2010</v>
      </c>
      <c r="B14" s="3" t="s">
        <v>22</v>
      </c>
      <c r="C14" s="3">
        <v>1</v>
      </c>
      <c r="E14" s="4">
        <v>229.22499999999999</v>
      </c>
      <c r="F14" s="4">
        <v>69.747500000000002</v>
      </c>
      <c r="G14" s="4">
        <v>4.8</v>
      </c>
      <c r="H14" s="4">
        <v>562.64750000000004</v>
      </c>
      <c r="I14" s="4">
        <v>167.95</v>
      </c>
      <c r="J14" s="4">
        <v>7387.4516666666696</v>
      </c>
      <c r="K14" s="4">
        <v>3546.1416666666701</v>
      </c>
      <c r="M14" s="4">
        <v>37.6</v>
      </c>
      <c r="N14" s="4"/>
      <c r="O14" s="4">
        <v>4.0925000000000002</v>
      </c>
      <c r="Q14" s="4">
        <v>30.09</v>
      </c>
      <c r="R14" s="4">
        <v>890508.35</v>
      </c>
      <c r="S14" s="4">
        <v>466.988333333333</v>
      </c>
      <c r="T14" s="4">
        <v>2.49833333333333</v>
      </c>
      <c r="U14" s="4">
        <v>1.0475000000000001</v>
      </c>
      <c r="V14" s="4">
        <v>6499.82</v>
      </c>
      <c r="W14" s="4">
        <v>89</v>
      </c>
    </row>
    <row r="15" spans="1:23" ht="14.25" customHeight="1" x14ac:dyDescent="0.25">
      <c r="A15" s="3">
        <v>2011</v>
      </c>
      <c r="B15" s="3" t="s">
        <v>22</v>
      </c>
      <c r="C15" s="3">
        <v>1</v>
      </c>
      <c r="E15" s="4">
        <v>244.15</v>
      </c>
      <c r="F15" s="4">
        <v>76.640833333333305</v>
      </c>
      <c r="G15" s="4">
        <v>0.3</v>
      </c>
      <c r="H15" s="4">
        <v>739.58666666666704</v>
      </c>
      <c r="I15" s="4">
        <v>214.73500000000001</v>
      </c>
      <c r="J15" s="4">
        <v>8877.5925000000007</v>
      </c>
      <c r="K15" s="4">
        <v>4696.5266666666703</v>
      </c>
      <c r="M15" s="4">
        <v>35.299999999999997</v>
      </c>
      <c r="N15" s="4"/>
      <c r="O15" s="4">
        <v>5.2374999999999998</v>
      </c>
      <c r="Q15" s="4">
        <v>38.840000000000003</v>
      </c>
      <c r="R15" s="4">
        <v>955008.52500000002</v>
      </c>
      <c r="S15" s="4">
        <v>661.31166666666695</v>
      </c>
      <c r="T15" s="4">
        <v>9.9075000000000006</v>
      </c>
      <c r="U15" s="4">
        <v>1.4950000000000001</v>
      </c>
      <c r="V15" s="4">
        <v>6724.3</v>
      </c>
      <c r="W15" s="4">
        <v>105.0625</v>
      </c>
    </row>
    <row r="16" spans="1:23" ht="14.25" customHeight="1" x14ac:dyDescent="0.25">
      <c r="A16" s="3">
        <v>2012</v>
      </c>
      <c r="B16" s="3" t="s">
        <v>22</v>
      </c>
      <c r="C16" s="3">
        <v>1</v>
      </c>
      <c r="E16" s="4">
        <v>135.5</v>
      </c>
      <c r="F16" s="4">
        <v>80.102500000000006</v>
      </c>
      <c r="G16" s="4">
        <v>8.3000000000000007</v>
      </c>
      <c r="H16" s="4">
        <v>977.18916666666701</v>
      </c>
      <c r="I16" s="4">
        <v>264.99250000000001</v>
      </c>
      <c r="J16" s="4">
        <v>10468.276666666699</v>
      </c>
      <c r="K16" s="4">
        <v>5181.2166666666699</v>
      </c>
      <c r="M16" s="4">
        <v>35.4</v>
      </c>
      <c r="N16" s="4"/>
      <c r="O16" s="4">
        <v>5.1050000000000004</v>
      </c>
      <c r="Q16" s="4">
        <v>42.34</v>
      </c>
      <c r="R16" s="4">
        <v>1001663.2</v>
      </c>
      <c r="S16" s="4">
        <v>715.84083333333297</v>
      </c>
      <c r="T16" s="4">
        <v>4.5233333333333299</v>
      </c>
      <c r="U16" s="4">
        <v>1.9025000000000001</v>
      </c>
      <c r="V16" s="4">
        <v>6952.74</v>
      </c>
      <c r="W16" s="4">
        <v>100.05500000000001</v>
      </c>
    </row>
    <row r="17" spans="1:23" ht="14.25" customHeight="1" x14ac:dyDescent="0.25">
      <c r="A17" s="3">
        <v>2013</v>
      </c>
      <c r="B17" s="3" t="s">
        <v>22</v>
      </c>
      <c r="C17" s="3">
        <v>1</v>
      </c>
      <c r="E17" s="4">
        <v>-44.225000000000001</v>
      </c>
      <c r="F17" s="4">
        <v>84.697500000000005</v>
      </c>
      <c r="G17" s="4">
        <v>3.3</v>
      </c>
      <c r="H17" s="4">
        <v>1012.49833333333</v>
      </c>
      <c r="I17" s="4">
        <v>437.40249999999997</v>
      </c>
      <c r="J17" s="4">
        <v>12033.9025</v>
      </c>
      <c r="K17" s="4">
        <v>6244.9375</v>
      </c>
      <c r="M17" s="4">
        <v>36.1</v>
      </c>
      <c r="N17" s="4"/>
      <c r="O17" s="4">
        <v>6.8075000000000001</v>
      </c>
      <c r="Q17" s="4">
        <v>42.3825</v>
      </c>
      <c r="R17" s="4">
        <v>1094719.9750000001</v>
      </c>
      <c r="S17" s="4">
        <v>808.25583333333304</v>
      </c>
      <c r="T17" s="4">
        <v>5.7283333333333299</v>
      </c>
      <c r="U17" s="4">
        <v>1.9466666666666701</v>
      </c>
      <c r="V17" s="4">
        <v>7305.23</v>
      </c>
      <c r="W17" s="4">
        <v>89.392499999999998</v>
      </c>
    </row>
    <row r="18" spans="1:23" ht="14.25" customHeight="1" x14ac:dyDescent="0.25">
      <c r="A18" s="3">
        <v>2014</v>
      </c>
      <c r="B18" s="3" t="s">
        <v>22</v>
      </c>
      <c r="C18" s="3">
        <v>1</v>
      </c>
      <c r="E18" s="4">
        <v>202.72499999999999</v>
      </c>
      <c r="F18" s="4">
        <v>89.580833333333302</v>
      </c>
      <c r="G18" s="4">
        <v>0.2</v>
      </c>
      <c r="H18" s="4">
        <v>1067.4766666666701</v>
      </c>
      <c r="I18" s="4">
        <v>-172.41749999999999</v>
      </c>
      <c r="J18" s="4">
        <v>12921.0841666667</v>
      </c>
      <c r="K18" s="4">
        <v>7645.1066666666702</v>
      </c>
      <c r="M18" s="4">
        <v>37.6</v>
      </c>
      <c r="N18" s="4"/>
      <c r="O18" s="4">
        <v>5.48</v>
      </c>
      <c r="Q18" s="4">
        <v>42.51</v>
      </c>
      <c r="R18" s="4">
        <v>1168275.7</v>
      </c>
      <c r="S18" s="4">
        <v>889.50750000000005</v>
      </c>
      <c r="T18" s="4">
        <v>5.7824999999999998</v>
      </c>
      <c r="U18" s="4">
        <v>2.8408333333333302</v>
      </c>
      <c r="V18" s="4">
        <v>7581.6</v>
      </c>
      <c r="W18" s="4">
        <v>84.722499999999997</v>
      </c>
    </row>
    <row r="19" spans="1:23" ht="14.25" customHeight="1" x14ac:dyDescent="0.25">
      <c r="A19" s="3">
        <v>2015</v>
      </c>
      <c r="B19" s="3" t="s">
        <v>22</v>
      </c>
      <c r="C19" s="3">
        <v>1</v>
      </c>
      <c r="E19" s="4">
        <v>-696.57500000000005</v>
      </c>
      <c r="F19" s="4">
        <v>93.218333333333305</v>
      </c>
      <c r="G19" s="4">
        <v>-5.8</v>
      </c>
      <c r="H19" s="4">
        <v>723.66583333333301</v>
      </c>
      <c r="I19" s="4">
        <v>-139.10749999999999</v>
      </c>
      <c r="J19" s="4">
        <v>12592.631666666701</v>
      </c>
      <c r="K19" s="4">
        <v>7712.2124999999996</v>
      </c>
      <c r="M19" s="4">
        <v>40.9</v>
      </c>
      <c r="N19" s="4"/>
      <c r="O19" s="4">
        <v>4.8475000000000001</v>
      </c>
      <c r="Q19" s="4">
        <v>42.51</v>
      </c>
      <c r="R19" s="4">
        <v>1275376.75</v>
      </c>
      <c r="S19" s="4">
        <v>820.25750000000005</v>
      </c>
      <c r="T19" s="4">
        <v>4.07</v>
      </c>
      <c r="U19" s="4">
        <v>2.00416666666667</v>
      </c>
      <c r="V19" s="4">
        <v>7825.77</v>
      </c>
      <c r="W19" s="4">
        <v>63.48</v>
      </c>
    </row>
    <row r="20" spans="1:23" ht="14.25" customHeight="1" x14ac:dyDescent="0.25">
      <c r="A20" s="3">
        <v>2016</v>
      </c>
      <c r="B20" s="3" t="s">
        <v>22</v>
      </c>
      <c r="C20" s="3">
        <v>1</v>
      </c>
      <c r="E20" s="4">
        <v>-557.27499999999998</v>
      </c>
      <c r="F20" s="4">
        <v>96.595833333333303</v>
      </c>
      <c r="G20" s="4">
        <v>-5.6</v>
      </c>
      <c r="H20" s="4">
        <v>585.82833333333303</v>
      </c>
      <c r="I20" s="4">
        <v>-61.625</v>
      </c>
      <c r="J20" s="4">
        <v>9597.9483333333301</v>
      </c>
      <c r="K20" s="4">
        <v>6768.4308333333302</v>
      </c>
      <c r="M20" s="4">
        <v>46.5</v>
      </c>
      <c r="N20" s="4"/>
      <c r="O20" s="4">
        <v>4.3025000000000002</v>
      </c>
      <c r="Q20" s="4">
        <v>42.51</v>
      </c>
      <c r="R20" s="4">
        <v>1295363.425</v>
      </c>
      <c r="S20" s="4">
        <v>713.65166666666698</v>
      </c>
      <c r="T20" s="4">
        <v>3.6258333333333299</v>
      </c>
      <c r="U20" s="4">
        <v>1.9075</v>
      </c>
      <c r="V20" s="4">
        <v>8034.17</v>
      </c>
      <c r="W20" s="4">
        <v>53.515000000000001</v>
      </c>
    </row>
    <row r="21" spans="1:23" ht="14.25" customHeight="1" x14ac:dyDescent="0.25">
      <c r="A21" s="3">
        <v>2017</v>
      </c>
      <c r="B21" s="3" t="s">
        <v>22</v>
      </c>
      <c r="C21" s="3">
        <v>1</v>
      </c>
      <c r="E21" s="4">
        <v>-654.22500000000002</v>
      </c>
      <c r="F21" s="4">
        <v>99.322500000000005</v>
      </c>
      <c r="G21" s="4">
        <v>-4.8</v>
      </c>
      <c r="H21" s="4">
        <v>677.82083333333298</v>
      </c>
      <c r="I21" s="4">
        <v>-158.17500000000001</v>
      </c>
      <c r="J21" s="4">
        <v>8179.6466666666702</v>
      </c>
      <c r="K21" s="4">
        <v>7411.76166666667</v>
      </c>
      <c r="M21" s="4">
        <v>51.3</v>
      </c>
      <c r="N21" s="4"/>
      <c r="O21" s="4">
        <v>4.16</v>
      </c>
      <c r="Q21" s="4">
        <v>42.51</v>
      </c>
      <c r="R21" s="4">
        <v>1359327.75</v>
      </c>
      <c r="S21" s="4">
        <v>781.14</v>
      </c>
      <c r="T21" s="4">
        <v>2.8250000000000002</v>
      </c>
      <c r="U21" s="4">
        <v>2.6583333333333301</v>
      </c>
      <c r="V21" s="4">
        <v>8244.93</v>
      </c>
      <c r="W21" s="4">
        <v>60.164999999999999</v>
      </c>
    </row>
    <row r="22" spans="1:23" ht="14.25" customHeight="1" x14ac:dyDescent="0.25">
      <c r="A22" s="3">
        <v>2018</v>
      </c>
      <c r="B22" s="3" t="s">
        <v>22</v>
      </c>
      <c r="C22" s="3">
        <v>1</v>
      </c>
      <c r="E22" s="4">
        <v>-687.1</v>
      </c>
      <c r="F22" s="4">
        <v>101.57916666666701</v>
      </c>
      <c r="G22" s="4">
        <v>-4.5999999999999996</v>
      </c>
      <c r="H22" s="4">
        <v>745.01666666666699</v>
      </c>
      <c r="I22" s="4">
        <v>-96.724999999999994</v>
      </c>
      <c r="J22" s="4">
        <v>7325.9391666666697</v>
      </c>
      <c r="K22" s="4">
        <v>7891.7083333333303</v>
      </c>
      <c r="M22" s="4">
        <v>53.1</v>
      </c>
      <c r="N22" s="4"/>
      <c r="O22" s="4">
        <v>4.2575000000000003</v>
      </c>
      <c r="Q22" s="4">
        <v>42.51</v>
      </c>
      <c r="R22" s="4">
        <v>1429294.85</v>
      </c>
      <c r="S22" s="4">
        <v>833.49249999999995</v>
      </c>
      <c r="T22" s="4">
        <v>2.2799999999999998</v>
      </c>
      <c r="U22" s="4">
        <v>3.12333333333333</v>
      </c>
      <c r="V22" s="4">
        <v>8466.2900000000009</v>
      </c>
      <c r="W22" s="4">
        <v>63.147500000000001</v>
      </c>
    </row>
    <row r="23" spans="1:23" ht="14.25" customHeight="1" x14ac:dyDescent="0.25">
      <c r="A23" s="3">
        <v>2019</v>
      </c>
      <c r="B23" s="3" t="s">
        <v>22</v>
      </c>
      <c r="C23" s="3">
        <v>1</v>
      </c>
      <c r="E23" s="4">
        <v>-691.02499999999998</v>
      </c>
      <c r="F23" s="4">
        <v>103.44750000000001</v>
      </c>
      <c r="G23" s="4">
        <v>-3.4</v>
      </c>
      <c r="H23" s="4">
        <v>734.90583333333302</v>
      </c>
      <c r="I23" s="4">
        <v>66.224999999999994</v>
      </c>
      <c r="J23" s="4">
        <v>5596.2708333333303</v>
      </c>
      <c r="K23" s="4">
        <v>7989.0691666666698</v>
      </c>
      <c r="M23" s="4">
        <v>59.3</v>
      </c>
      <c r="N23" s="4"/>
      <c r="O23" s="4">
        <v>2.2549999999999999</v>
      </c>
      <c r="Q23" s="4">
        <v>42.51</v>
      </c>
      <c r="R23" s="4">
        <v>1483011.4750000001</v>
      </c>
      <c r="S23" s="4">
        <v>815.381666666667</v>
      </c>
      <c r="T23" s="4">
        <v>1.83833333333333</v>
      </c>
      <c r="U23" s="4">
        <v>3.31083333333333</v>
      </c>
      <c r="V23" s="4">
        <v>8528.75</v>
      </c>
      <c r="W23" s="4">
        <v>62.575000000000003</v>
      </c>
    </row>
    <row r="24" spans="1:23" ht="14.25" customHeight="1" x14ac:dyDescent="0.25">
      <c r="A24" s="3">
        <v>2020</v>
      </c>
      <c r="B24" s="3" t="s">
        <v>22</v>
      </c>
      <c r="C24" s="3">
        <v>1</v>
      </c>
      <c r="E24" s="4">
        <v>-239.95</v>
      </c>
      <c r="F24" s="4">
        <v>104.42166666666699</v>
      </c>
      <c r="G24" s="4">
        <v>-0.7</v>
      </c>
      <c r="H24" s="4">
        <v>579.4375</v>
      </c>
      <c r="I24" s="4">
        <v>254.6</v>
      </c>
      <c r="J24" s="4">
        <v>3412.3308333333298</v>
      </c>
      <c r="K24" s="4">
        <v>7727.9591666666702</v>
      </c>
      <c r="M24" s="4">
        <v>78.099999999999994</v>
      </c>
      <c r="N24" s="4"/>
      <c r="O24" s="4">
        <v>-8.6125000000000007</v>
      </c>
      <c r="Q24" s="4">
        <v>42.51</v>
      </c>
      <c r="R24" s="4">
        <v>1442032.175</v>
      </c>
      <c r="S24" s="4">
        <v>592.93499999999995</v>
      </c>
      <c r="T24" s="4">
        <v>0.95166666666666699</v>
      </c>
      <c r="U24" s="4">
        <v>3.5750000000000002</v>
      </c>
      <c r="V24" s="4">
        <v>7679.93</v>
      </c>
      <c r="W24" s="4">
        <v>62.115000000000002</v>
      </c>
    </row>
    <row r="25" spans="1:23" ht="14.25" customHeight="1" x14ac:dyDescent="0.25">
      <c r="A25" s="3">
        <v>2021</v>
      </c>
      <c r="B25" s="3" t="s">
        <v>22</v>
      </c>
      <c r="C25" s="3">
        <v>1</v>
      </c>
      <c r="E25" s="4">
        <v>-145.92500000000001</v>
      </c>
      <c r="F25" s="4">
        <v>105.190833333333</v>
      </c>
      <c r="G25" s="4">
        <v>2</v>
      </c>
      <c r="H25" s="4">
        <v>913.83500000000004</v>
      </c>
      <c r="I25" s="4">
        <v>-125.175</v>
      </c>
      <c r="J25" s="4">
        <v>1904.63666666667</v>
      </c>
      <c r="K25" s="4">
        <v>7613.7466666666696</v>
      </c>
      <c r="M25" s="4">
        <v>82.6</v>
      </c>
      <c r="N25" s="4"/>
      <c r="O25" s="4">
        <v>7.0475000000000003</v>
      </c>
      <c r="Q25" s="4">
        <v>42.51</v>
      </c>
      <c r="R25" s="4">
        <v>1519743.325</v>
      </c>
      <c r="S25" s="4">
        <v>801.506666666667</v>
      </c>
      <c r="T25" s="4">
        <v>0.73833333333333295</v>
      </c>
      <c r="U25" s="4">
        <v>3.9018181818181801</v>
      </c>
      <c r="V25" s="4">
        <v>8052.18</v>
      </c>
      <c r="W25" s="4">
        <v>61.73</v>
      </c>
    </row>
    <row r="26" spans="1:23" ht="14.25" customHeight="1" x14ac:dyDescent="0.25">
      <c r="A26" s="3">
        <v>2022</v>
      </c>
      <c r="B26" s="3" t="s">
        <v>22</v>
      </c>
      <c r="C26" s="3">
        <v>1</v>
      </c>
      <c r="E26" s="4">
        <v>37.200000000000003</v>
      </c>
      <c r="F26" s="4">
        <v>107.02833333333299</v>
      </c>
      <c r="H26" s="4">
        <v>1170.9811111111101</v>
      </c>
      <c r="I26" s="4">
        <v>-80</v>
      </c>
      <c r="J26" s="4">
        <v>1166.3258333333299</v>
      </c>
      <c r="K26" s="4">
        <v>6836.77833333333</v>
      </c>
      <c r="O26" s="4">
        <v>4.2733333333333299</v>
      </c>
      <c r="Q26" s="4">
        <v>42.51</v>
      </c>
      <c r="R26" s="4">
        <v>1467394.86666667</v>
      </c>
      <c r="S26" s="4">
        <v>1075.3544444444401</v>
      </c>
      <c r="T26" s="4">
        <v>1.7450000000000001</v>
      </c>
      <c r="U26" s="4">
        <v>4.2308333333333303</v>
      </c>
    </row>
    <row r="27" spans="1:23" ht="14.25" customHeight="1" x14ac:dyDescent="0.25">
      <c r="A27" s="3">
        <v>1998</v>
      </c>
      <c r="B27" s="3" t="s">
        <v>23</v>
      </c>
      <c r="C27" s="3">
        <v>2</v>
      </c>
      <c r="E27" s="4">
        <v>4588.4250000000002</v>
      </c>
      <c r="G27" s="4">
        <v>-4.5</v>
      </c>
      <c r="H27" s="4">
        <v>2202.6666666666702</v>
      </c>
      <c r="J27" s="4">
        <v>22470.916666666701</v>
      </c>
      <c r="M27" s="4">
        <v>37.6</v>
      </c>
      <c r="N27" s="4"/>
      <c r="O27" s="4">
        <v>3.95</v>
      </c>
      <c r="S27" s="4">
        <v>2614.6666666666702</v>
      </c>
      <c r="T27" s="4">
        <v>0.92500000000000004</v>
      </c>
      <c r="U27" s="4">
        <v>6.8125</v>
      </c>
      <c r="V27" s="4">
        <v>19773.18</v>
      </c>
      <c r="W27" s="4">
        <v>84.9</v>
      </c>
    </row>
    <row r="28" spans="1:23" ht="14.25" customHeight="1" x14ac:dyDescent="0.25">
      <c r="A28" s="3">
        <v>1999</v>
      </c>
      <c r="B28" s="3" t="s">
        <v>23</v>
      </c>
      <c r="C28" s="3">
        <v>2</v>
      </c>
      <c r="E28" s="4">
        <v>3443.0349999999999</v>
      </c>
      <c r="G28" s="4">
        <v>-3.9</v>
      </c>
      <c r="H28" s="4">
        <v>1942.4166666666699</v>
      </c>
      <c r="J28" s="4">
        <v>23727.166666666701</v>
      </c>
      <c r="M28" s="4">
        <v>43</v>
      </c>
      <c r="N28" s="4"/>
      <c r="O28" s="4">
        <v>-3.35</v>
      </c>
      <c r="S28" s="4">
        <v>2125.5833333333298</v>
      </c>
      <c r="T28" s="4">
        <v>-1.1666666666666701</v>
      </c>
      <c r="U28" s="4">
        <v>6.9941666666666702</v>
      </c>
      <c r="V28" s="4">
        <v>18884.939999999999</v>
      </c>
      <c r="W28" s="4">
        <v>79.2</v>
      </c>
    </row>
    <row r="29" spans="1:23" ht="14.25" customHeight="1" x14ac:dyDescent="0.25">
      <c r="A29" s="3">
        <v>2000</v>
      </c>
      <c r="B29" s="3" t="s">
        <v>23</v>
      </c>
      <c r="C29" s="3">
        <v>2</v>
      </c>
      <c r="E29" s="4">
        <v>2182.89</v>
      </c>
      <c r="G29" s="4">
        <v>-3</v>
      </c>
      <c r="H29" s="4">
        <v>2195</v>
      </c>
      <c r="J29" s="4">
        <v>24305.5</v>
      </c>
      <c r="M29" s="4">
        <v>45.7</v>
      </c>
      <c r="N29" s="4"/>
      <c r="O29" s="4">
        <v>-0.77500000000000002</v>
      </c>
      <c r="Q29" s="4">
        <v>5.4824999999999999</v>
      </c>
      <c r="S29" s="4">
        <v>2106.75</v>
      </c>
      <c r="T29" s="4">
        <v>-0.93333333333333302</v>
      </c>
      <c r="U29" s="4">
        <v>8.1466666666666701</v>
      </c>
      <c r="V29" s="4">
        <v>18524.810000000001</v>
      </c>
      <c r="W29" s="4">
        <v>86.4</v>
      </c>
    </row>
    <row r="30" spans="1:23" ht="14.25" customHeight="1" x14ac:dyDescent="0.25">
      <c r="A30" s="3">
        <v>2001</v>
      </c>
      <c r="B30" s="3" t="s">
        <v>23</v>
      </c>
      <c r="C30" s="3">
        <v>2</v>
      </c>
      <c r="E30" s="4">
        <v>-1360.3875</v>
      </c>
      <c r="G30" s="4">
        <v>-1.4</v>
      </c>
      <c r="H30" s="4">
        <v>2211.75</v>
      </c>
      <c r="J30" s="4">
        <v>19203.333333333299</v>
      </c>
      <c r="M30" s="4">
        <v>53.7</v>
      </c>
      <c r="N30" s="4"/>
      <c r="O30" s="4">
        <v>-4.4000000000000004</v>
      </c>
      <c r="Q30" s="4">
        <v>0.3725</v>
      </c>
      <c r="S30" s="4">
        <v>1693.25</v>
      </c>
      <c r="T30" s="4">
        <v>-1.05833333333333</v>
      </c>
      <c r="U30" s="4">
        <v>22.579090909090901</v>
      </c>
      <c r="V30" s="4">
        <v>17514.5</v>
      </c>
      <c r="W30" s="4">
        <v>84.924999999999997</v>
      </c>
    </row>
    <row r="31" spans="1:23" ht="14.25" customHeight="1" x14ac:dyDescent="0.25">
      <c r="A31" s="3">
        <v>2002</v>
      </c>
      <c r="B31" s="3" t="s">
        <v>23</v>
      </c>
      <c r="C31" s="3">
        <v>2</v>
      </c>
      <c r="E31" s="4">
        <v>-2834.8024999999998</v>
      </c>
      <c r="G31" s="4">
        <v>7.9</v>
      </c>
      <c r="H31" s="4">
        <v>2137.5</v>
      </c>
      <c r="J31" s="4">
        <v>10820.916666666701</v>
      </c>
      <c r="M31" s="4">
        <v>166.7</v>
      </c>
      <c r="N31" s="4"/>
      <c r="O31" s="4">
        <v>-10.75</v>
      </c>
      <c r="Q31" s="4">
        <v>0.28499999999999998</v>
      </c>
      <c r="S31" s="4">
        <v>749.25</v>
      </c>
      <c r="T31" s="4">
        <v>25.925000000000001</v>
      </c>
      <c r="U31" s="4">
        <v>41.350833333333298</v>
      </c>
      <c r="V31" s="4">
        <v>15439.74</v>
      </c>
      <c r="W31" s="4">
        <v>86.275000000000006</v>
      </c>
    </row>
    <row r="32" spans="1:23" ht="14.25" customHeight="1" x14ac:dyDescent="0.25">
      <c r="A32" s="3">
        <v>2003</v>
      </c>
      <c r="B32" s="3" t="s">
        <v>23</v>
      </c>
      <c r="C32" s="3">
        <v>2</v>
      </c>
      <c r="E32" s="4">
        <v>-776.3</v>
      </c>
      <c r="G32" s="4">
        <v>5.8</v>
      </c>
      <c r="H32" s="4">
        <v>2495</v>
      </c>
      <c r="I32" s="4">
        <v>75.162499999999994</v>
      </c>
      <c r="J32" s="4">
        <v>11127.333333333299</v>
      </c>
      <c r="M32" s="4">
        <v>139.19999999999999</v>
      </c>
      <c r="N32" s="4"/>
      <c r="O32" s="4">
        <v>8.75</v>
      </c>
      <c r="Q32" s="4">
        <v>0.28999999999999998</v>
      </c>
      <c r="S32" s="4">
        <v>1154.25</v>
      </c>
      <c r="T32" s="4">
        <v>14.85</v>
      </c>
      <c r="U32" s="4">
        <v>3.7416666666666698</v>
      </c>
      <c r="V32" s="4">
        <v>16631.57</v>
      </c>
      <c r="W32" s="4">
        <v>93.7</v>
      </c>
    </row>
    <row r="33" spans="1:23" ht="14.25" customHeight="1" x14ac:dyDescent="0.25">
      <c r="A33" s="3">
        <v>2004</v>
      </c>
      <c r="B33" s="3" t="s">
        <v>23</v>
      </c>
      <c r="C33" s="3">
        <v>2</v>
      </c>
      <c r="E33" s="4">
        <v>427.4325</v>
      </c>
      <c r="G33" s="4">
        <v>1.8</v>
      </c>
      <c r="H33" s="4">
        <v>2881.3333333333298</v>
      </c>
      <c r="I33" s="4">
        <v>82.6191666666667</v>
      </c>
      <c r="J33" s="4">
        <v>15548.333333333299</v>
      </c>
      <c r="M33" s="4">
        <v>118.1</v>
      </c>
      <c r="N33" s="4"/>
      <c r="O33" s="4">
        <v>9.1</v>
      </c>
      <c r="P33" s="4">
        <v>99.95</v>
      </c>
      <c r="Q33" s="4">
        <v>45.332500000000003</v>
      </c>
      <c r="R33" s="4">
        <v>53918.75</v>
      </c>
      <c r="S33" s="4">
        <v>1870.5833333333301</v>
      </c>
      <c r="T33" s="4">
        <v>4.4000000000000004</v>
      </c>
      <c r="U33" s="4">
        <v>1.9624999999999999</v>
      </c>
      <c r="V33" s="4">
        <v>17950.150000000001</v>
      </c>
      <c r="W33" s="4">
        <v>100.175</v>
      </c>
    </row>
    <row r="34" spans="1:23" ht="14.25" customHeight="1" x14ac:dyDescent="0.25">
      <c r="A34" s="3">
        <v>2005</v>
      </c>
      <c r="B34" s="3" t="s">
        <v>23</v>
      </c>
      <c r="C34" s="3">
        <v>2</v>
      </c>
      <c r="E34" s="4">
        <v>922.48749999999995</v>
      </c>
      <c r="G34" s="4">
        <v>2.5</v>
      </c>
      <c r="H34" s="4">
        <v>3365.5</v>
      </c>
      <c r="I34" s="4">
        <v>129.00083333333299</v>
      </c>
      <c r="J34" s="4">
        <v>19576.083333333299</v>
      </c>
      <c r="L34" s="4">
        <v>8.85</v>
      </c>
      <c r="M34" s="4">
        <v>80.5</v>
      </c>
      <c r="N34" s="4"/>
      <c r="O34" s="4">
        <v>8.7750000000000004</v>
      </c>
      <c r="P34" s="4">
        <v>110.425</v>
      </c>
      <c r="Q34" s="4">
        <v>54.762500000000003</v>
      </c>
      <c r="R34" s="4">
        <v>59232.75</v>
      </c>
      <c r="S34" s="4">
        <v>2390.6666666666702</v>
      </c>
      <c r="T34" s="4">
        <v>9.625</v>
      </c>
      <c r="U34" s="4">
        <v>4.1074999999999999</v>
      </c>
      <c r="V34" s="4">
        <v>19338.150000000001</v>
      </c>
      <c r="W34" s="4">
        <v>97</v>
      </c>
    </row>
    <row r="35" spans="1:23" ht="14.25" customHeight="1" x14ac:dyDescent="0.25">
      <c r="A35" s="3">
        <v>2006</v>
      </c>
      <c r="B35" s="3" t="s">
        <v>23</v>
      </c>
      <c r="C35" s="3">
        <v>2</v>
      </c>
      <c r="E35" s="4">
        <v>1894.5150000000001</v>
      </c>
      <c r="G35" s="4">
        <v>2.8</v>
      </c>
      <c r="H35" s="4">
        <v>3878.8333333333298</v>
      </c>
      <c r="I35" s="4">
        <v>127.2075</v>
      </c>
      <c r="J35" s="4">
        <v>24114.166666666701</v>
      </c>
      <c r="L35" s="4">
        <v>8.0500000000000007</v>
      </c>
      <c r="M35" s="4">
        <v>70.599999999999994</v>
      </c>
      <c r="N35" s="4"/>
      <c r="O35" s="4">
        <v>8.125</v>
      </c>
      <c r="P35" s="4">
        <v>125.55</v>
      </c>
      <c r="Q35" s="4">
        <v>54.74</v>
      </c>
      <c r="R35" s="4">
        <v>61437.75</v>
      </c>
      <c r="S35" s="4">
        <v>2846</v>
      </c>
      <c r="T35" s="4">
        <v>10.9</v>
      </c>
      <c r="U35" s="4">
        <v>7.1950000000000003</v>
      </c>
      <c r="V35" s="4">
        <v>20679.240000000002</v>
      </c>
      <c r="W35" s="4">
        <v>101.35</v>
      </c>
    </row>
    <row r="36" spans="1:23" ht="14.25" customHeight="1" x14ac:dyDescent="0.25">
      <c r="A36" s="3">
        <v>2007</v>
      </c>
      <c r="B36" s="3" t="s">
        <v>23</v>
      </c>
      <c r="C36" s="3">
        <v>2</v>
      </c>
      <c r="E36" s="4">
        <v>1505.15</v>
      </c>
      <c r="G36" s="4">
        <v>2.1</v>
      </c>
      <c r="H36" s="4">
        <v>4665.1666666666697</v>
      </c>
      <c r="I36" s="4">
        <v>212.88249999999999</v>
      </c>
      <c r="J36" s="4">
        <v>39260.25</v>
      </c>
      <c r="L36" s="4">
        <v>9.01</v>
      </c>
      <c r="M36" s="4">
        <v>62.1</v>
      </c>
      <c r="N36" s="4"/>
      <c r="O36" s="4">
        <v>9</v>
      </c>
      <c r="P36" s="4">
        <v>144.25</v>
      </c>
      <c r="Q36" s="4">
        <v>54.74</v>
      </c>
      <c r="R36" s="4">
        <v>66248.25</v>
      </c>
      <c r="S36" s="4">
        <v>3725.5</v>
      </c>
      <c r="T36" s="4">
        <v>8.85</v>
      </c>
      <c r="U36" s="4">
        <v>8.6733333333333302</v>
      </c>
      <c r="V36" s="4">
        <v>22316.26</v>
      </c>
      <c r="W36" s="4">
        <v>107.4</v>
      </c>
    </row>
    <row r="37" spans="1:23" ht="14.25" customHeight="1" x14ac:dyDescent="0.25">
      <c r="A37" s="3">
        <v>2008</v>
      </c>
      <c r="B37" s="3" t="s">
        <v>23</v>
      </c>
      <c r="C37" s="3">
        <v>2</v>
      </c>
      <c r="E37" s="4">
        <v>1684.7550000000001</v>
      </c>
      <c r="G37" s="4">
        <v>1.5</v>
      </c>
      <c r="H37" s="4">
        <v>5835</v>
      </c>
      <c r="I37" s="4">
        <v>322.5625</v>
      </c>
      <c r="J37" s="4">
        <v>45629.75</v>
      </c>
      <c r="L37" s="4">
        <v>4.0599999999999996</v>
      </c>
      <c r="M37" s="4">
        <v>53.8</v>
      </c>
      <c r="N37" s="4"/>
      <c r="O37" s="4">
        <v>4.0999999999999996</v>
      </c>
      <c r="P37" s="4">
        <v>177.85</v>
      </c>
      <c r="Q37" s="4">
        <v>54.74</v>
      </c>
      <c r="R37" s="4">
        <v>69570.5</v>
      </c>
      <c r="S37" s="4">
        <v>4788.5833333333303</v>
      </c>
      <c r="T37" s="4">
        <v>8.5833333333333304</v>
      </c>
      <c r="U37" s="4">
        <v>10.07</v>
      </c>
      <c r="V37" s="4">
        <v>22992.39</v>
      </c>
      <c r="W37" s="4">
        <v>120.72499999999999</v>
      </c>
    </row>
    <row r="38" spans="1:23" ht="14.25" customHeight="1" x14ac:dyDescent="0.25">
      <c r="A38" s="3">
        <v>2009</v>
      </c>
      <c r="B38" s="3" t="s">
        <v>23</v>
      </c>
      <c r="C38" s="3">
        <v>2</v>
      </c>
      <c r="E38" s="4">
        <v>1698.1925000000001</v>
      </c>
      <c r="G38" s="4">
        <v>2.2000000000000002</v>
      </c>
      <c r="H38" s="4">
        <v>4639.3333333333303</v>
      </c>
      <c r="I38" s="4">
        <v>190.81166666666701</v>
      </c>
      <c r="J38" s="4">
        <v>44025.416666666701</v>
      </c>
      <c r="L38" s="4">
        <v>-5.92</v>
      </c>
      <c r="M38" s="4">
        <v>55.4</v>
      </c>
      <c r="N38" s="4"/>
      <c r="O38" s="4">
        <v>-5.7249999999999996</v>
      </c>
      <c r="P38" s="4">
        <v>204.85</v>
      </c>
      <c r="Q38" s="4">
        <v>54.74</v>
      </c>
      <c r="R38" s="4">
        <v>73490.25</v>
      </c>
      <c r="S38" s="4">
        <v>3232.1666666666702</v>
      </c>
      <c r="T38" s="4">
        <v>6.2750000000000004</v>
      </c>
      <c r="U38" s="4">
        <v>10.2283333333333</v>
      </c>
      <c r="V38" s="4">
        <v>21413.279999999999</v>
      </c>
      <c r="W38" s="4">
        <v>121.47499999999999</v>
      </c>
    </row>
    <row r="39" spans="1:23" ht="14.25" customHeight="1" x14ac:dyDescent="0.25">
      <c r="A39" s="3">
        <v>2010</v>
      </c>
      <c r="B39" s="3" t="s">
        <v>23</v>
      </c>
      <c r="C39" s="3">
        <v>2</v>
      </c>
      <c r="E39" s="4">
        <v>-930.90750000000003</v>
      </c>
      <c r="G39" s="4">
        <v>-0.4</v>
      </c>
      <c r="H39" s="4">
        <v>5681.1666666666697</v>
      </c>
      <c r="I39" s="4">
        <v>211.294166666667</v>
      </c>
      <c r="J39" s="4">
        <v>44714.333333333299</v>
      </c>
      <c r="L39" s="4">
        <v>10.130000000000001</v>
      </c>
      <c r="M39" s="4">
        <v>43.5</v>
      </c>
      <c r="N39" s="4"/>
      <c r="O39" s="4">
        <v>10</v>
      </c>
      <c r="P39" s="4">
        <v>247.92500000000001</v>
      </c>
      <c r="Q39" s="4">
        <v>54.74</v>
      </c>
      <c r="R39" s="4">
        <v>77497</v>
      </c>
      <c r="S39" s="4">
        <v>4732.75</v>
      </c>
      <c r="T39" s="4">
        <v>10.3818181818182</v>
      </c>
      <c r="U39" s="4">
        <v>9.0941666666666698</v>
      </c>
      <c r="V39" s="4">
        <v>23521.27</v>
      </c>
      <c r="W39" s="4">
        <v>125.825</v>
      </c>
    </row>
    <row r="40" spans="1:23" ht="14.25" customHeight="1" x14ac:dyDescent="0.25">
      <c r="A40" s="3">
        <v>2011</v>
      </c>
      <c r="B40" s="3" t="s">
        <v>23</v>
      </c>
      <c r="C40" s="3">
        <v>2</v>
      </c>
      <c r="E40" s="4">
        <v>-1297.3699999999999</v>
      </c>
      <c r="G40" s="4">
        <v>-1</v>
      </c>
      <c r="H40" s="4">
        <v>6915</v>
      </c>
      <c r="I40" s="4">
        <v>325.93</v>
      </c>
      <c r="J40" s="4">
        <v>44087.833333333299</v>
      </c>
      <c r="L40" s="4">
        <v>6</v>
      </c>
      <c r="M40" s="4">
        <v>38.9</v>
      </c>
      <c r="N40" s="4"/>
      <c r="O40" s="4">
        <v>6.0750000000000002</v>
      </c>
      <c r="P40" s="4">
        <v>306.55</v>
      </c>
      <c r="Q40" s="4">
        <v>58.24</v>
      </c>
      <c r="R40" s="4">
        <v>81034.75</v>
      </c>
      <c r="S40" s="4">
        <v>6163.5</v>
      </c>
      <c r="T40" s="4">
        <v>9.7916666666666696</v>
      </c>
      <c r="U40" s="4">
        <v>9.98</v>
      </c>
      <c r="V40" s="4">
        <v>24647.63</v>
      </c>
      <c r="W40" s="4">
        <v>138.80000000000001</v>
      </c>
    </row>
    <row r="41" spans="1:23" ht="14.25" customHeight="1" x14ac:dyDescent="0.25">
      <c r="A41" s="3">
        <v>2012</v>
      </c>
      <c r="B41" s="3" t="s">
        <v>23</v>
      </c>
      <c r="C41" s="3">
        <v>2</v>
      </c>
      <c r="E41" s="4">
        <v>-685.06500000000005</v>
      </c>
      <c r="G41" s="4">
        <v>-0.4</v>
      </c>
      <c r="H41" s="4">
        <v>6665.1666666666697</v>
      </c>
      <c r="I41" s="4">
        <v>331.33333333333297</v>
      </c>
      <c r="J41" s="4">
        <v>39546.166666666701</v>
      </c>
      <c r="L41" s="4">
        <v>-1.03</v>
      </c>
      <c r="M41" s="4">
        <v>40.4</v>
      </c>
      <c r="N41" s="4"/>
      <c r="O41" s="4">
        <v>-0.875</v>
      </c>
      <c r="P41" s="4">
        <v>374.77499999999998</v>
      </c>
      <c r="Q41" s="4">
        <v>61.74</v>
      </c>
      <c r="R41" s="4">
        <v>83473.25</v>
      </c>
      <c r="S41" s="4">
        <v>5664.6666666666697</v>
      </c>
      <c r="T41" s="4">
        <v>10.025</v>
      </c>
      <c r="U41" s="4">
        <v>9.7933333333333294</v>
      </c>
      <c r="V41" s="4">
        <v>24118.87</v>
      </c>
      <c r="W41" s="4">
        <v>144.65</v>
      </c>
    </row>
    <row r="42" spans="1:23" ht="14.25" customHeight="1" x14ac:dyDescent="0.25">
      <c r="A42" s="3">
        <v>2013</v>
      </c>
      <c r="B42" s="3" t="s">
        <v>23</v>
      </c>
      <c r="C42" s="3">
        <v>2</v>
      </c>
      <c r="E42" s="4">
        <v>-4032.87</v>
      </c>
      <c r="G42" s="4">
        <v>-2.1</v>
      </c>
      <c r="H42" s="4">
        <v>6330.3333333333303</v>
      </c>
      <c r="I42" s="4">
        <v>215.465</v>
      </c>
      <c r="J42" s="4">
        <v>30958</v>
      </c>
      <c r="L42" s="4">
        <v>2.41</v>
      </c>
      <c r="M42" s="4">
        <v>43.5</v>
      </c>
      <c r="N42" s="4"/>
      <c r="O42" s="4">
        <v>2.35</v>
      </c>
      <c r="P42" s="4">
        <v>465.02499999999998</v>
      </c>
      <c r="Q42" s="4">
        <v>61.74</v>
      </c>
      <c r="R42" s="4">
        <v>87916.25</v>
      </c>
      <c r="S42" s="4">
        <v>6203.5</v>
      </c>
      <c r="T42" s="4">
        <v>10.5918181818182</v>
      </c>
      <c r="U42" s="4">
        <v>13.099166666666701</v>
      </c>
      <c r="V42" s="4">
        <v>24424.14</v>
      </c>
      <c r="W42" s="4">
        <v>135.27500000000001</v>
      </c>
    </row>
    <row r="43" spans="1:23" ht="14.25" customHeight="1" x14ac:dyDescent="0.25">
      <c r="A43" s="3">
        <v>2014</v>
      </c>
      <c r="B43" s="3" t="s">
        <v>23</v>
      </c>
      <c r="C43" s="3">
        <v>2</v>
      </c>
      <c r="E43" s="4">
        <v>-2315.9675000000002</v>
      </c>
      <c r="G43" s="4">
        <v>-1.6</v>
      </c>
      <c r="H43" s="4">
        <v>5700.4166666666697</v>
      </c>
      <c r="I43" s="4">
        <v>145.539166666667</v>
      </c>
      <c r="J43" s="4">
        <v>22892.25</v>
      </c>
      <c r="L43" s="4">
        <v>-2.5099999999999998</v>
      </c>
      <c r="M43" s="4">
        <v>44.7</v>
      </c>
      <c r="N43" s="4"/>
      <c r="O43" s="4">
        <v>-2.4750000000000001</v>
      </c>
      <c r="P43" s="4">
        <v>652.5</v>
      </c>
      <c r="Q43" s="4">
        <v>61.74</v>
      </c>
      <c r="R43" s="4">
        <v>90505.5</v>
      </c>
      <c r="S43" s="4">
        <v>5477.9166666666697</v>
      </c>
      <c r="T43" s="4">
        <v>23.91</v>
      </c>
      <c r="U43" s="4">
        <v>17.898333333333301</v>
      </c>
      <c r="V43" s="4">
        <v>23550.1</v>
      </c>
      <c r="W43" s="4">
        <v>132.35</v>
      </c>
    </row>
    <row r="44" spans="1:23" ht="14.25" customHeight="1" x14ac:dyDescent="0.25">
      <c r="A44" s="3">
        <v>2015</v>
      </c>
      <c r="B44" s="3" t="s">
        <v>23</v>
      </c>
      <c r="C44" s="3">
        <v>2</v>
      </c>
      <c r="E44" s="4">
        <v>-4611.4799999999996</v>
      </c>
      <c r="G44" s="4">
        <v>-2.7</v>
      </c>
      <c r="H44" s="4">
        <v>4732</v>
      </c>
      <c r="I44" s="4">
        <v>112.6075</v>
      </c>
      <c r="J44" s="4">
        <v>26015.833333333299</v>
      </c>
      <c r="L44" s="4">
        <v>2.73</v>
      </c>
      <c r="M44" s="4">
        <v>52.6</v>
      </c>
      <c r="N44" s="4"/>
      <c r="O44" s="4">
        <v>2.7</v>
      </c>
      <c r="P44" s="4">
        <v>826.625</v>
      </c>
      <c r="Q44" s="4">
        <v>61.74</v>
      </c>
      <c r="R44" s="4">
        <v>96792</v>
      </c>
      <c r="S44" s="4">
        <v>5017.0833333333303</v>
      </c>
      <c r="T44" s="4">
        <v>17.551666666666701</v>
      </c>
      <c r="U44" s="4">
        <v>24.662857142857099</v>
      </c>
      <c r="V44" s="4">
        <v>23933.89</v>
      </c>
      <c r="W44" s="4">
        <v>126.47499999999999</v>
      </c>
    </row>
    <row r="45" spans="1:23" ht="14.25" customHeight="1" x14ac:dyDescent="0.25">
      <c r="A45" s="3">
        <v>2016</v>
      </c>
      <c r="B45" s="3" t="s">
        <v>23</v>
      </c>
      <c r="C45" s="3">
        <v>2</v>
      </c>
      <c r="E45" s="4">
        <v>-3399.5625</v>
      </c>
      <c r="F45" s="4">
        <v>100</v>
      </c>
      <c r="G45" s="4">
        <v>-2.7</v>
      </c>
      <c r="H45" s="4">
        <v>4825.8333333333303</v>
      </c>
      <c r="I45" s="4">
        <v>217.069166666667</v>
      </c>
      <c r="J45" s="4">
        <v>27163.416666666701</v>
      </c>
      <c r="L45" s="4">
        <v>-2.08</v>
      </c>
      <c r="M45" s="4">
        <v>53.1</v>
      </c>
      <c r="N45" s="4"/>
      <c r="O45" s="4">
        <v>-2</v>
      </c>
      <c r="P45" s="4">
        <v>1165.375</v>
      </c>
      <c r="Q45" s="4">
        <v>60.494999999999997</v>
      </c>
      <c r="R45" s="4">
        <v>96284.5</v>
      </c>
      <c r="S45" s="4">
        <v>4654.3333333333303</v>
      </c>
      <c r="T45" s="4">
        <v>34.5</v>
      </c>
      <c r="U45" s="4">
        <v>29.7931818181818</v>
      </c>
      <c r="V45" s="4">
        <v>23189.53</v>
      </c>
      <c r="W45" s="4">
        <v>134.1</v>
      </c>
    </row>
    <row r="46" spans="1:23" ht="14.25" customHeight="1" x14ac:dyDescent="0.25">
      <c r="A46" s="3">
        <v>2017</v>
      </c>
      <c r="B46" s="3" t="s">
        <v>23</v>
      </c>
      <c r="C46" s="3">
        <v>2</v>
      </c>
      <c r="E46" s="4">
        <v>-7774.9224999999997</v>
      </c>
      <c r="F46" s="4">
        <v>112.88833333333299</v>
      </c>
      <c r="G46" s="4">
        <v>-4.8</v>
      </c>
      <c r="H46" s="4">
        <v>4887</v>
      </c>
      <c r="I46" s="4">
        <v>215.04499999999999</v>
      </c>
      <c r="J46" s="4">
        <v>44664.666666666701</v>
      </c>
      <c r="L46" s="4">
        <v>2.82</v>
      </c>
      <c r="M46" s="4">
        <v>57</v>
      </c>
      <c r="N46" s="4"/>
      <c r="O46" s="4">
        <v>2.8250000000000002</v>
      </c>
      <c r="P46" s="4">
        <v>1468.05</v>
      </c>
      <c r="Q46" s="4">
        <v>57.8</v>
      </c>
      <c r="R46" s="4">
        <v>98823.5</v>
      </c>
      <c r="S46" s="4">
        <v>5578.0833333333303</v>
      </c>
      <c r="T46" s="4">
        <v>23.577777777777801</v>
      </c>
      <c r="U46" s="4">
        <v>26.143448275862099</v>
      </c>
      <c r="V46" s="4">
        <v>23597.119999999999</v>
      </c>
      <c r="W46" s="4">
        <v>130.27500000000001</v>
      </c>
    </row>
    <row r="47" spans="1:23" ht="14.25" customHeight="1" x14ac:dyDescent="0.25">
      <c r="A47" s="3">
        <v>2018</v>
      </c>
      <c r="B47" s="3" t="s">
        <v>23</v>
      </c>
      <c r="C47" s="3">
        <v>2</v>
      </c>
      <c r="E47" s="4">
        <v>-6974.3850000000002</v>
      </c>
      <c r="F47" s="4">
        <v>151.583333333333</v>
      </c>
      <c r="G47" s="4">
        <v>-5.2</v>
      </c>
      <c r="H47" s="4">
        <v>5148.4166666666697</v>
      </c>
      <c r="I47" s="4">
        <v>220.23333333333301</v>
      </c>
      <c r="J47" s="4">
        <v>50929</v>
      </c>
      <c r="L47" s="4">
        <v>-2.62</v>
      </c>
      <c r="M47" s="4">
        <v>86.4</v>
      </c>
      <c r="N47" s="4"/>
      <c r="O47" s="4">
        <v>-2.5</v>
      </c>
      <c r="P47" s="4">
        <v>2061.7249999999999</v>
      </c>
      <c r="Q47" s="4">
        <v>57.842500000000001</v>
      </c>
      <c r="R47" s="4">
        <v>97129</v>
      </c>
      <c r="S47" s="4">
        <v>5456.8333333333303</v>
      </c>
      <c r="T47" s="4">
        <v>33.766666666666701</v>
      </c>
      <c r="U47" s="4">
        <v>58.5156790123457</v>
      </c>
      <c r="V47" s="4">
        <v>22747.24</v>
      </c>
      <c r="W47" s="4">
        <v>131.77500000000001</v>
      </c>
    </row>
    <row r="48" spans="1:23" ht="14.25" customHeight="1" x14ac:dyDescent="0.25">
      <c r="A48" s="3">
        <v>2019</v>
      </c>
      <c r="B48" s="3" t="s">
        <v>23</v>
      </c>
      <c r="C48" s="3">
        <v>2</v>
      </c>
      <c r="E48" s="4">
        <v>-1230.17</v>
      </c>
      <c r="F48" s="4">
        <v>232.75166666666701</v>
      </c>
      <c r="G48" s="4">
        <v>-0.9</v>
      </c>
      <c r="H48" s="4">
        <v>5426.3333333333303</v>
      </c>
      <c r="I48" s="4">
        <v>213.01583333333301</v>
      </c>
      <c r="J48" s="4">
        <v>52532.666666666701</v>
      </c>
      <c r="L48" s="4">
        <v>-2</v>
      </c>
      <c r="M48" s="4">
        <v>90.2</v>
      </c>
      <c r="N48" s="4"/>
      <c r="O48" s="4">
        <v>-2.0750000000000002</v>
      </c>
      <c r="P48" s="4">
        <v>3152.75</v>
      </c>
      <c r="Q48" s="4">
        <v>56.61</v>
      </c>
      <c r="R48" s="4">
        <v>95787.75</v>
      </c>
      <c r="S48" s="4">
        <v>4093.6666666666702</v>
      </c>
      <c r="T48" s="4">
        <v>53.5833333333333</v>
      </c>
      <c r="U48" s="4">
        <v>65.694318181818204</v>
      </c>
      <c r="V48" s="4">
        <v>22071.75</v>
      </c>
      <c r="W48" s="4">
        <v>130.65</v>
      </c>
    </row>
    <row r="49" spans="1:23" ht="14.25" customHeight="1" x14ac:dyDescent="0.25">
      <c r="A49" s="3">
        <v>2020</v>
      </c>
      <c r="B49" s="3" t="s">
        <v>23</v>
      </c>
      <c r="C49" s="3">
        <v>2</v>
      </c>
      <c r="E49" s="4">
        <v>961.1875</v>
      </c>
      <c r="F49" s="4">
        <v>330.54083333333301</v>
      </c>
      <c r="G49" s="4">
        <v>0.9</v>
      </c>
      <c r="H49" s="4">
        <v>4573.6666666666697</v>
      </c>
      <c r="I49" s="4">
        <v>88.600833333333298</v>
      </c>
      <c r="J49" s="4">
        <v>36608.166666666701</v>
      </c>
      <c r="L49" s="4">
        <v>-9.9</v>
      </c>
      <c r="M49" s="4">
        <v>102</v>
      </c>
      <c r="N49" s="4"/>
      <c r="O49" s="4">
        <v>-9.625</v>
      </c>
      <c r="P49" s="4">
        <v>4395.0749999999998</v>
      </c>
      <c r="Q49" s="4">
        <v>60.494999999999997</v>
      </c>
      <c r="R49" s="4">
        <v>92622.25</v>
      </c>
      <c r="S49" s="4">
        <v>3529.5</v>
      </c>
      <c r="T49" s="4">
        <v>42.683333333333302</v>
      </c>
      <c r="U49" s="4">
        <v>40.931034482758598</v>
      </c>
      <c r="V49" s="4">
        <v>19685.22</v>
      </c>
      <c r="W49" s="4">
        <v>131.47499999999999</v>
      </c>
    </row>
    <row r="50" spans="1:23" ht="14.25" customHeight="1" x14ac:dyDescent="0.25">
      <c r="A50" s="3">
        <v>2021</v>
      </c>
      <c r="B50" s="3" t="s">
        <v>23</v>
      </c>
      <c r="C50" s="3">
        <v>2</v>
      </c>
      <c r="E50" s="4">
        <v>1693.0875000000001</v>
      </c>
      <c r="F50" s="4">
        <v>490.55500000000001</v>
      </c>
      <c r="G50" s="4">
        <v>1</v>
      </c>
      <c r="H50" s="4">
        <v>6494.5833333333303</v>
      </c>
      <c r="I50" s="4">
        <v>61.1</v>
      </c>
      <c r="J50" s="4">
        <v>35898.166666666701</v>
      </c>
      <c r="L50" s="4">
        <v>10.3</v>
      </c>
      <c r="M50" s="4">
        <v>80.5</v>
      </c>
      <c r="N50" s="4"/>
      <c r="O50" s="4">
        <v>10.475</v>
      </c>
      <c r="P50" s="4">
        <v>6761.45</v>
      </c>
      <c r="Q50" s="4">
        <v>59.997500000000002</v>
      </c>
      <c r="R50" s="4">
        <v>95344.75</v>
      </c>
      <c r="S50" s="4">
        <v>5265.4166666666697</v>
      </c>
      <c r="T50" s="4">
        <v>48.0833333333333</v>
      </c>
      <c r="U50" s="4">
        <v>38</v>
      </c>
      <c r="V50" s="4">
        <v>21527.200000000001</v>
      </c>
      <c r="W50" s="4">
        <v>143.875</v>
      </c>
    </row>
    <row r="51" spans="1:23" ht="14.25" customHeight="1" x14ac:dyDescent="0.25">
      <c r="A51" s="3">
        <v>2022</v>
      </c>
      <c r="B51" s="3" t="s">
        <v>23</v>
      </c>
      <c r="C51" s="3">
        <v>2</v>
      </c>
      <c r="E51" s="4">
        <v>-2534.15333333333</v>
      </c>
      <c r="F51" s="4">
        <v>845.868333333333</v>
      </c>
      <c r="H51" s="4">
        <v>7370.4166666666697</v>
      </c>
      <c r="I51" s="4">
        <v>47.552500000000002</v>
      </c>
      <c r="J51" s="4">
        <v>32356.666666666701</v>
      </c>
      <c r="L51" s="4">
        <v>5.2</v>
      </c>
      <c r="O51" s="4">
        <v>5.2249999999999996</v>
      </c>
      <c r="P51" s="4">
        <v>10935.05</v>
      </c>
      <c r="Q51" s="4">
        <v>61.74</v>
      </c>
      <c r="R51" s="4">
        <v>97443</v>
      </c>
      <c r="S51" s="4">
        <v>6793.5</v>
      </c>
      <c r="T51" s="4">
        <v>70.7083333333333</v>
      </c>
      <c r="U51" s="4">
        <v>58.192307692307701</v>
      </c>
      <c r="W51" s="4">
        <v>145.77500000000001</v>
      </c>
    </row>
    <row r="52" spans="1:23" ht="14.25" customHeight="1" x14ac:dyDescent="0.25">
      <c r="A52" s="3">
        <v>1998</v>
      </c>
      <c r="B52" s="3" t="s">
        <v>24</v>
      </c>
      <c r="C52" s="3">
        <v>3</v>
      </c>
      <c r="D52" s="4">
        <v>122.664166666667</v>
      </c>
      <c r="E52" s="4">
        <v>-3066.00833333333</v>
      </c>
      <c r="F52" s="4">
        <v>1457.6158333333301</v>
      </c>
      <c r="G52" s="4">
        <v>-3.9</v>
      </c>
      <c r="H52" s="4">
        <v>4256.3841666666704</v>
      </c>
      <c r="I52" s="4">
        <v>2404.63333333333</v>
      </c>
      <c r="J52" s="4">
        <v>59195.25</v>
      </c>
      <c r="L52" s="4">
        <v>0.3</v>
      </c>
      <c r="O52" s="4">
        <v>0.375</v>
      </c>
      <c r="P52" s="4">
        <v>4.9000000000000004</v>
      </c>
      <c r="R52" s="4">
        <v>12398.5741666667</v>
      </c>
      <c r="S52" s="4">
        <v>4889.4058333333296</v>
      </c>
      <c r="T52" s="4">
        <v>3.2075</v>
      </c>
      <c r="V52" s="4">
        <v>11304.1</v>
      </c>
      <c r="W52" s="4">
        <v>107.37583333333301</v>
      </c>
    </row>
    <row r="53" spans="1:23" ht="14.25" customHeight="1" x14ac:dyDescent="0.25">
      <c r="A53" s="3">
        <v>1999</v>
      </c>
      <c r="B53" s="3" t="s">
        <v>24</v>
      </c>
      <c r="C53" s="3">
        <v>3</v>
      </c>
      <c r="D53" s="4">
        <v>114.155</v>
      </c>
      <c r="E53" s="4">
        <v>-2041.44166666667</v>
      </c>
      <c r="F53" s="4">
        <v>1528.43333333333</v>
      </c>
      <c r="G53" s="4">
        <v>-4.3</v>
      </c>
      <c r="H53" s="4">
        <v>3995.49166666667</v>
      </c>
      <c r="I53" s="4">
        <v>2365.4733333333302</v>
      </c>
      <c r="J53" s="4">
        <v>40051.5</v>
      </c>
      <c r="L53" s="4">
        <v>0.5</v>
      </c>
      <c r="O53" s="4">
        <v>0.5</v>
      </c>
      <c r="P53" s="4">
        <v>8</v>
      </c>
      <c r="R53" s="4">
        <v>13223.3166666667</v>
      </c>
      <c r="S53" s="4">
        <v>4188.2958333333299</v>
      </c>
      <c r="T53" s="4">
        <v>4.8600000000000003</v>
      </c>
      <c r="U53" s="4">
        <v>27.071428571428601</v>
      </c>
      <c r="V53" s="4">
        <v>11196.84</v>
      </c>
      <c r="W53" s="4">
        <v>93.205833333333302</v>
      </c>
    </row>
    <row r="54" spans="1:23" ht="14.25" customHeight="1" x14ac:dyDescent="0.25">
      <c r="A54" s="3">
        <v>2000</v>
      </c>
      <c r="B54" s="3" t="s">
        <v>24</v>
      </c>
      <c r="C54" s="3">
        <v>3</v>
      </c>
      <c r="D54" s="4">
        <v>75.129166666666706</v>
      </c>
      <c r="E54" s="4">
        <v>-1691.4666666666701</v>
      </c>
      <c r="F54" s="4">
        <v>1636.0983333333299</v>
      </c>
      <c r="G54" s="4">
        <v>-3.8</v>
      </c>
      <c r="H54" s="4">
        <v>4582.7641666666696</v>
      </c>
      <c r="I54" s="4">
        <v>2749.5591666666701</v>
      </c>
      <c r="J54" s="4">
        <v>32387.241666666701</v>
      </c>
      <c r="L54" s="4">
        <v>4.4000000000000004</v>
      </c>
      <c r="O54" s="4">
        <v>4.4000000000000004</v>
      </c>
      <c r="P54" s="4">
        <v>5.6</v>
      </c>
      <c r="Q54" s="4">
        <v>104.895</v>
      </c>
      <c r="R54" s="4">
        <v>14781.004999999999</v>
      </c>
      <c r="S54" s="4">
        <v>4748.0291666666699</v>
      </c>
      <c r="T54" s="4">
        <v>7.0566666666666702</v>
      </c>
      <c r="U54" s="4">
        <v>17.514705882352899</v>
      </c>
      <c r="V54" s="4">
        <v>11529.49</v>
      </c>
      <c r="W54" s="4">
        <v>96.184166666666698</v>
      </c>
    </row>
    <row r="55" spans="1:23" ht="14.25" customHeight="1" x14ac:dyDescent="0.25">
      <c r="A55" s="3">
        <v>2001</v>
      </c>
      <c r="B55" s="3" t="s">
        <v>24</v>
      </c>
      <c r="C55" s="3">
        <v>3</v>
      </c>
      <c r="D55" s="4">
        <v>69.790833333333296</v>
      </c>
      <c r="E55" s="4">
        <v>-1908.7083333333301</v>
      </c>
      <c r="F55" s="4">
        <v>1748.0133333333299</v>
      </c>
      <c r="G55" s="4">
        <v>-4.2</v>
      </c>
      <c r="H55" s="4">
        <v>4836.0241666666698</v>
      </c>
      <c r="I55" s="4">
        <v>1935.4875</v>
      </c>
      <c r="J55" s="4">
        <v>36278.791666666701</v>
      </c>
      <c r="L55" s="4">
        <v>1.4</v>
      </c>
      <c r="O55" s="4">
        <v>1.45</v>
      </c>
      <c r="P55" s="4">
        <v>8.1999999999999993</v>
      </c>
      <c r="Q55" s="4">
        <v>33.96</v>
      </c>
      <c r="R55" s="4">
        <v>17136.932499999999</v>
      </c>
      <c r="S55" s="4">
        <v>4714.0841666666702</v>
      </c>
      <c r="T55" s="4">
        <v>6.835</v>
      </c>
      <c r="U55" s="4">
        <v>17.1944444444444</v>
      </c>
      <c r="V55" s="4">
        <v>11536.36</v>
      </c>
      <c r="W55" s="4">
        <v>96.015000000000001</v>
      </c>
    </row>
    <row r="56" spans="1:23" ht="14.25" customHeight="1" x14ac:dyDescent="0.25">
      <c r="A56" s="3">
        <v>2002</v>
      </c>
      <c r="B56" s="3" t="s">
        <v>24</v>
      </c>
      <c r="C56" s="3">
        <v>3</v>
      </c>
      <c r="D56" s="4">
        <v>74.809166666666698</v>
      </c>
      <c r="E56" s="4">
        <v>-567.82500000000005</v>
      </c>
      <c r="F56" s="4">
        <v>1895.7233333333299</v>
      </c>
      <c r="G56" s="4">
        <v>-1.6</v>
      </c>
      <c r="H56" s="4">
        <v>5012.2641666666696</v>
      </c>
      <c r="I56" s="4">
        <v>1382.21583333333</v>
      </c>
      <c r="J56" s="4">
        <v>36753.591666666704</v>
      </c>
      <c r="L56" s="4">
        <v>3.1</v>
      </c>
      <c r="O56" s="4">
        <v>3.05</v>
      </c>
      <c r="P56" s="4">
        <v>9.8000000000000007</v>
      </c>
      <c r="Q56" s="4">
        <v>33.942500000000003</v>
      </c>
      <c r="R56" s="4">
        <v>19705.089166666701</v>
      </c>
      <c r="S56" s="4">
        <v>4022.8958333333298</v>
      </c>
      <c r="T56" s="4">
        <v>8.4250000000000007</v>
      </c>
      <c r="U56" s="4">
        <v>19.5</v>
      </c>
      <c r="V56" s="4">
        <v>11739.43</v>
      </c>
      <c r="W56" s="4">
        <v>94.717500000000001</v>
      </c>
    </row>
    <row r="57" spans="1:23" ht="14.25" customHeight="1" x14ac:dyDescent="0.25">
      <c r="A57" s="3">
        <v>2003</v>
      </c>
      <c r="B57" s="3" t="s">
        <v>24</v>
      </c>
      <c r="C57" s="3">
        <v>3</v>
      </c>
      <c r="D57" s="4">
        <v>77.7916666666667</v>
      </c>
      <c r="E57" s="4">
        <v>370.316666666667</v>
      </c>
      <c r="F57" s="4">
        <v>2174.6774999999998</v>
      </c>
      <c r="G57" s="4">
        <v>0.7</v>
      </c>
      <c r="H57" s="4">
        <v>6064.73</v>
      </c>
      <c r="I57" s="4">
        <v>843.58416666666699</v>
      </c>
      <c r="J57" s="4">
        <v>46533.016666666699</v>
      </c>
      <c r="L57" s="4">
        <v>1.1000000000000001</v>
      </c>
      <c r="O57" s="4">
        <v>1.175</v>
      </c>
      <c r="P57" s="4">
        <v>14.1</v>
      </c>
      <c r="Q57" s="4">
        <v>33.597499999999997</v>
      </c>
      <c r="R57" s="4">
        <v>21676.865833333301</v>
      </c>
      <c r="S57" s="4">
        <v>4108.9308333333302</v>
      </c>
      <c r="T57" s="4">
        <v>14.7841666666667</v>
      </c>
      <c r="U57" s="4">
        <v>23</v>
      </c>
      <c r="V57" s="4">
        <v>11733.41</v>
      </c>
      <c r="W57" s="4">
        <v>93.404166666666697</v>
      </c>
    </row>
    <row r="58" spans="1:23" ht="14.25" customHeight="1" x14ac:dyDescent="0.25">
      <c r="A58" s="3">
        <v>2004</v>
      </c>
      <c r="B58" s="3" t="s">
        <v>24</v>
      </c>
      <c r="C58" s="3">
        <v>3</v>
      </c>
      <c r="D58" s="4">
        <v>62.926666666666698</v>
      </c>
      <c r="E58" s="4">
        <v>911.7</v>
      </c>
      <c r="F58" s="4">
        <v>2318.145</v>
      </c>
      <c r="G58" s="4">
        <v>1.7</v>
      </c>
      <c r="H58" s="4">
        <v>7926.8050000000003</v>
      </c>
      <c r="I58" s="4">
        <v>1513.4483333333301</v>
      </c>
      <c r="J58" s="4">
        <v>50826.341666666704</v>
      </c>
      <c r="L58" s="4">
        <v>5.8</v>
      </c>
      <c r="O58" s="4">
        <v>5.75</v>
      </c>
      <c r="P58" s="4">
        <v>7.8</v>
      </c>
      <c r="Q58" s="4">
        <v>33.594999999999999</v>
      </c>
      <c r="R58" s="4">
        <v>25467.555</v>
      </c>
      <c r="S58" s="4">
        <v>5317.8024999999998</v>
      </c>
      <c r="T58" s="4">
        <v>6.6033333333333299</v>
      </c>
      <c r="U58" s="4">
        <v>16.4583333333333</v>
      </c>
      <c r="V58" s="4">
        <v>12268.66</v>
      </c>
      <c r="W58" s="4">
        <v>94.213333333333296</v>
      </c>
    </row>
    <row r="59" spans="1:23" ht="14.25" customHeight="1" x14ac:dyDescent="0.25">
      <c r="A59" s="3">
        <v>2005</v>
      </c>
      <c r="B59" s="3" t="s">
        <v>24</v>
      </c>
      <c r="C59" s="3">
        <v>3</v>
      </c>
      <c r="D59" s="4">
        <v>61.386666666666699</v>
      </c>
      <c r="E59" s="4">
        <v>1282.5999999999999</v>
      </c>
      <c r="F59" s="4">
        <v>2477.4074999999998</v>
      </c>
      <c r="G59" s="4">
        <v>1.5</v>
      </c>
      <c r="H59" s="4">
        <v>9883.1541666666708</v>
      </c>
      <c r="I59" s="4">
        <v>1288.3316666666699</v>
      </c>
      <c r="J59" s="4">
        <v>58523.025000000001</v>
      </c>
      <c r="L59" s="4">
        <v>3.2</v>
      </c>
      <c r="O59" s="4">
        <v>3.25</v>
      </c>
      <c r="P59" s="4">
        <v>7.4</v>
      </c>
      <c r="Q59" s="4">
        <v>33.594999999999999</v>
      </c>
      <c r="R59" s="4">
        <v>29577.114166666699</v>
      </c>
      <c r="S59" s="4">
        <v>6224.3516666666701</v>
      </c>
      <c r="T59" s="4">
        <v>6.8858333333333297</v>
      </c>
      <c r="U59" s="4">
        <v>19.047619047619001</v>
      </c>
      <c r="V59" s="4">
        <v>12520.85</v>
      </c>
      <c r="W59" s="4">
        <v>94.987499999999997</v>
      </c>
    </row>
    <row r="60" spans="1:23" ht="14.25" customHeight="1" x14ac:dyDescent="0.25">
      <c r="A60" s="3">
        <v>2006</v>
      </c>
      <c r="B60" s="3" t="s">
        <v>24</v>
      </c>
      <c r="C60" s="3">
        <v>3</v>
      </c>
      <c r="D60" s="4">
        <v>55.733333333333299</v>
      </c>
      <c r="E60" s="4">
        <v>1300.7833333333299</v>
      </c>
      <c r="F60" s="4">
        <v>2581.03416666667</v>
      </c>
      <c r="G60" s="4">
        <v>1.2</v>
      </c>
      <c r="H60" s="4">
        <v>11465.094999999999</v>
      </c>
      <c r="I60" s="4">
        <v>1618.1741666666701</v>
      </c>
      <c r="J60" s="4">
        <v>67965.016666666706</v>
      </c>
      <c r="L60" s="4">
        <v>4</v>
      </c>
      <c r="M60" s="4">
        <v>55.48</v>
      </c>
      <c r="N60" s="4"/>
      <c r="O60" s="4">
        <v>3.9750000000000001</v>
      </c>
      <c r="P60" s="4">
        <v>6.8</v>
      </c>
      <c r="Q60" s="4">
        <v>33.597499999999997</v>
      </c>
      <c r="R60" s="4">
        <v>33644.866666666698</v>
      </c>
      <c r="S60" s="4">
        <v>7710.9250000000002</v>
      </c>
      <c r="T60" s="4">
        <v>4.1958333333333302</v>
      </c>
      <c r="U60" s="4">
        <v>15.3157894736842</v>
      </c>
      <c r="V60" s="4">
        <v>12877.44</v>
      </c>
      <c r="W60" s="4">
        <v>100</v>
      </c>
    </row>
    <row r="61" spans="1:23" ht="14.25" customHeight="1" x14ac:dyDescent="0.25">
      <c r="A61" s="3">
        <v>2007</v>
      </c>
      <c r="B61" s="3" t="s">
        <v>24</v>
      </c>
      <c r="C61" s="3">
        <v>3</v>
      </c>
      <c r="D61" s="4">
        <v>47.725833333333298</v>
      </c>
      <c r="E61" s="4">
        <v>77.591666666666697</v>
      </c>
      <c r="F61" s="4">
        <v>2675.0166666666701</v>
      </c>
      <c r="G61" s="4">
        <v>0</v>
      </c>
      <c r="H61" s="4">
        <v>13318.0316666667</v>
      </c>
      <c r="I61" s="4">
        <v>3714.9575</v>
      </c>
      <c r="J61" s="4">
        <v>142688.808333333</v>
      </c>
      <c r="L61" s="4">
        <v>6.1</v>
      </c>
      <c r="M61" s="4">
        <v>56.72</v>
      </c>
      <c r="N61" s="4"/>
      <c r="O61" s="4">
        <v>6.05</v>
      </c>
      <c r="P61" s="4">
        <v>6.4</v>
      </c>
      <c r="Q61" s="4">
        <v>33.6</v>
      </c>
      <c r="R61" s="4">
        <v>38232.085833333302</v>
      </c>
      <c r="S61" s="4">
        <v>10170.1616666667</v>
      </c>
      <c r="T61" s="4">
        <v>3.64</v>
      </c>
      <c r="U61" s="4">
        <v>12.1527777777778</v>
      </c>
      <c r="V61" s="4">
        <v>13518.85</v>
      </c>
      <c r="W61" s="4">
        <v>102.095</v>
      </c>
    </row>
    <row r="62" spans="1:23" ht="14.25" customHeight="1" x14ac:dyDescent="0.25">
      <c r="A62" s="3">
        <v>2008</v>
      </c>
      <c r="B62" s="3" t="s">
        <v>24</v>
      </c>
      <c r="C62" s="3">
        <v>3</v>
      </c>
      <c r="D62" s="4">
        <v>51.390833333333298</v>
      </c>
      <c r="E62" s="4">
        <v>-1999</v>
      </c>
      <c r="F62" s="4">
        <v>2826.92</v>
      </c>
      <c r="G62" s="4">
        <v>-1.8</v>
      </c>
      <c r="H62" s="4">
        <v>16313.7191666667</v>
      </c>
      <c r="I62" s="4">
        <v>4226.3666666666704</v>
      </c>
      <c r="J62" s="4">
        <v>197582.75</v>
      </c>
      <c r="L62" s="4">
        <v>5.0999999999999996</v>
      </c>
      <c r="M62" s="4">
        <v>55.98</v>
      </c>
      <c r="N62" s="4"/>
      <c r="O62" s="4">
        <v>5.125</v>
      </c>
      <c r="P62" s="4">
        <v>8.8000000000000007</v>
      </c>
      <c r="Q62" s="4">
        <v>33.61</v>
      </c>
      <c r="R62" s="4">
        <v>43068.209166666697</v>
      </c>
      <c r="S62" s="4">
        <v>14558.9241666667</v>
      </c>
      <c r="T62" s="4">
        <v>5.6725000000000003</v>
      </c>
      <c r="U62" s="4">
        <v>12.421875</v>
      </c>
      <c r="V62" s="4">
        <v>14067.95</v>
      </c>
      <c r="W62" s="4">
        <v>105.885833333333</v>
      </c>
    </row>
    <row r="63" spans="1:23" ht="14.25" customHeight="1" x14ac:dyDescent="0.25">
      <c r="A63" s="3">
        <v>2009</v>
      </c>
      <c r="B63" s="3" t="s">
        <v>24</v>
      </c>
      <c r="C63" s="3">
        <v>3</v>
      </c>
      <c r="D63" s="4">
        <v>46.827500000000001</v>
      </c>
      <c r="E63" s="4">
        <v>-1934.75833333333</v>
      </c>
      <c r="F63" s="4">
        <v>2965.1008333333298</v>
      </c>
      <c r="G63" s="4">
        <v>-1.6</v>
      </c>
      <c r="H63" s="4">
        <v>12649.305833333299</v>
      </c>
      <c r="I63" s="4">
        <v>2623.41166666667</v>
      </c>
      <c r="J63" s="4">
        <v>208640.45</v>
      </c>
      <c r="L63" s="4">
        <v>-0.1</v>
      </c>
      <c r="M63" s="4">
        <v>59.21</v>
      </c>
      <c r="N63" s="4"/>
      <c r="O63" s="4">
        <v>-0.125</v>
      </c>
      <c r="P63" s="4">
        <v>7.3</v>
      </c>
      <c r="Q63" s="4">
        <v>33.61</v>
      </c>
      <c r="R63" s="4">
        <v>48250.786666666703</v>
      </c>
      <c r="S63" s="4">
        <v>10783.1333333333</v>
      </c>
      <c r="T63" s="4">
        <v>4.8983333333333299</v>
      </c>
      <c r="U63" s="4">
        <v>10.367647058823501</v>
      </c>
      <c r="V63" s="4">
        <v>13916.96</v>
      </c>
      <c r="W63" s="4">
        <v>103.183333333333</v>
      </c>
    </row>
    <row r="64" spans="1:23" ht="14.25" customHeight="1" x14ac:dyDescent="0.25">
      <c r="A64" s="3">
        <v>2010</v>
      </c>
      <c r="B64" s="3" t="s">
        <v>24</v>
      </c>
      <c r="C64" s="3">
        <v>3</v>
      </c>
      <c r="D64" s="4">
        <v>40.7425</v>
      </c>
      <c r="E64" s="4">
        <v>-6484.8249999999998</v>
      </c>
      <c r="F64" s="4">
        <v>3114.5041666666698</v>
      </c>
      <c r="G64" s="4">
        <v>-3.6</v>
      </c>
      <c r="H64" s="4">
        <v>16702.8458333333</v>
      </c>
      <c r="I64" s="4">
        <v>6865.8266666666696</v>
      </c>
      <c r="J64" s="4">
        <v>260697.45833333299</v>
      </c>
      <c r="L64" s="4">
        <v>7.5</v>
      </c>
      <c r="M64" s="4">
        <v>51.77</v>
      </c>
      <c r="N64" s="4"/>
      <c r="O64" s="4">
        <v>7.5750000000000002</v>
      </c>
      <c r="P64" s="4">
        <v>8.4</v>
      </c>
      <c r="Q64" s="4">
        <v>33.61</v>
      </c>
      <c r="R64" s="4">
        <v>58939.159166666701</v>
      </c>
      <c r="S64" s="4">
        <v>15278.08</v>
      </c>
      <c r="T64" s="4">
        <v>5.0366666666666697</v>
      </c>
      <c r="U64" s="4">
        <v>9.9</v>
      </c>
      <c r="V64" s="4">
        <v>14824.74</v>
      </c>
      <c r="W64" s="4">
        <v>119.696666666667</v>
      </c>
    </row>
    <row r="65" spans="1:23" ht="14.25" customHeight="1" x14ac:dyDescent="0.25">
      <c r="A65" s="3">
        <v>2011</v>
      </c>
      <c r="B65" s="3" t="s">
        <v>24</v>
      </c>
      <c r="C65" s="3">
        <v>3</v>
      </c>
      <c r="D65" s="4">
        <v>48.3066666666667</v>
      </c>
      <c r="E65" s="4">
        <v>-7394.4083333333301</v>
      </c>
      <c r="F65" s="4">
        <v>3321.1966666666699</v>
      </c>
      <c r="G65" s="4">
        <v>-2.9</v>
      </c>
      <c r="H65" s="4">
        <v>21138.858333333301</v>
      </c>
      <c r="I65" s="4">
        <v>8535.6033333333307</v>
      </c>
      <c r="J65" s="4">
        <v>335456.26666666701</v>
      </c>
      <c r="L65" s="4">
        <v>4</v>
      </c>
      <c r="M65" s="4">
        <v>51.27</v>
      </c>
      <c r="N65" s="4"/>
      <c r="O65" s="4">
        <v>4</v>
      </c>
      <c r="P65" s="4">
        <v>8.3000000000000007</v>
      </c>
      <c r="Q65" s="4">
        <v>33.61</v>
      </c>
      <c r="R65" s="4">
        <v>61111.947500000002</v>
      </c>
      <c r="S65" s="4">
        <v>18997.479166666701</v>
      </c>
      <c r="T65" s="4">
        <v>6.6316666666666704</v>
      </c>
      <c r="U65" s="4">
        <v>11.7083333333333</v>
      </c>
      <c r="V65" s="4">
        <v>15271.47</v>
      </c>
      <c r="W65" s="4">
        <v>129.04083333333301</v>
      </c>
    </row>
    <row r="66" spans="1:23" ht="14.25" customHeight="1" x14ac:dyDescent="0.25">
      <c r="A66" s="3">
        <v>2012</v>
      </c>
      <c r="B66" s="3" t="s">
        <v>24</v>
      </c>
      <c r="C66" s="3">
        <v>3</v>
      </c>
      <c r="D66" s="4">
        <v>43.885833333333302</v>
      </c>
      <c r="E66" s="4">
        <v>-7810.15</v>
      </c>
      <c r="F66" s="4">
        <v>3500.6574999999998</v>
      </c>
      <c r="G66" s="4">
        <v>-3.4</v>
      </c>
      <c r="H66" s="4">
        <v>19996.044999999998</v>
      </c>
      <c r="I66" s="4">
        <v>7714.0333333333301</v>
      </c>
      <c r="J66" s="4">
        <v>371564.34166666702</v>
      </c>
      <c r="L66" s="4">
        <v>1.9</v>
      </c>
      <c r="M66" s="4">
        <v>53.67</v>
      </c>
      <c r="N66" s="4"/>
      <c r="O66" s="4">
        <v>1.925</v>
      </c>
      <c r="P66" s="4">
        <v>7.9</v>
      </c>
      <c r="Q66" s="4">
        <v>42.442500000000003</v>
      </c>
      <c r="R66" s="4">
        <v>67992.250833333295</v>
      </c>
      <c r="S66" s="4">
        <v>18763.8691666667</v>
      </c>
      <c r="T66" s="4">
        <v>5.3958333333333304</v>
      </c>
      <c r="U66" s="4">
        <v>8.4583333333333304</v>
      </c>
      <c r="V66" s="4">
        <v>15425.35</v>
      </c>
      <c r="W66" s="4">
        <v>121.510833333333</v>
      </c>
    </row>
    <row r="67" spans="1:23" ht="14.25" customHeight="1" x14ac:dyDescent="0.25">
      <c r="A67" s="3">
        <v>2013</v>
      </c>
      <c r="B67" s="3" t="s">
        <v>24</v>
      </c>
      <c r="C67" s="3">
        <v>3</v>
      </c>
      <c r="D67" s="4">
        <v>40.8958333333333</v>
      </c>
      <c r="E67" s="4">
        <v>-7439.9666666666699</v>
      </c>
      <c r="F67" s="4">
        <v>3717.84916666667</v>
      </c>
      <c r="G67" s="4">
        <v>-3.2</v>
      </c>
      <c r="H67" s="4">
        <v>19378.6875</v>
      </c>
      <c r="I67" s="4">
        <v>6267.5866666666698</v>
      </c>
      <c r="J67" s="4">
        <v>369993.32500000001</v>
      </c>
      <c r="L67" s="4">
        <v>3</v>
      </c>
      <c r="M67" s="4">
        <v>51.54</v>
      </c>
      <c r="N67" s="4"/>
      <c r="O67" s="4">
        <v>3</v>
      </c>
      <c r="P67" s="4">
        <v>7.5</v>
      </c>
      <c r="Q67" s="4">
        <v>67.2</v>
      </c>
      <c r="R67" s="4">
        <v>77077.427500000005</v>
      </c>
      <c r="S67" s="4">
        <v>20125.075000000001</v>
      </c>
      <c r="T67" s="4">
        <v>6.2066666666666697</v>
      </c>
      <c r="U67" s="4">
        <v>8.4375</v>
      </c>
      <c r="V67" s="4">
        <v>15751.48</v>
      </c>
      <c r="W67" s="4">
        <v>119.03416666666701</v>
      </c>
    </row>
    <row r="68" spans="1:23" ht="14.25" customHeight="1" x14ac:dyDescent="0.25">
      <c r="A68" s="3">
        <v>2014</v>
      </c>
      <c r="B68" s="3" t="s">
        <v>24</v>
      </c>
      <c r="C68" s="3">
        <v>3</v>
      </c>
      <c r="D68" s="4">
        <v>47.524166666666702</v>
      </c>
      <c r="E68" s="4">
        <v>-9058.375</v>
      </c>
      <c r="F68" s="4">
        <v>3953.15333333333</v>
      </c>
      <c r="G68" s="4">
        <v>-4.0999999999999996</v>
      </c>
      <c r="H68" s="4">
        <v>18410.27</v>
      </c>
      <c r="I68" s="4">
        <v>7309.4991666666701</v>
      </c>
      <c r="J68" s="4">
        <v>370233.10833333299</v>
      </c>
      <c r="L68" s="4">
        <v>0.5</v>
      </c>
      <c r="M68" s="4">
        <v>56.28</v>
      </c>
      <c r="N68" s="4"/>
      <c r="O68" s="4">
        <v>0.57499999999999996</v>
      </c>
      <c r="P68" s="4">
        <v>7.9</v>
      </c>
      <c r="Q68" s="4">
        <v>67.2</v>
      </c>
      <c r="R68" s="4">
        <v>87207.920833333294</v>
      </c>
      <c r="S68" s="4">
        <v>19235.2516666667</v>
      </c>
      <c r="T68" s="4">
        <v>6.3258333333333301</v>
      </c>
      <c r="U68" s="4">
        <v>11.0208333333333</v>
      </c>
      <c r="V68" s="4">
        <v>15695.64</v>
      </c>
      <c r="W68" s="4">
        <v>114.99916666666699</v>
      </c>
    </row>
    <row r="69" spans="1:23" ht="14.25" customHeight="1" x14ac:dyDescent="0.25">
      <c r="A69" s="3">
        <v>2015</v>
      </c>
      <c r="B69" s="3" t="s">
        <v>24</v>
      </c>
      <c r="C69" s="3">
        <v>3</v>
      </c>
      <c r="D69" s="4">
        <v>58.011666666666699</v>
      </c>
      <c r="E69" s="4">
        <v>-5414.0333333333301</v>
      </c>
      <c r="F69" s="4">
        <v>4310.11916666667</v>
      </c>
      <c r="G69" s="4">
        <v>-3</v>
      </c>
      <c r="H69" s="4">
        <v>15565.196666666699</v>
      </c>
      <c r="I69" s="4">
        <v>5394.84666666667</v>
      </c>
      <c r="J69" s="4">
        <v>363278.09166666702</v>
      </c>
      <c r="L69" s="4">
        <v>-3.5</v>
      </c>
      <c r="M69" s="4">
        <v>65.5</v>
      </c>
      <c r="N69" s="4"/>
      <c r="O69" s="4">
        <v>-3.5249999999999999</v>
      </c>
      <c r="P69" s="4">
        <v>7.6</v>
      </c>
      <c r="Q69" s="4">
        <v>67.2</v>
      </c>
      <c r="R69" s="4">
        <v>97038.525833333304</v>
      </c>
      <c r="S69" s="4">
        <v>14425.354166666701</v>
      </c>
      <c r="T69" s="4">
        <v>9.0133333333333301</v>
      </c>
      <c r="U69" s="4">
        <v>13.5833333333333</v>
      </c>
      <c r="V69" s="4">
        <v>15011.58</v>
      </c>
      <c r="W69" s="4">
        <v>102.35250000000001</v>
      </c>
    </row>
    <row r="70" spans="1:23" ht="14.25" customHeight="1" x14ac:dyDescent="0.25">
      <c r="A70" s="3">
        <v>2016</v>
      </c>
      <c r="B70" s="3" t="s">
        <v>24</v>
      </c>
      <c r="C70" s="3">
        <v>3</v>
      </c>
      <c r="D70" s="4">
        <v>70.358333333333306</v>
      </c>
      <c r="E70" s="4">
        <v>-1826.4833333333299</v>
      </c>
      <c r="F70" s="4">
        <v>4686.7866666666696</v>
      </c>
      <c r="G70" s="4">
        <v>-1.4</v>
      </c>
      <c r="H70" s="4">
        <v>14960.510833333299</v>
      </c>
      <c r="I70" s="4">
        <v>6191.2183333333296</v>
      </c>
      <c r="J70" s="4">
        <v>364314.25</v>
      </c>
      <c r="L70" s="4">
        <v>-3.3</v>
      </c>
      <c r="M70" s="4">
        <v>69.84</v>
      </c>
      <c r="N70" s="4"/>
      <c r="O70" s="4">
        <v>-3.2749999999999999</v>
      </c>
      <c r="P70" s="4">
        <v>8.1</v>
      </c>
      <c r="Q70" s="4">
        <v>67.222499999999997</v>
      </c>
      <c r="R70" s="4">
        <v>104116.1</v>
      </c>
      <c r="S70" s="4">
        <v>11610.1133333333</v>
      </c>
      <c r="T70" s="4">
        <v>8.77</v>
      </c>
      <c r="U70" s="4">
        <v>14.1458333333333</v>
      </c>
      <c r="V70" s="4">
        <v>14402.49</v>
      </c>
      <c r="W70" s="4">
        <v>105.4575</v>
      </c>
    </row>
    <row r="71" spans="1:23" ht="14.25" customHeight="1" x14ac:dyDescent="0.25">
      <c r="A71" s="3">
        <v>2017</v>
      </c>
      <c r="B71" s="3" t="s">
        <v>24</v>
      </c>
      <c r="C71" s="3">
        <v>3</v>
      </c>
      <c r="D71" s="4">
        <v>62.912500000000001</v>
      </c>
      <c r="E71" s="4">
        <v>-1668.9166666666699</v>
      </c>
      <c r="F71" s="4">
        <v>4848.3108333333303</v>
      </c>
      <c r="G71" s="4">
        <v>-0.7</v>
      </c>
      <c r="H71" s="4">
        <v>17915.676666666699</v>
      </c>
      <c r="I71" s="4">
        <v>5740.4566666666697</v>
      </c>
      <c r="J71" s="4">
        <v>376242.16666666698</v>
      </c>
      <c r="L71" s="4">
        <v>1.3</v>
      </c>
      <c r="M71" s="4">
        <v>73.72</v>
      </c>
      <c r="N71" s="4"/>
      <c r="O71" s="4">
        <v>1.325</v>
      </c>
      <c r="P71" s="4">
        <v>3.7</v>
      </c>
      <c r="Q71" s="4">
        <v>67.290000000000006</v>
      </c>
      <c r="R71" s="4">
        <v>106583.980833333</v>
      </c>
      <c r="S71" s="4">
        <v>13245.954166666699</v>
      </c>
      <c r="T71" s="4">
        <v>3.46</v>
      </c>
      <c r="U71" s="4">
        <v>9.8958333333333304</v>
      </c>
      <c r="V71" s="4">
        <v>14477.86</v>
      </c>
      <c r="W71" s="4">
        <v>111.56416666666701</v>
      </c>
    </row>
    <row r="72" spans="1:23" ht="14.25" customHeight="1" x14ac:dyDescent="0.25">
      <c r="A72" s="3">
        <v>2018</v>
      </c>
      <c r="B72" s="3" t="s">
        <v>24</v>
      </c>
      <c r="C72" s="3">
        <v>3</v>
      </c>
      <c r="D72" s="4">
        <v>52.234999999999999</v>
      </c>
      <c r="E72" s="4">
        <v>-4612.0166666666701</v>
      </c>
      <c r="F72" s="4">
        <v>5025.99416666667</v>
      </c>
      <c r="G72" s="4">
        <v>-2.2000000000000002</v>
      </c>
      <c r="H72" s="4">
        <v>19324.125833333299</v>
      </c>
      <c r="I72" s="4">
        <v>6513.5608333333303</v>
      </c>
      <c r="J72" s="4">
        <v>379220.25</v>
      </c>
      <c r="L72" s="4">
        <v>1.8</v>
      </c>
      <c r="M72" s="4">
        <v>75.27</v>
      </c>
      <c r="N72" s="4"/>
      <c r="O72" s="4">
        <v>1.8</v>
      </c>
      <c r="P72" s="4">
        <v>4.5</v>
      </c>
      <c r="Q72" s="4">
        <v>67.307500000000005</v>
      </c>
      <c r="R72" s="4">
        <v>112646.3925</v>
      </c>
      <c r="S72" s="4">
        <v>15443.499166666699</v>
      </c>
      <c r="T72" s="4">
        <v>3.6625000000000001</v>
      </c>
      <c r="U72" s="4">
        <v>6.5625</v>
      </c>
      <c r="V72" s="4">
        <v>14619.59</v>
      </c>
      <c r="W72" s="4">
        <v>109.235</v>
      </c>
    </row>
    <row r="73" spans="1:23" ht="14.25" customHeight="1" x14ac:dyDescent="0.25">
      <c r="A73" s="3">
        <v>2019</v>
      </c>
      <c r="B73" s="3" t="s">
        <v>24</v>
      </c>
      <c r="C73" s="3">
        <v>3</v>
      </c>
      <c r="D73" s="4">
        <v>50.410833333333301</v>
      </c>
      <c r="E73" s="4">
        <v>-5581.4916666666704</v>
      </c>
      <c r="F73" s="4">
        <v>5213.61333333333</v>
      </c>
      <c r="G73" s="4">
        <v>-2.7</v>
      </c>
      <c r="H73" s="4">
        <v>18427.233333333301</v>
      </c>
      <c r="I73" s="4">
        <v>5764.53416666667</v>
      </c>
      <c r="J73" s="4">
        <v>378282.33333333302</v>
      </c>
      <c r="L73" s="4">
        <v>1.2</v>
      </c>
      <c r="M73" s="4">
        <v>74.44</v>
      </c>
      <c r="N73" s="4"/>
      <c r="O73" s="4">
        <v>1.2250000000000001</v>
      </c>
      <c r="P73" s="4">
        <v>4.3</v>
      </c>
      <c r="Q73" s="4">
        <v>67.36</v>
      </c>
      <c r="R73" s="4">
        <v>120153.7475</v>
      </c>
      <c r="S73" s="4">
        <v>15493.9983333333</v>
      </c>
      <c r="T73" s="4">
        <v>3.74</v>
      </c>
      <c r="U73" s="4">
        <v>5.9166666666666696</v>
      </c>
      <c r="V73" s="4">
        <v>14685.13</v>
      </c>
      <c r="W73" s="4">
        <v>109.931666666667</v>
      </c>
    </row>
    <row r="74" spans="1:23" ht="14.25" customHeight="1" x14ac:dyDescent="0.25">
      <c r="A74" s="3">
        <v>2020</v>
      </c>
      <c r="B74" s="3" t="s">
        <v>24</v>
      </c>
      <c r="C74" s="3">
        <v>3</v>
      </c>
      <c r="D74" s="4">
        <v>41.712499999999999</v>
      </c>
      <c r="E74" s="4">
        <v>-1009.95</v>
      </c>
      <c r="F74" s="4">
        <v>5381.0625</v>
      </c>
      <c r="G74" s="4">
        <v>-1.7</v>
      </c>
      <c r="H74" s="4">
        <v>17431.688333333299</v>
      </c>
      <c r="I74" s="4">
        <v>3148.8558333333299</v>
      </c>
      <c r="J74" s="4">
        <v>352696.25</v>
      </c>
      <c r="L74" s="4">
        <v>-3.3</v>
      </c>
      <c r="M74" s="4">
        <v>88.59</v>
      </c>
      <c r="N74" s="4"/>
      <c r="O74" s="4">
        <v>-3.2749999999999999</v>
      </c>
      <c r="P74" s="4">
        <v>4.8</v>
      </c>
      <c r="Q74" s="4">
        <v>67.36</v>
      </c>
      <c r="R74" s="4">
        <v>162267.96249999999</v>
      </c>
      <c r="S74" s="4">
        <v>13232.2341666667</v>
      </c>
      <c r="T74" s="4">
        <v>3.2124999999999999</v>
      </c>
      <c r="U74" s="4">
        <v>2.8125</v>
      </c>
      <c r="V74" s="4">
        <v>14021.96</v>
      </c>
      <c r="W74" s="4">
        <v>103.240833333333</v>
      </c>
    </row>
    <row r="75" spans="1:23" ht="14.25" customHeight="1" x14ac:dyDescent="0.25">
      <c r="A75" s="3">
        <v>2021</v>
      </c>
      <c r="B75" s="3" t="s">
        <v>24</v>
      </c>
      <c r="C75" s="3">
        <v>3</v>
      </c>
      <c r="D75" s="4">
        <v>41.325000000000003</v>
      </c>
      <c r="E75" s="4">
        <v>-4161.8833333333296</v>
      </c>
      <c r="F75" s="4">
        <v>5827.78</v>
      </c>
      <c r="G75" s="4">
        <v>-1.8</v>
      </c>
      <c r="H75" s="4">
        <v>23401.2166666667</v>
      </c>
      <c r="I75" s="4">
        <v>3869.9225000000001</v>
      </c>
      <c r="J75" s="4">
        <v>359057</v>
      </c>
      <c r="L75" s="4">
        <v>5</v>
      </c>
      <c r="M75" s="4">
        <v>80.27</v>
      </c>
      <c r="N75" s="4"/>
      <c r="O75" s="4">
        <v>5.15</v>
      </c>
      <c r="P75" s="4">
        <v>11.4</v>
      </c>
      <c r="Q75" s="4">
        <v>111.9425</v>
      </c>
      <c r="R75" s="4">
        <v>134490.95499999999</v>
      </c>
      <c r="S75" s="4">
        <v>18284.003333333301</v>
      </c>
      <c r="T75" s="4">
        <v>8.2850000000000001</v>
      </c>
      <c r="U75" s="4">
        <v>4.8125</v>
      </c>
      <c r="V75" s="4">
        <v>14592.35</v>
      </c>
      <c r="W75" s="4">
        <v>115.57916666666701</v>
      </c>
    </row>
    <row r="76" spans="1:23" ht="14.25" customHeight="1" x14ac:dyDescent="0.25">
      <c r="A76" s="3">
        <v>2022</v>
      </c>
      <c r="B76" s="3" t="s">
        <v>24</v>
      </c>
      <c r="C76" s="3">
        <v>3</v>
      </c>
      <c r="D76" s="4">
        <v>52.374166666666703</v>
      </c>
      <c r="E76" s="4">
        <v>-4758.7833333333301</v>
      </c>
      <c r="F76" s="4">
        <v>6368.6041666666697</v>
      </c>
      <c r="H76" s="4">
        <v>27920.503333333301</v>
      </c>
      <c r="I76" s="4">
        <v>7547.7066666666697</v>
      </c>
      <c r="J76" s="4">
        <v>341514.8</v>
      </c>
      <c r="L76" s="4">
        <v>2.9</v>
      </c>
      <c r="O76" s="4">
        <v>2.9</v>
      </c>
      <c r="Q76" s="4">
        <v>129.65</v>
      </c>
      <c r="R76" s="4">
        <v>150160.70083333299</v>
      </c>
      <c r="S76" s="4">
        <v>22725.323333333301</v>
      </c>
      <c r="T76" s="4">
        <v>9.3416666666666703</v>
      </c>
      <c r="U76" s="4">
        <v>12.625</v>
      </c>
      <c r="W76" s="4">
        <v>105.645833333333</v>
      </c>
    </row>
    <row r="77" spans="1:23" ht="14.25" customHeight="1" x14ac:dyDescent="0.25">
      <c r="A77" s="3">
        <v>1998</v>
      </c>
      <c r="B77" s="3" t="s">
        <v>25</v>
      </c>
      <c r="C77" s="3">
        <v>4</v>
      </c>
      <c r="F77" s="4">
        <v>53.218333333333298</v>
      </c>
      <c r="G77" s="4">
        <v>-4.7</v>
      </c>
      <c r="H77" s="4">
        <v>1360.2249999999999</v>
      </c>
      <c r="J77" s="4">
        <v>16387.113333333298</v>
      </c>
      <c r="L77" s="4">
        <v>4.2</v>
      </c>
      <c r="M77" s="4">
        <v>12.2</v>
      </c>
      <c r="N77" s="4"/>
      <c r="O77" s="4">
        <v>4.45</v>
      </c>
      <c r="P77" s="4">
        <v>41.32</v>
      </c>
      <c r="R77" s="4">
        <v>3315.3825000000002</v>
      </c>
      <c r="S77" s="4">
        <v>1530.25833333333</v>
      </c>
      <c r="T77" s="4">
        <v>5.125</v>
      </c>
      <c r="U77" s="4">
        <v>9.1999999999999993</v>
      </c>
      <c r="V77" s="4">
        <v>15074.58</v>
      </c>
    </row>
    <row r="78" spans="1:23" ht="14.25" customHeight="1" x14ac:dyDescent="0.25">
      <c r="A78" s="3">
        <v>1999</v>
      </c>
      <c r="B78" s="3" t="s">
        <v>25</v>
      </c>
      <c r="C78" s="3">
        <v>4</v>
      </c>
      <c r="F78" s="4">
        <v>54.996666666666698</v>
      </c>
      <c r="G78" s="4">
        <v>0.1</v>
      </c>
      <c r="H78" s="4">
        <v>1430.19166666667</v>
      </c>
      <c r="J78" s="4">
        <v>15308.52</v>
      </c>
      <c r="L78" s="4">
        <v>-0.3</v>
      </c>
      <c r="M78" s="4">
        <v>13.4</v>
      </c>
      <c r="N78" s="4"/>
      <c r="O78" s="4">
        <v>-0.4</v>
      </c>
      <c r="P78" s="4">
        <v>42.202500000000001</v>
      </c>
      <c r="R78" s="4">
        <v>3377.0825</v>
      </c>
      <c r="S78" s="4">
        <v>1227.925</v>
      </c>
      <c r="T78" s="4">
        <v>3.35</v>
      </c>
      <c r="U78" s="4">
        <v>6.0722222222222202</v>
      </c>
      <c r="V78" s="4">
        <v>14855.36</v>
      </c>
    </row>
    <row r="79" spans="1:23" ht="14.25" customHeight="1" x14ac:dyDescent="0.25">
      <c r="A79" s="3">
        <v>2000</v>
      </c>
      <c r="B79" s="3" t="s">
        <v>25</v>
      </c>
      <c r="C79" s="3">
        <v>4</v>
      </c>
      <c r="F79" s="4">
        <v>57.107500000000002</v>
      </c>
      <c r="G79" s="4">
        <v>-1.1000000000000001</v>
      </c>
      <c r="H79" s="4">
        <v>1600.86666666667</v>
      </c>
      <c r="J79" s="4">
        <v>14715.5285714286</v>
      </c>
      <c r="L79" s="4">
        <v>5</v>
      </c>
      <c r="M79" s="4">
        <v>13.2</v>
      </c>
      <c r="N79" s="4"/>
      <c r="O79" s="4">
        <v>5.35</v>
      </c>
      <c r="P79" s="4">
        <v>44.137500000000003</v>
      </c>
      <c r="Q79" s="4">
        <v>10.71</v>
      </c>
      <c r="R79" s="4">
        <v>3444.7325000000001</v>
      </c>
      <c r="S79" s="4">
        <v>1424.2833333333299</v>
      </c>
      <c r="T79" s="4">
        <v>3.8333333333333299</v>
      </c>
      <c r="U79" s="4">
        <v>5.25</v>
      </c>
      <c r="V79" s="4">
        <v>15415.75</v>
      </c>
    </row>
    <row r="80" spans="1:23" ht="14.25" customHeight="1" x14ac:dyDescent="0.25">
      <c r="A80" s="3">
        <v>2001</v>
      </c>
      <c r="B80" s="3" t="s">
        <v>25</v>
      </c>
      <c r="C80" s="3">
        <v>4</v>
      </c>
      <c r="F80" s="4">
        <v>59.1458333333333</v>
      </c>
      <c r="G80" s="4">
        <v>-1.5</v>
      </c>
      <c r="H80" s="4">
        <v>1522.6666666666699</v>
      </c>
      <c r="J80" s="4">
        <v>14664.107142857099</v>
      </c>
      <c r="L80" s="4">
        <v>3.2</v>
      </c>
      <c r="M80" s="4">
        <v>14.5</v>
      </c>
      <c r="N80" s="4"/>
      <c r="O80" s="4">
        <v>3.2749999999999999</v>
      </c>
      <c r="P80" s="4">
        <v>46.032499999999999</v>
      </c>
      <c r="Q80" s="4">
        <v>2.2925</v>
      </c>
      <c r="R80" s="4">
        <v>3513.57</v>
      </c>
      <c r="S80" s="4">
        <v>1369.0250000000001</v>
      </c>
      <c r="T80" s="4">
        <v>3.56666666666667</v>
      </c>
      <c r="U80" s="4">
        <v>4.8382352941176503</v>
      </c>
      <c r="V80" s="4">
        <v>15725.6</v>
      </c>
    </row>
    <row r="81" spans="1:23" ht="14.25" customHeight="1" x14ac:dyDescent="0.25">
      <c r="A81" s="3">
        <v>2002</v>
      </c>
      <c r="B81" s="3" t="s">
        <v>25</v>
      </c>
      <c r="C81" s="3">
        <v>4</v>
      </c>
      <c r="D81" s="4">
        <v>7.3191666666666704</v>
      </c>
      <c r="F81" s="4">
        <v>60.6191666666667</v>
      </c>
      <c r="G81" s="4">
        <v>-0.8</v>
      </c>
      <c r="H81" s="4">
        <v>1514.99166666667</v>
      </c>
      <c r="J81" s="4">
        <v>14850.813333333301</v>
      </c>
      <c r="L81" s="4">
        <v>3.2</v>
      </c>
      <c r="M81" s="4">
        <v>15.2</v>
      </c>
      <c r="N81" s="4"/>
      <c r="O81" s="4">
        <v>3.1</v>
      </c>
      <c r="P81" s="4">
        <v>47.5625</v>
      </c>
      <c r="Q81" s="4">
        <v>0.31</v>
      </c>
      <c r="R81" s="4">
        <v>3581.2249999999999</v>
      </c>
      <c r="S81" s="4">
        <v>1316.2</v>
      </c>
      <c r="T81" s="4">
        <v>2.4916666666666698</v>
      </c>
      <c r="U81" s="4">
        <v>4.2916666666666696</v>
      </c>
      <c r="V81" s="4">
        <v>16053.65</v>
      </c>
    </row>
    <row r="82" spans="1:23" ht="14.25" customHeight="1" x14ac:dyDescent="0.25">
      <c r="A82" s="3">
        <v>2003</v>
      </c>
      <c r="B82" s="3" t="s">
        <v>25</v>
      </c>
      <c r="C82" s="3">
        <v>4</v>
      </c>
      <c r="D82" s="4">
        <v>5.7783333333333298</v>
      </c>
      <c r="E82" s="4">
        <v>235.5325</v>
      </c>
      <c r="F82" s="4">
        <v>62.325000000000003</v>
      </c>
      <c r="G82" s="4">
        <v>-0.2</v>
      </c>
      <c r="H82" s="4">
        <v>1812.24416666667</v>
      </c>
      <c r="I82" s="4">
        <v>-579.34249999999997</v>
      </c>
      <c r="J82" s="4">
        <v>15820.742857142901</v>
      </c>
      <c r="K82" s="4">
        <v>928698.66666666698</v>
      </c>
      <c r="L82" s="4">
        <v>4.7</v>
      </c>
      <c r="M82" s="4">
        <v>12.7</v>
      </c>
      <c r="N82" s="4"/>
      <c r="O82" s="4">
        <v>4.125</v>
      </c>
      <c r="P82" s="4">
        <v>49.607500000000002</v>
      </c>
      <c r="Q82" s="4">
        <v>0.25</v>
      </c>
      <c r="R82" s="4">
        <v>3609.7224999999999</v>
      </c>
      <c r="S82" s="4">
        <v>1488.99166666667</v>
      </c>
      <c r="T82" s="4">
        <v>2.8250000000000002</v>
      </c>
      <c r="U82" s="4">
        <v>2.7321428571428599</v>
      </c>
      <c r="V82" s="4">
        <v>16636.650000000001</v>
      </c>
      <c r="W82" s="4">
        <v>61.274999999999999</v>
      </c>
    </row>
    <row r="83" spans="1:23" ht="14.25" customHeight="1" x14ac:dyDescent="0.25">
      <c r="A83" s="3">
        <v>2004</v>
      </c>
      <c r="B83" s="3" t="s">
        <v>25</v>
      </c>
      <c r="C83" s="3">
        <v>4</v>
      </c>
      <c r="D83" s="4">
        <v>6.7791666666666703</v>
      </c>
      <c r="E83" s="4">
        <v>878.59500000000003</v>
      </c>
      <c r="F83" s="4">
        <v>62.98</v>
      </c>
      <c r="G83" s="4">
        <v>2.8</v>
      </c>
      <c r="H83" s="4">
        <v>2759.7649999999999</v>
      </c>
      <c r="I83" s="4">
        <v>-1163.165</v>
      </c>
      <c r="J83" s="4">
        <v>15922.5666666667</v>
      </c>
      <c r="K83" s="4">
        <v>923234.58333333302</v>
      </c>
      <c r="L83" s="4">
        <v>6.7</v>
      </c>
      <c r="M83" s="4">
        <v>10.3</v>
      </c>
      <c r="N83" s="4"/>
      <c r="O83" s="4">
        <v>7.1749999999999998</v>
      </c>
      <c r="P83" s="4">
        <v>53.085000000000001</v>
      </c>
      <c r="Q83" s="4">
        <v>0.25</v>
      </c>
      <c r="R83" s="4">
        <v>3784.8724999999999</v>
      </c>
      <c r="S83" s="4">
        <v>1905.34916666667</v>
      </c>
      <c r="T83" s="4">
        <v>1.05833333333333</v>
      </c>
      <c r="U83" s="4">
        <v>1.9</v>
      </c>
      <c r="V83" s="4">
        <v>17571.02</v>
      </c>
      <c r="W83" s="4">
        <v>76.3</v>
      </c>
    </row>
    <row r="84" spans="1:23" ht="14.25" customHeight="1" x14ac:dyDescent="0.25">
      <c r="A84" s="3">
        <v>2005</v>
      </c>
      <c r="B84" s="3" t="s">
        <v>25</v>
      </c>
      <c r="C84" s="3">
        <v>4</v>
      </c>
      <c r="D84" s="4">
        <v>8.8566666666666691</v>
      </c>
      <c r="E84" s="4">
        <v>422.66</v>
      </c>
      <c r="F84" s="4">
        <v>64.903333333333293</v>
      </c>
      <c r="G84" s="4">
        <v>1.5</v>
      </c>
      <c r="H84" s="4">
        <v>3506.8391666666698</v>
      </c>
      <c r="I84" s="4">
        <v>-1331.7650000000001</v>
      </c>
      <c r="J84" s="4">
        <v>16251.18</v>
      </c>
      <c r="K84" s="4">
        <v>1015572.16666667</v>
      </c>
      <c r="L84" s="4">
        <v>5.8</v>
      </c>
      <c r="M84" s="4">
        <v>7</v>
      </c>
      <c r="N84" s="4"/>
      <c r="O84" s="4">
        <v>5.75</v>
      </c>
      <c r="P84" s="4">
        <v>56.86</v>
      </c>
      <c r="Q84" s="4">
        <v>0.22500000000000001</v>
      </c>
      <c r="R84" s="4">
        <v>3961.7649999999999</v>
      </c>
      <c r="S84" s="4">
        <v>2556.13083333333</v>
      </c>
      <c r="T84" s="4">
        <v>3.05</v>
      </c>
      <c r="U84" s="4">
        <v>3.3928571428571401</v>
      </c>
      <c r="V84" s="4">
        <v>18415.75</v>
      </c>
      <c r="W84" s="4">
        <v>87.1</v>
      </c>
    </row>
    <row r="85" spans="1:23" ht="14.25" customHeight="1" x14ac:dyDescent="0.25">
      <c r="A85" s="3">
        <v>2006</v>
      </c>
      <c r="B85" s="3" t="s">
        <v>25</v>
      </c>
      <c r="C85" s="3">
        <v>4</v>
      </c>
      <c r="D85" s="4">
        <v>10.338333333333299</v>
      </c>
      <c r="E85" s="4">
        <v>2513.2950000000001</v>
      </c>
      <c r="F85" s="4">
        <v>67.1041666666667</v>
      </c>
      <c r="G85" s="4">
        <v>4.5</v>
      </c>
      <c r="H85" s="4">
        <v>4959.7166666666699</v>
      </c>
      <c r="I85" s="4">
        <v>-1343.5675000000001</v>
      </c>
      <c r="J85" s="4">
        <v>17415.857142857101</v>
      </c>
      <c r="K85" s="4">
        <v>1124556.18</v>
      </c>
      <c r="L85" s="4">
        <v>6</v>
      </c>
      <c r="M85" s="4">
        <v>5</v>
      </c>
      <c r="N85" s="4"/>
      <c r="O85" s="4">
        <v>6.3</v>
      </c>
      <c r="P85" s="4">
        <v>63.914999999999999</v>
      </c>
      <c r="Q85" s="4">
        <v>0.25</v>
      </c>
      <c r="R85" s="4">
        <v>4199.2700000000004</v>
      </c>
      <c r="S85" s="4">
        <v>3040.2483333333298</v>
      </c>
      <c r="T85" s="4">
        <v>3.4</v>
      </c>
      <c r="U85" s="4">
        <v>4.9833333333333298</v>
      </c>
      <c r="V85" s="4">
        <v>19339.490000000002</v>
      </c>
      <c r="W85" s="4">
        <v>113.05</v>
      </c>
    </row>
    <row r="86" spans="1:23" ht="14.25" customHeight="1" x14ac:dyDescent="0.25">
      <c r="A86" s="3">
        <v>2007</v>
      </c>
      <c r="B86" s="3" t="s">
        <v>25</v>
      </c>
      <c r="C86" s="3">
        <v>4</v>
      </c>
      <c r="D86" s="4">
        <v>10.0175</v>
      </c>
      <c r="E86" s="4">
        <v>2098.4924999999998</v>
      </c>
      <c r="F86" s="4">
        <v>70.0625</v>
      </c>
      <c r="G86" s="4">
        <v>4.3</v>
      </c>
      <c r="H86" s="4">
        <v>5726.3541666666697</v>
      </c>
      <c r="I86" s="4">
        <v>-2155.8024999999998</v>
      </c>
      <c r="J86" s="4">
        <v>16770.878571428599</v>
      </c>
      <c r="K86" s="4">
        <v>1276477.4450000001</v>
      </c>
      <c r="L86" s="4">
        <v>5.2</v>
      </c>
      <c r="M86" s="4">
        <v>3.9</v>
      </c>
      <c r="N86" s="4"/>
      <c r="O86" s="4">
        <v>4.9249999999999998</v>
      </c>
      <c r="P86" s="4">
        <v>67.167500000000004</v>
      </c>
      <c r="Q86" s="4">
        <v>0.25</v>
      </c>
      <c r="R86" s="4">
        <v>4481.3649999999998</v>
      </c>
      <c r="S86" s="4">
        <v>3706.5208333333298</v>
      </c>
      <c r="T86" s="4">
        <v>4.4000000000000004</v>
      </c>
      <c r="U86" s="4">
        <v>5.3382352941176503</v>
      </c>
      <c r="V86" s="4">
        <v>20140.53</v>
      </c>
      <c r="W86" s="4">
        <v>117.675</v>
      </c>
    </row>
    <row r="87" spans="1:23" ht="14.25" customHeight="1" x14ac:dyDescent="0.25">
      <c r="A87" s="3">
        <v>2008</v>
      </c>
      <c r="B87" s="3" t="s">
        <v>25</v>
      </c>
      <c r="C87" s="3">
        <v>4</v>
      </c>
      <c r="D87" s="4">
        <v>12.0933333333333</v>
      </c>
      <c r="E87" s="4">
        <v>-1183.1675</v>
      </c>
      <c r="F87" s="4">
        <v>76.17</v>
      </c>
      <c r="G87" s="4">
        <v>-4.0999999999999996</v>
      </c>
      <c r="H87" s="4">
        <v>5391.24</v>
      </c>
      <c r="I87" s="4">
        <v>-2330.44</v>
      </c>
      <c r="J87" s="4">
        <v>20539.021428571399</v>
      </c>
      <c r="K87" s="4">
        <v>1527626.0766666699</v>
      </c>
      <c r="L87" s="4">
        <v>3.8</v>
      </c>
      <c r="M87" s="4">
        <v>4.9000000000000004</v>
      </c>
      <c r="N87" s="4"/>
      <c r="O87" s="4">
        <v>3.6</v>
      </c>
      <c r="P87" s="4">
        <v>67.372500000000002</v>
      </c>
      <c r="Q87" s="4">
        <v>0.25</v>
      </c>
      <c r="R87" s="4">
        <v>4472.1525000000001</v>
      </c>
      <c r="S87" s="4">
        <v>4871.2866666666696</v>
      </c>
      <c r="T87" s="4">
        <v>8.7249999999999996</v>
      </c>
      <c r="U87" s="4">
        <v>7.0588235294117601</v>
      </c>
      <c r="V87" s="4">
        <v>20695.560000000001</v>
      </c>
      <c r="W87" s="4">
        <v>79.3125</v>
      </c>
    </row>
    <row r="88" spans="1:23" ht="14.25" customHeight="1" x14ac:dyDescent="0.25">
      <c r="A88" s="3">
        <v>2009</v>
      </c>
      <c r="B88" s="3" t="s">
        <v>25</v>
      </c>
      <c r="C88" s="3">
        <v>4</v>
      </c>
      <c r="D88" s="4">
        <v>7.9341666666666697</v>
      </c>
      <c r="E88" s="4">
        <v>600.62</v>
      </c>
      <c r="F88" s="4">
        <v>76.436666666666696</v>
      </c>
      <c r="G88" s="4">
        <v>1.9</v>
      </c>
      <c r="H88" s="4">
        <v>4635.3249999999998</v>
      </c>
      <c r="I88" s="4">
        <v>-1655.56</v>
      </c>
      <c r="J88" s="4">
        <v>24413.279999999999</v>
      </c>
      <c r="K88" s="4">
        <v>1822781.1008333301</v>
      </c>
      <c r="L88" s="4">
        <v>-1.1000000000000001</v>
      </c>
      <c r="M88" s="4">
        <v>5.8</v>
      </c>
      <c r="N88" s="4"/>
      <c r="O88" s="4">
        <v>-1.55</v>
      </c>
      <c r="P88" s="4">
        <v>69.739999999999995</v>
      </c>
      <c r="Q88" s="4">
        <v>0.25</v>
      </c>
      <c r="R88" s="4">
        <v>4896.1925000000001</v>
      </c>
      <c r="S88" s="4">
        <v>3345.1550000000002</v>
      </c>
      <c r="T88" s="4">
        <v>0.43333333333333302</v>
      </c>
      <c r="U88" s="4">
        <v>2.4868421052631602</v>
      </c>
      <c r="V88" s="4">
        <v>20255.099999999999</v>
      </c>
      <c r="W88" s="4">
        <v>82.047499999999999</v>
      </c>
    </row>
    <row r="89" spans="1:23" ht="14.25" customHeight="1" x14ac:dyDescent="0.25">
      <c r="A89" s="3">
        <v>2010</v>
      </c>
      <c r="B89" s="3" t="s">
        <v>25</v>
      </c>
      <c r="C89" s="3">
        <v>4</v>
      </c>
      <c r="D89" s="4">
        <v>6.27</v>
      </c>
      <c r="E89" s="4">
        <v>3756.3850000000002</v>
      </c>
      <c r="F89" s="4">
        <v>77.516666666666694</v>
      </c>
      <c r="G89" s="4">
        <v>1.4</v>
      </c>
      <c r="H89" s="4">
        <v>5951.8625000000002</v>
      </c>
      <c r="I89" s="4">
        <v>-1639.7425000000001</v>
      </c>
      <c r="J89" s="4">
        <v>25742.593333333301</v>
      </c>
      <c r="K89" s="4">
        <v>1967025.21</v>
      </c>
      <c r="L89" s="4">
        <v>5.9</v>
      </c>
      <c r="M89" s="4">
        <v>8.6</v>
      </c>
      <c r="N89" s="4"/>
      <c r="O89" s="4">
        <v>5.8</v>
      </c>
      <c r="P89" s="4">
        <v>75.902500000000003</v>
      </c>
      <c r="Q89" s="4">
        <v>0.25</v>
      </c>
      <c r="R89" s="4">
        <v>5076.0924999999997</v>
      </c>
      <c r="S89" s="4">
        <v>4601.3366666666698</v>
      </c>
      <c r="T89" s="4">
        <v>1.43333333333333</v>
      </c>
      <c r="U89" s="4">
        <v>1.43333333333333</v>
      </c>
      <c r="V89" s="4">
        <v>21225.1</v>
      </c>
      <c r="W89" s="4">
        <v>99.93</v>
      </c>
    </row>
    <row r="90" spans="1:23" ht="14.25" customHeight="1" x14ac:dyDescent="0.25">
      <c r="A90" s="3">
        <v>2011</v>
      </c>
      <c r="B90" s="3" t="s">
        <v>25</v>
      </c>
      <c r="C90" s="3">
        <v>4</v>
      </c>
      <c r="D90" s="4">
        <v>8.8916666666666693</v>
      </c>
      <c r="E90" s="4">
        <v>-2271.1424999999999</v>
      </c>
      <c r="F90" s="4">
        <v>80.106666666666698</v>
      </c>
      <c r="G90" s="4">
        <v>-1.6</v>
      </c>
      <c r="H90" s="4">
        <v>6821.4516666666696</v>
      </c>
      <c r="I90" s="4">
        <v>-1328.25</v>
      </c>
      <c r="J90" s="4">
        <v>34869.793333333299</v>
      </c>
      <c r="K90" s="4">
        <v>2088693.9125000001</v>
      </c>
      <c r="L90" s="4">
        <v>6.2</v>
      </c>
      <c r="M90" s="4">
        <v>11.1</v>
      </c>
      <c r="N90" s="4"/>
      <c r="O90" s="4">
        <v>6.1749999999999998</v>
      </c>
      <c r="P90" s="4">
        <v>78.44</v>
      </c>
      <c r="Q90" s="4">
        <v>0.25</v>
      </c>
      <c r="R90" s="4">
        <v>5207.9449999999997</v>
      </c>
      <c r="S90" s="4">
        <v>5888.7950000000001</v>
      </c>
      <c r="T90" s="4">
        <v>3.3416666666666699</v>
      </c>
      <c r="U90" s="4">
        <v>4.75</v>
      </c>
      <c r="V90" s="4">
        <v>22323.72</v>
      </c>
      <c r="W90" s="4">
        <v>101.8775</v>
      </c>
    </row>
    <row r="91" spans="1:23" ht="14.25" customHeight="1" x14ac:dyDescent="0.25">
      <c r="A91" s="3">
        <v>2012</v>
      </c>
      <c r="B91" s="3" t="s">
        <v>25</v>
      </c>
      <c r="C91" s="3">
        <v>4</v>
      </c>
      <c r="D91" s="4">
        <v>9.4666666666666703</v>
      </c>
      <c r="E91" s="4">
        <v>-3798.78</v>
      </c>
      <c r="F91" s="4">
        <v>82.515833333333305</v>
      </c>
      <c r="G91" s="4">
        <v>-3.9</v>
      </c>
      <c r="H91" s="4">
        <v>6523.6258333333299</v>
      </c>
      <c r="I91" s="4">
        <v>-2703.0275000000001</v>
      </c>
      <c r="J91" s="4">
        <v>39477.199999999997</v>
      </c>
      <c r="K91" s="4">
        <v>2326235.77</v>
      </c>
      <c r="L91" s="4">
        <v>6.2</v>
      </c>
      <c r="M91" s="4">
        <v>11.9</v>
      </c>
      <c r="N91" s="4"/>
      <c r="O91" s="4">
        <v>5.3250000000000002</v>
      </c>
      <c r="P91" s="4">
        <v>79.03</v>
      </c>
      <c r="Q91" s="4">
        <v>0.25</v>
      </c>
      <c r="R91" s="4">
        <v>5386.375</v>
      </c>
      <c r="S91" s="4">
        <v>6287.8874999999998</v>
      </c>
      <c r="T91" s="4">
        <v>3.0083333333333302</v>
      </c>
      <c r="U91" s="4">
        <v>5</v>
      </c>
      <c r="V91" s="4">
        <v>23467.98</v>
      </c>
      <c r="W91" s="4">
        <v>94.642499999999998</v>
      </c>
    </row>
    <row r="92" spans="1:23" ht="14.25" customHeight="1" x14ac:dyDescent="0.25">
      <c r="A92" s="3">
        <v>2013</v>
      </c>
      <c r="B92" s="3" t="s">
        <v>25</v>
      </c>
      <c r="C92" s="3">
        <v>4</v>
      </c>
      <c r="D92" s="4">
        <v>9.0908333333333307</v>
      </c>
      <c r="E92" s="4">
        <v>-3380.45</v>
      </c>
      <c r="F92" s="4">
        <v>83.992500000000007</v>
      </c>
      <c r="G92" s="4">
        <v>-4.8</v>
      </c>
      <c r="H92" s="4">
        <v>6422.4674999999997</v>
      </c>
      <c r="I92" s="4">
        <v>-3080.5275000000001</v>
      </c>
      <c r="J92" s="4">
        <v>40452.559999999998</v>
      </c>
      <c r="K92" s="4">
        <v>2463167.0233333302</v>
      </c>
      <c r="L92" s="4">
        <v>3.3</v>
      </c>
      <c r="M92" s="4">
        <v>12.7</v>
      </c>
      <c r="N92" s="4"/>
      <c r="O92" s="4">
        <v>4.05</v>
      </c>
      <c r="P92" s="4">
        <v>80.8125</v>
      </c>
      <c r="Q92" s="4">
        <v>0.25</v>
      </c>
      <c r="R92" s="4">
        <v>5544.5950000000003</v>
      </c>
      <c r="S92" s="4">
        <v>6229.5424999999996</v>
      </c>
      <c r="T92" s="4">
        <v>1.7916666666666701</v>
      </c>
      <c r="U92" s="4">
        <v>4.8958333333333304</v>
      </c>
      <c r="V92" s="4">
        <v>24011.59</v>
      </c>
      <c r="W92" s="4">
        <v>87.1</v>
      </c>
    </row>
    <row r="93" spans="1:23" ht="14.25" customHeight="1" x14ac:dyDescent="0.25">
      <c r="A93" s="3">
        <v>2014</v>
      </c>
      <c r="B93" s="3" t="s">
        <v>25</v>
      </c>
      <c r="C93" s="3">
        <v>4</v>
      </c>
      <c r="D93" s="4">
        <v>7.9349999999999996</v>
      </c>
      <c r="E93" s="4">
        <v>-2332.9850000000001</v>
      </c>
      <c r="F93" s="4">
        <v>87.955833333333302</v>
      </c>
      <c r="G93" s="4">
        <v>-3.5</v>
      </c>
      <c r="H93" s="4">
        <v>6277.0325000000003</v>
      </c>
      <c r="I93" s="4">
        <v>-2689.4375</v>
      </c>
      <c r="J93" s="4">
        <v>40382.064285714303</v>
      </c>
      <c r="K93" s="4">
        <v>2737877.5575000001</v>
      </c>
      <c r="L93" s="4">
        <v>1.8</v>
      </c>
      <c r="M93" s="4">
        <v>15</v>
      </c>
      <c r="N93" s="4"/>
      <c r="O93" s="4">
        <v>1.7749999999999999</v>
      </c>
      <c r="P93" s="4">
        <v>85.532499999999999</v>
      </c>
      <c r="Q93" s="4">
        <v>0.25</v>
      </c>
      <c r="R93" s="4">
        <v>5774.5024999999996</v>
      </c>
      <c r="S93" s="4">
        <v>5716.5725000000002</v>
      </c>
      <c r="T93" s="4">
        <v>4.375</v>
      </c>
      <c r="U93" s="4">
        <v>3.6875</v>
      </c>
      <c r="V93" s="4">
        <v>24197.18</v>
      </c>
      <c r="W93" s="4">
        <v>84.484999999999999</v>
      </c>
    </row>
    <row r="94" spans="1:23" ht="14.25" customHeight="1" x14ac:dyDescent="0.25">
      <c r="A94" s="3">
        <v>2015</v>
      </c>
      <c r="B94" s="3" t="s">
        <v>25</v>
      </c>
      <c r="C94" s="3">
        <v>4</v>
      </c>
      <c r="D94" s="4">
        <v>6.8833333333333302</v>
      </c>
      <c r="E94" s="4">
        <v>-805.38250000000005</v>
      </c>
      <c r="F94" s="4">
        <v>91.780833333333305</v>
      </c>
      <c r="G94" s="4">
        <v>-2.8</v>
      </c>
      <c r="H94" s="4">
        <v>5176.6883333333299</v>
      </c>
      <c r="I94" s="4">
        <v>-1237.0174999999999</v>
      </c>
      <c r="J94" s="4">
        <v>38555.175000000003</v>
      </c>
      <c r="K94" s="4">
        <v>3069020.7108333302</v>
      </c>
      <c r="L94" s="4">
        <v>2.2000000000000002</v>
      </c>
      <c r="M94" s="4">
        <v>17.3</v>
      </c>
      <c r="N94" s="4"/>
      <c r="O94" s="4">
        <v>2.3250000000000002</v>
      </c>
      <c r="P94" s="4">
        <v>89.795000000000002</v>
      </c>
      <c r="Q94" s="4">
        <v>0.25</v>
      </c>
      <c r="R94" s="4">
        <v>6061.4624999999996</v>
      </c>
      <c r="S94" s="4">
        <v>4884.0791666666701</v>
      </c>
      <c r="T94" s="4">
        <v>4.3416666666666703</v>
      </c>
      <c r="U94" s="4">
        <v>3.0909090909090899</v>
      </c>
      <c r="V94" s="4">
        <v>24464.75</v>
      </c>
      <c r="W94" s="4">
        <v>82.1875</v>
      </c>
    </row>
    <row r="95" spans="1:23" ht="14.25" customHeight="1" x14ac:dyDescent="0.25">
      <c r="A95" s="3">
        <v>2016</v>
      </c>
      <c r="B95" s="3" t="s">
        <v>25</v>
      </c>
      <c r="C95" s="3">
        <v>4</v>
      </c>
      <c r="D95" s="4">
        <v>7.3458333333333297</v>
      </c>
      <c r="E95" s="4">
        <v>-1055.6524999999999</v>
      </c>
      <c r="F95" s="4">
        <v>95.2558333333333</v>
      </c>
      <c r="G95" s="4">
        <v>-2.6</v>
      </c>
      <c r="H95" s="4">
        <v>5064.125</v>
      </c>
      <c r="I95" s="4">
        <v>-1333.5350000000001</v>
      </c>
      <c r="J95" s="4">
        <v>39422.474999999999</v>
      </c>
      <c r="K95" s="4">
        <v>3302999.13666667</v>
      </c>
      <c r="L95" s="4">
        <v>1.8</v>
      </c>
      <c r="M95" s="4">
        <v>21</v>
      </c>
      <c r="N95" s="4"/>
      <c r="O95" s="4">
        <v>1.75</v>
      </c>
      <c r="P95" s="4">
        <v>93.882499999999993</v>
      </c>
      <c r="Q95" s="4">
        <v>0.25</v>
      </c>
      <c r="R95" s="4">
        <v>6521.8249999999998</v>
      </c>
      <c r="S95" s="4">
        <v>4654.5608333333303</v>
      </c>
      <c r="T95" s="4">
        <v>3.7916666666666701</v>
      </c>
      <c r="U95" s="4">
        <v>3.5</v>
      </c>
      <c r="V95" s="4">
        <v>24599.37</v>
      </c>
      <c r="W95" s="4">
        <v>85.507499999999993</v>
      </c>
    </row>
    <row r="96" spans="1:23" ht="14.25" customHeight="1" x14ac:dyDescent="0.25">
      <c r="A96" s="3">
        <v>2017</v>
      </c>
      <c r="B96" s="3" t="s">
        <v>25</v>
      </c>
      <c r="C96" s="3">
        <v>4</v>
      </c>
      <c r="D96" s="4">
        <v>7.2641666666666698</v>
      </c>
      <c r="E96" s="4">
        <v>-1517.2025000000001</v>
      </c>
      <c r="F96" s="4">
        <v>97.334999999999994</v>
      </c>
      <c r="G96" s="4">
        <v>-2.8</v>
      </c>
      <c r="H96" s="4">
        <v>5742.0150000000003</v>
      </c>
      <c r="I96" s="4">
        <v>-651.0675</v>
      </c>
      <c r="J96" s="4">
        <v>38883.041666666701</v>
      </c>
      <c r="K96" s="4">
        <v>3535038.3558333302</v>
      </c>
      <c r="L96" s="4">
        <v>1.4</v>
      </c>
      <c r="M96" s="4">
        <v>23.6</v>
      </c>
      <c r="N96" s="4"/>
      <c r="O96" s="4">
        <v>1.1499999999999999</v>
      </c>
      <c r="P96" s="4">
        <v>98.41</v>
      </c>
      <c r="Q96" s="4">
        <v>0.25</v>
      </c>
      <c r="R96" s="4">
        <v>6826.1824999999999</v>
      </c>
      <c r="S96" s="4">
        <v>5122.6908333333304</v>
      </c>
      <c r="T96" s="4">
        <v>2.2000000000000002</v>
      </c>
      <c r="U96" s="4">
        <v>2.6875</v>
      </c>
      <c r="V96" s="4">
        <v>24546.91</v>
      </c>
      <c r="W96" s="4">
        <v>94.092500000000001</v>
      </c>
    </row>
    <row r="97" spans="1:23" ht="14.25" customHeight="1" x14ac:dyDescent="0.25">
      <c r="A97" s="3">
        <v>2018</v>
      </c>
      <c r="B97" s="3" t="s">
        <v>25</v>
      </c>
      <c r="C97" s="3">
        <v>4</v>
      </c>
      <c r="D97" s="4">
        <v>6.2258333333333304</v>
      </c>
      <c r="E97" s="4">
        <v>-2824.0825</v>
      </c>
      <c r="F97" s="4">
        <v>99.704999999999998</v>
      </c>
      <c r="G97" s="4">
        <v>-4.5999999999999996</v>
      </c>
      <c r="H97" s="4">
        <v>6236.51</v>
      </c>
      <c r="I97" s="4">
        <v>-1612.595</v>
      </c>
      <c r="J97" s="4">
        <v>37931.783333333296</v>
      </c>
      <c r="K97" s="4">
        <v>3745099.6175000002</v>
      </c>
      <c r="L97" s="4">
        <v>4</v>
      </c>
      <c r="M97" s="4">
        <v>25.6</v>
      </c>
      <c r="N97" s="4"/>
      <c r="O97" s="4">
        <v>3.9249999999999998</v>
      </c>
      <c r="P97" s="4">
        <v>99.992500000000007</v>
      </c>
      <c r="Q97" s="4">
        <v>0.25</v>
      </c>
      <c r="R97" s="4">
        <v>7035.835</v>
      </c>
      <c r="S97" s="4">
        <v>5870.7991666666703</v>
      </c>
      <c r="T97" s="4">
        <v>2.4249999999999998</v>
      </c>
      <c r="U97" s="4">
        <v>2.5625</v>
      </c>
      <c r="V97" s="4">
        <v>25071.99</v>
      </c>
      <c r="W97" s="4">
        <v>91.727500000000006</v>
      </c>
    </row>
    <row r="98" spans="1:23" ht="14.25" customHeight="1" x14ac:dyDescent="0.25">
      <c r="A98" s="3">
        <v>2019</v>
      </c>
      <c r="B98" s="3" t="s">
        <v>25</v>
      </c>
      <c r="C98" s="3">
        <v>4</v>
      </c>
      <c r="D98" s="4">
        <v>5.7125000000000004</v>
      </c>
      <c r="E98" s="4">
        <v>-2452.3425000000002</v>
      </c>
      <c r="F98" s="4">
        <v>102.255</v>
      </c>
      <c r="G98" s="4">
        <v>-5.2</v>
      </c>
      <c r="H98" s="4">
        <v>5732.6958333333296</v>
      </c>
      <c r="I98" s="4">
        <v>-811.79</v>
      </c>
      <c r="J98" s="4">
        <v>39173.783333333296</v>
      </c>
      <c r="K98" s="4">
        <v>3989256.2508333302</v>
      </c>
      <c r="L98" s="4">
        <v>0.7</v>
      </c>
      <c r="M98" s="4">
        <v>28.3</v>
      </c>
      <c r="N98" s="4"/>
      <c r="O98" s="4">
        <v>0.85</v>
      </c>
      <c r="P98" s="4">
        <v>102.57</v>
      </c>
      <c r="Q98" s="4">
        <v>0.25</v>
      </c>
      <c r="R98" s="4">
        <v>7077.7775000000001</v>
      </c>
      <c r="S98" s="4">
        <v>5481.3533333333298</v>
      </c>
      <c r="T98" s="4">
        <v>2.2416666666666698</v>
      </c>
      <c r="U98" s="4">
        <v>2.4791666666666701</v>
      </c>
      <c r="V98" s="4">
        <v>24816.61</v>
      </c>
      <c r="W98" s="4">
        <v>98.157499999999999</v>
      </c>
    </row>
    <row r="99" spans="1:23" ht="14.25" customHeight="1" x14ac:dyDescent="0.25">
      <c r="A99" s="3">
        <v>2020</v>
      </c>
      <c r="B99" s="3" t="s">
        <v>25</v>
      </c>
      <c r="C99" s="3">
        <v>4</v>
      </c>
      <c r="D99" s="4">
        <v>5.1933333333333298</v>
      </c>
      <c r="E99" s="4">
        <v>-1497.4625000000001</v>
      </c>
      <c r="F99" s="4">
        <v>105.369166666667</v>
      </c>
      <c r="G99" s="4">
        <v>-1.7</v>
      </c>
      <c r="H99" s="4">
        <v>6173.8125</v>
      </c>
      <c r="I99" s="4">
        <v>799.21</v>
      </c>
      <c r="J99" s="4">
        <v>37595.641666666699</v>
      </c>
      <c r="K99" s="4">
        <v>4542710.4658333296</v>
      </c>
      <c r="L99" s="4">
        <v>-6.1</v>
      </c>
      <c r="M99" s="4">
        <v>32.5</v>
      </c>
      <c r="N99" s="4"/>
      <c r="O99" s="4">
        <v>-6.15</v>
      </c>
      <c r="P99" s="4">
        <v>111.5425</v>
      </c>
      <c r="Q99" s="4">
        <v>0.25</v>
      </c>
      <c r="R99" s="4">
        <v>6829.2674999999999</v>
      </c>
      <c r="S99" s="4">
        <v>4592.4983333333303</v>
      </c>
      <c r="T99" s="4">
        <v>3.05</v>
      </c>
      <c r="U99" s="4">
        <v>0.73076923076923095</v>
      </c>
      <c r="V99" s="4">
        <v>23017.69</v>
      </c>
      <c r="W99" s="4">
        <v>109.55249999999999</v>
      </c>
    </row>
    <row r="100" spans="1:23" ht="14.25" customHeight="1" x14ac:dyDescent="0.25">
      <c r="A100" s="3">
        <v>2021</v>
      </c>
      <c r="B100" s="3" t="s">
        <v>25</v>
      </c>
      <c r="C100" s="3">
        <v>4</v>
      </c>
      <c r="D100" s="4">
        <v>5.9708333333333297</v>
      </c>
      <c r="E100" s="4">
        <v>-5602.5649999999996</v>
      </c>
      <c r="F100" s="4">
        <v>110.136666666667</v>
      </c>
      <c r="G100" s="4">
        <v>-6.6</v>
      </c>
      <c r="H100" s="4">
        <v>7889.7141666666703</v>
      </c>
      <c r="I100" s="4">
        <v>97.92</v>
      </c>
      <c r="J100" s="4">
        <v>47391.808333333298</v>
      </c>
      <c r="K100" s="4">
        <v>6365916.3825000003</v>
      </c>
      <c r="L100" s="4">
        <v>11.7</v>
      </c>
      <c r="M100" s="4">
        <v>36.299999999999997</v>
      </c>
      <c r="N100" s="4"/>
      <c r="O100" s="4">
        <v>12.1</v>
      </c>
      <c r="P100" s="4">
        <v>119.98</v>
      </c>
      <c r="Q100" s="4">
        <v>0.25</v>
      </c>
      <c r="R100" s="4">
        <v>7770.6025</v>
      </c>
      <c r="S100" s="4">
        <v>7012.36</v>
      </c>
      <c r="T100" s="4">
        <v>4.5</v>
      </c>
      <c r="U100" s="4">
        <v>1.3541666666666701</v>
      </c>
      <c r="V100" s="4">
        <v>25449.13</v>
      </c>
      <c r="W100" s="4">
        <v>122.7625</v>
      </c>
    </row>
    <row r="101" spans="1:23" ht="14.25" customHeight="1" x14ac:dyDescent="0.25">
      <c r="A101" s="3">
        <v>2022</v>
      </c>
      <c r="B101" s="3" t="s">
        <v>25</v>
      </c>
      <c r="C101" s="3">
        <v>4</v>
      </c>
      <c r="D101" s="4">
        <v>13.005000000000001</v>
      </c>
      <c r="E101" s="4">
        <v>-6292.1525000000001</v>
      </c>
      <c r="F101" s="4">
        <v>122.960833333333</v>
      </c>
      <c r="G101" s="4">
        <v>-9</v>
      </c>
      <c r="H101" s="4">
        <v>8124.2375000000002</v>
      </c>
      <c r="I101" s="4">
        <v>-1766.8775000000001</v>
      </c>
      <c r="J101" s="4">
        <v>44133.408333333296</v>
      </c>
      <c r="K101" s="4">
        <v>5441626.1900000004</v>
      </c>
      <c r="L101" s="4">
        <v>2.4</v>
      </c>
      <c r="O101" s="4">
        <v>2.65</v>
      </c>
      <c r="P101" s="4">
        <v>127.206666666667</v>
      </c>
      <c r="Q101" s="4">
        <v>0.25</v>
      </c>
      <c r="R101" s="4">
        <v>8088.4775</v>
      </c>
      <c r="S101" s="4">
        <v>7880.4966666666696</v>
      </c>
      <c r="T101" s="4">
        <v>11.6</v>
      </c>
      <c r="U101" s="4">
        <v>8.5250000000000004</v>
      </c>
      <c r="W101" s="4">
        <v>112.46</v>
      </c>
    </row>
    <row r="102" spans="1:23" ht="14.25" customHeight="1" x14ac:dyDescent="0.25">
      <c r="A102" s="3">
        <v>1998</v>
      </c>
      <c r="B102" s="3" t="s">
        <v>26</v>
      </c>
      <c r="C102" s="3">
        <v>5</v>
      </c>
      <c r="F102" s="4">
        <v>34.980833333333301</v>
      </c>
      <c r="G102" s="4">
        <v>-4.5</v>
      </c>
      <c r="H102" s="4">
        <v>0.90416666666666701</v>
      </c>
      <c r="I102" s="4">
        <v>707.20749999999998</v>
      </c>
      <c r="J102" s="4">
        <v>9131.7713333333304</v>
      </c>
      <c r="K102" s="4">
        <v>1985.07</v>
      </c>
      <c r="L102" s="4">
        <v>0.6</v>
      </c>
      <c r="M102" s="4">
        <v>27.5</v>
      </c>
      <c r="N102" s="4"/>
      <c r="S102" s="4">
        <v>1.2208333333333301</v>
      </c>
      <c r="T102" s="4">
        <v>18.696666666666701</v>
      </c>
      <c r="U102" s="4">
        <v>29</v>
      </c>
      <c r="V102" s="4">
        <v>9578.66</v>
      </c>
      <c r="W102" s="4">
        <v>85.514166666666696</v>
      </c>
    </row>
    <row r="103" spans="1:23" ht="14.25" customHeight="1" x14ac:dyDescent="0.25">
      <c r="A103" s="3">
        <v>1999</v>
      </c>
      <c r="B103" s="3" t="s">
        <v>26</v>
      </c>
      <c r="C103" s="3">
        <v>5</v>
      </c>
      <c r="F103" s="4">
        <v>38.783333333333303</v>
      </c>
      <c r="G103" s="4">
        <v>0.7</v>
      </c>
      <c r="H103" s="4">
        <v>0.96833333333333305</v>
      </c>
      <c r="I103" s="4">
        <v>376.97500000000002</v>
      </c>
      <c r="J103" s="4">
        <v>8383.8373333333293</v>
      </c>
      <c r="K103" s="4">
        <v>2419.3766666666702</v>
      </c>
      <c r="L103" s="4">
        <v>-4.2</v>
      </c>
      <c r="M103" s="4">
        <v>34.1</v>
      </c>
      <c r="N103" s="4"/>
      <c r="S103" s="4">
        <v>0.88666666666666705</v>
      </c>
      <c r="T103" s="4">
        <v>10.980833333333299</v>
      </c>
      <c r="U103" s="4">
        <v>18.368852459016399</v>
      </c>
      <c r="V103" s="4">
        <v>9023.6200000000008</v>
      </c>
      <c r="W103" s="4">
        <v>90.15</v>
      </c>
    </row>
    <row r="104" spans="1:23" ht="14.25" customHeight="1" x14ac:dyDescent="0.25">
      <c r="A104" s="3">
        <v>2000</v>
      </c>
      <c r="B104" s="3" t="s">
        <v>26</v>
      </c>
      <c r="C104" s="3">
        <v>5</v>
      </c>
      <c r="E104" s="4">
        <v>212.41499999999999</v>
      </c>
      <c r="F104" s="4">
        <v>42.358333333333299</v>
      </c>
      <c r="G104" s="4">
        <v>0.9</v>
      </c>
      <c r="H104" s="4">
        <v>1.095</v>
      </c>
      <c r="I104" s="4">
        <v>609.11500000000001</v>
      </c>
      <c r="J104" s="4">
        <v>8479.3549999999996</v>
      </c>
      <c r="K104" s="4">
        <v>2795.13083333333</v>
      </c>
      <c r="L104" s="4">
        <v>2.9</v>
      </c>
      <c r="M104" s="4">
        <v>36</v>
      </c>
      <c r="N104" s="4"/>
      <c r="Q104" s="4">
        <v>10.195</v>
      </c>
      <c r="R104" s="4">
        <v>11749.75</v>
      </c>
      <c r="S104" s="4">
        <v>0.96250000000000002</v>
      </c>
      <c r="T104" s="4">
        <v>9.2216666666666693</v>
      </c>
      <c r="U104" s="4">
        <v>12</v>
      </c>
      <c r="V104" s="4">
        <v>9138.32</v>
      </c>
      <c r="W104" s="4">
        <v>100.02833333333299</v>
      </c>
    </row>
    <row r="105" spans="1:23" ht="14.25" customHeight="1" x14ac:dyDescent="0.25">
      <c r="A105" s="3">
        <v>2001</v>
      </c>
      <c r="B105" s="3" t="s">
        <v>26</v>
      </c>
      <c r="C105" s="3">
        <v>5</v>
      </c>
      <c r="E105" s="4">
        <v>-307.05500000000001</v>
      </c>
      <c r="F105" s="4">
        <v>45.734999999999999</v>
      </c>
      <c r="G105" s="4">
        <v>-1.1000000000000001</v>
      </c>
      <c r="H105" s="4">
        <v>1.02833333333333</v>
      </c>
      <c r="I105" s="4">
        <v>635.48749999999995</v>
      </c>
      <c r="J105" s="4">
        <v>9587.8485714285707</v>
      </c>
      <c r="K105" s="4">
        <v>3342.6141666666699</v>
      </c>
      <c r="L105" s="4">
        <v>1.7</v>
      </c>
      <c r="M105" s="4">
        <v>41.5</v>
      </c>
      <c r="N105" s="4"/>
      <c r="O105" s="4">
        <v>1.675</v>
      </c>
      <c r="Q105" s="4">
        <v>10.175000000000001</v>
      </c>
      <c r="R105" s="4">
        <v>12007.25</v>
      </c>
      <c r="S105" s="4">
        <v>1.0691666666666699</v>
      </c>
      <c r="T105" s="4">
        <v>7.9725000000000001</v>
      </c>
      <c r="U105" s="4">
        <v>10.7345679012346</v>
      </c>
      <c r="V105" s="4">
        <v>9146.4</v>
      </c>
      <c r="W105" s="4">
        <v>92.540833333333296</v>
      </c>
    </row>
    <row r="106" spans="1:23" ht="14.25" customHeight="1" x14ac:dyDescent="0.25">
      <c r="A106" s="3">
        <v>2002</v>
      </c>
      <c r="B106" s="3" t="s">
        <v>26</v>
      </c>
      <c r="C106" s="3">
        <v>5</v>
      </c>
      <c r="E106" s="4">
        <v>-291.42250000000001</v>
      </c>
      <c r="F106" s="4">
        <v>48.639166666666704</v>
      </c>
      <c r="G106" s="4">
        <v>-1.1000000000000001</v>
      </c>
      <c r="H106" s="4">
        <v>0.99916666666666698</v>
      </c>
      <c r="I106" s="4">
        <v>533.42499999999995</v>
      </c>
      <c r="J106" s="4">
        <v>10581.508</v>
      </c>
      <c r="K106" s="4">
        <v>3549.5158333333302</v>
      </c>
      <c r="L106" s="4">
        <v>2.5</v>
      </c>
      <c r="M106" s="4">
        <v>47.5</v>
      </c>
      <c r="N106" s="4"/>
      <c r="O106" s="4">
        <v>2.5</v>
      </c>
      <c r="Q106" s="4">
        <v>10.17</v>
      </c>
      <c r="R106" s="4">
        <v>11953.25</v>
      </c>
      <c r="S106" s="4">
        <v>1.0591666666666699</v>
      </c>
      <c r="T106" s="4">
        <v>6.3533333333333299</v>
      </c>
      <c r="U106" s="4">
        <v>6.1311475409836103</v>
      </c>
      <c r="V106" s="4">
        <v>9232.6299999999992</v>
      </c>
      <c r="W106" s="4">
        <v>91.660833333333301</v>
      </c>
    </row>
    <row r="107" spans="1:23" ht="14.25" customHeight="1" x14ac:dyDescent="0.25">
      <c r="A107" s="3">
        <v>2003</v>
      </c>
      <c r="B107" s="3" t="s">
        <v>26</v>
      </c>
      <c r="C107" s="3">
        <v>5</v>
      </c>
      <c r="E107" s="4">
        <v>-210.14250000000001</v>
      </c>
      <c r="F107" s="4">
        <v>52.107500000000002</v>
      </c>
      <c r="G107" s="4">
        <v>-0.9</v>
      </c>
      <c r="H107" s="4">
        <v>1.0933333333333299</v>
      </c>
      <c r="I107" s="4">
        <v>430.1225</v>
      </c>
      <c r="J107" s="4">
        <v>10665.357142857099</v>
      </c>
      <c r="K107" s="4">
        <v>3910.5925000000002</v>
      </c>
      <c r="L107" s="4">
        <v>3.9</v>
      </c>
      <c r="M107" s="4">
        <v>46.9</v>
      </c>
      <c r="N107" s="4"/>
      <c r="O107" s="4">
        <v>3.9249999999999998</v>
      </c>
      <c r="Q107" s="4">
        <v>10.16</v>
      </c>
      <c r="R107" s="4">
        <v>12164.75</v>
      </c>
      <c r="S107" s="4">
        <v>1.1566666666666701</v>
      </c>
      <c r="T107" s="4">
        <v>7.1358333333333297</v>
      </c>
      <c r="U107" s="4">
        <v>6.8811475409836103</v>
      </c>
      <c r="V107" s="4">
        <v>9453.33</v>
      </c>
      <c r="W107" s="4">
        <v>94.165000000000006</v>
      </c>
    </row>
    <row r="108" spans="1:23" ht="14.25" customHeight="1" x14ac:dyDescent="0.25">
      <c r="A108" s="3">
        <v>2004</v>
      </c>
      <c r="B108" s="3" t="s">
        <v>26</v>
      </c>
      <c r="C108" s="3">
        <v>5</v>
      </c>
      <c r="E108" s="4">
        <v>-178.7825</v>
      </c>
      <c r="F108" s="4">
        <v>55.184166666666698</v>
      </c>
      <c r="G108" s="4">
        <v>-0.6</v>
      </c>
      <c r="H108" s="4">
        <v>1.39916666666667</v>
      </c>
      <c r="I108" s="4">
        <v>778.95</v>
      </c>
      <c r="J108" s="4">
        <v>11886.58</v>
      </c>
      <c r="K108" s="4">
        <v>4342.6266666666697</v>
      </c>
      <c r="L108" s="4">
        <v>5.3</v>
      </c>
      <c r="M108" s="4">
        <v>42.9</v>
      </c>
      <c r="N108" s="4"/>
      <c r="O108" s="4">
        <v>5.35</v>
      </c>
      <c r="Q108" s="4">
        <v>10.1625</v>
      </c>
      <c r="R108" s="4">
        <v>12934.25</v>
      </c>
      <c r="S108" s="4">
        <v>1.3958333333333299</v>
      </c>
      <c r="T108" s="4">
        <v>5.9066666666666698</v>
      </c>
      <c r="U108" s="4">
        <v>6.7916666666666696</v>
      </c>
      <c r="V108" s="4">
        <v>9816.2800000000007</v>
      </c>
      <c r="W108" s="4">
        <v>95.51</v>
      </c>
    </row>
    <row r="109" spans="1:23" ht="14.25" customHeight="1" x14ac:dyDescent="0.25">
      <c r="A109" s="3">
        <v>2005</v>
      </c>
      <c r="B109" s="3" t="s">
        <v>26</v>
      </c>
      <c r="C109" s="3">
        <v>5</v>
      </c>
      <c r="E109" s="4">
        <v>-376.815</v>
      </c>
      <c r="F109" s="4">
        <v>57.968333333333298</v>
      </c>
      <c r="G109" s="4">
        <v>-1.1000000000000001</v>
      </c>
      <c r="H109" s="4">
        <v>1.76583333333333</v>
      </c>
      <c r="I109" s="4">
        <v>2558.855</v>
      </c>
      <c r="J109" s="4">
        <v>14042.26</v>
      </c>
      <c r="K109" s="4">
        <v>5042.7766666666703</v>
      </c>
      <c r="L109" s="4">
        <v>4.7</v>
      </c>
      <c r="M109" s="4">
        <v>42.2</v>
      </c>
      <c r="N109" s="4"/>
      <c r="O109" s="4">
        <v>4.7249999999999996</v>
      </c>
      <c r="Q109" s="4">
        <v>10.16</v>
      </c>
      <c r="R109" s="4">
        <v>17593.75</v>
      </c>
      <c r="S109" s="4">
        <v>1.7649999999999999</v>
      </c>
      <c r="T109" s="4">
        <v>5.0516666666666703</v>
      </c>
      <c r="U109" s="4">
        <v>6.3333333333333304</v>
      </c>
      <c r="V109" s="4">
        <v>10150.709999999999</v>
      </c>
      <c r="W109" s="4">
        <v>98.6875</v>
      </c>
    </row>
    <row r="110" spans="1:23" ht="14.25" customHeight="1" x14ac:dyDescent="0.25">
      <c r="A110" s="3">
        <v>2006</v>
      </c>
      <c r="B110" s="3" t="s">
        <v>26</v>
      </c>
      <c r="C110" s="3">
        <v>5</v>
      </c>
      <c r="E110" s="4">
        <v>-715.90499999999997</v>
      </c>
      <c r="F110" s="4">
        <v>60.46</v>
      </c>
      <c r="G110" s="4">
        <v>-1.9</v>
      </c>
      <c r="H110" s="4">
        <v>2.0325000000000002</v>
      </c>
      <c r="I110" s="4">
        <v>1687.6524999999999</v>
      </c>
      <c r="J110" s="4">
        <v>15022.669285714301</v>
      </c>
      <c r="K110" s="4">
        <v>5740.6208333333298</v>
      </c>
      <c r="L110" s="4">
        <v>6.7</v>
      </c>
      <c r="M110" s="4">
        <v>39.299999999999997</v>
      </c>
      <c r="N110" s="4"/>
      <c r="O110" s="4">
        <v>6.7</v>
      </c>
      <c r="Q110" s="4">
        <v>7.7175000000000002</v>
      </c>
      <c r="R110" s="4">
        <v>18511</v>
      </c>
      <c r="S110" s="4">
        <v>2.1791666666666698</v>
      </c>
      <c r="T110" s="4">
        <v>4.2966666666666704</v>
      </c>
      <c r="U110" s="4">
        <v>6.4989669421487601</v>
      </c>
      <c r="V110" s="4">
        <v>10692.73</v>
      </c>
      <c r="W110" s="4">
        <v>102.533333333333</v>
      </c>
    </row>
    <row r="111" spans="1:23" ht="14.25" customHeight="1" x14ac:dyDescent="0.25">
      <c r="A111" s="3">
        <v>2007</v>
      </c>
      <c r="B111" s="3" t="s">
        <v>26</v>
      </c>
      <c r="C111" s="3">
        <v>5</v>
      </c>
      <c r="E111" s="4">
        <v>-1413.645</v>
      </c>
      <c r="F111" s="4">
        <v>63.811666666666703</v>
      </c>
      <c r="G111" s="4">
        <v>-2.9</v>
      </c>
      <c r="H111" s="4">
        <v>2.5216666666666701</v>
      </c>
      <c r="I111" s="4">
        <v>2221.4425000000001</v>
      </c>
      <c r="J111" s="4">
        <v>19681.740000000002</v>
      </c>
      <c r="K111" s="4">
        <v>6482.31</v>
      </c>
      <c r="L111" s="4">
        <v>6.7</v>
      </c>
      <c r="M111" s="4">
        <v>35.9</v>
      </c>
      <c r="N111" s="4"/>
      <c r="O111" s="4">
        <v>6.7750000000000004</v>
      </c>
      <c r="Q111" s="4">
        <v>6.875</v>
      </c>
      <c r="R111" s="4">
        <v>19356.747500000001</v>
      </c>
      <c r="S111" s="4">
        <v>2.7416666666666698</v>
      </c>
      <c r="T111" s="4">
        <v>5.5433333333333303</v>
      </c>
      <c r="U111" s="4">
        <v>8.7233606557377108</v>
      </c>
      <c r="V111" s="4">
        <v>11272.58</v>
      </c>
      <c r="W111" s="4">
        <v>105.095</v>
      </c>
    </row>
    <row r="112" spans="1:23" ht="14.25" customHeight="1" x14ac:dyDescent="0.25">
      <c r="A112" s="3">
        <v>2008</v>
      </c>
      <c r="B112" s="3" t="s">
        <v>26</v>
      </c>
      <c r="C112" s="3">
        <v>5</v>
      </c>
      <c r="E112" s="4">
        <v>-1730.4375</v>
      </c>
      <c r="F112" s="4">
        <v>68.277500000000003</v>
      </c>
      <c r="G112" s="4">
        <v>-3</v>
      </c>
      <c r="H112" s="4">
        <v>3.0649999999999999</v>
      </c>
      <c r="I112" s="4">
        <v>2641.0374999999999</v>
      </c>
      <c r="J112" s="4">
        <v>22921.496428571401</v>
      </c>
      <c r="K112" s="4">
        <v>7064.19333333333</v>
      </c>
      <c r="L112" s="4">
        <v>3.3</v>
      </c>
      <c r="M112" s="4">
        <v>35.6</v>
      </c>
      <c r="N112" s="4"/>
      <c r="O112" s="4">
        <v>3.4</v>
      </c>
      <c r="Q112" s="4">
        <v>6.86</v>
      </c>
      <c r="R112" s="4">
        <v>20266.002499999999</v>
      </c>
      <c r="S112" s="4">
        <v>3.30833333333333</v>
      </c>
      <c r="T112" s="4">
        <v>6.99</v>
      </c>
      <c r="U112" s="4">
        <v>9.8051020408163296</v>
      </c>
      <c r="V112" s="4">
        <v>11507.53</v>
      </c>
      <c r="W112" s="4">
        <v>119.18833333333301</v>
      </c>
    </row>
    <row r="113" spans="1:23" ht="14.25" customHeight="1" x14ac:dyDescent="0.25">
      <c r="A113" s="3">
        <v>2009</v>
      </c>
      <c r="B113" s="3" t="s">
        <v>26</v>
      </c>
      <c r="C113" s="3">
        <v>5</v>
      </c>
      <c r="E113" s="4">
        <v>-1244.5025000000001</v>
      </c>
      <c r="F113" s="4">
        <v>71.146666666666704</v>
      </c>
      <c r="G113" s="4">
        <v>-2.2000000000000002</v>
      </c>
      <c r="H113" s="4">
        <v>2.7374999999999998</v>
      </c>
      <c r="I113" s="4">
        <v>2008.6849999999999</v>
      </c>
      <c r="J113" s="4">
        <v>24292.2006666667</v>
      </c>
      <c r="K113" s="4">
        <v>8072.2516666666697</v>
      </c>
      <c r="L113" s="4">
        <v>1.1000000000000001</v>
      </c>
      <c r="M113" s="4">
        <v>36.700000000000003</v>
      </c>
      <c r="N113" s="4"/>
      <c r="O113" s="4">
        <v>1.075</v>
      </c>
      <c r="Q113" s="4">
        <v>6.86</v>
      </c>
      <c r="R113" s="4">
        <v>21231.252499999999</v>
      </c>
      <c r="S113" s="4">
        <v>2.7416666666666698</v>
      </c>
      <c r="T113" s="4">
        <v>4.2341666666666704</v>
      </c>
      <c r="U113" s="4">
        <v>5.7263374485596703</v>
      </c>
      <c r="V113" s="4">
        <v>11507.72</v>
      </c>
      <c r="W113" s="4">
        <v>123.71916666666699</v>
      </c>
    </row>
    <row r="114" spans="1:23" ht="14.25" customHeight="1" x14ac:dyDescent="0.25">
      <c r="A114" s="3">
        <v>2010</v>
      </c>
      <c r="B114" s="3" t="s">
        <v>26</v>
      </c>
      <c r="C114" s="3">
        <v>5</v>
      </c>
      <c r="E114" s="4">
        <v>-2332.9524999999999</v>
      </c>
      <c r="F114" s="4">
        <v>72.760833333333295</v>
      </c>
      <c r="G114" s="4">
        <v>-3.1</v>
      </c>
      <c r="H114" s="4">
        <v>3.31</v>
      </c>
      <c r="I114" s="4">
        <v>1607.4849999999999</v>
      </c>
      <c r="J114" s="4">
        <v>26585.664000000001</v>
      </c>
      <c r="K114" s="4">
        <v>7850.71</v>
      </c>
      <c r="L114" s="4">
        <v>4.5</v>
      </c>
      <c r="M114" s="4">
        <v>37.299999999999997</v>
      </c>
      <c r="N114" s="4"/>
      <c r="O114" s="4">
        <v>4.45</v>
      </c>
      <c r="Q114" s="4">
        <v>6.86</v>
      </c>
      <c r="R114" s="4">
        <v>22340.75</v>
      </c>
      <c r="S114" s="4">
        <v>3.37333333333333</v>
      </c>
      <c r="T114" s="4">
        <v>2.2708333333333299</v>
      </c>
      <c r="U114" s="4">
        <v>3.17161016949153</v>
      </c>
      <c r="V114" s="4">
        <v>11890.2</v>
      </c>
      <c r="W114" s="4">
        <v>135.4675</v>
      </c>
    </row>
    <row r="115" spans="1:23" ht="14.25" customHeight="1" x14ac:dyDescent="0.25">
      <c r="A115" s="3">
        <v>2011</v>
      </c>
      <c r="B115" s="3" t="s">
        <v>26</v>
      </c>
      <c r="C115" s="3">
        <v>5</v>
      </c>
      <c r="E115" s="4">
        <v>-2176.83</v>
      </c>
      <c r="F115" s="4">
        <v>75.246666666666698</v>
      </c>
      <c r="G115" s="4">
        <v>-2.9</v>
      </c>
      <c r="H115" s="4">
        <v>4.7424999999999997</v>
      </c>
      <c r="I115" s="4">
        <v>3661.76</v>
      </c>
      <c r="J115" s="4">
        <v>31345.510666666702</v>
      </c>
      <c r="K115" s="4">
        <v>8906.4549999999999</v>
      </c>
      <c r="L115" s="4">
        <v>6.9</v>
      </c>
      <c r="M115" s="4">
        <v>34.700000000000003</v>
      </c>
      <c r="N115" s="4"/>
      <c r="O115" s="4">
        <v>6.95</v>
      </c>
      <c r="Q115" s="4">
        <v>8.3074999999999992</v>
      </c>
      <c r="R115" s="4">
        <v>23787.752499999999</v>
      </c>
      <c r="S115" s="4">
        <v>4.5199999999999996</v>
      </c>
      <c r="T115" s="4">
        <v>3.4083333333333301</v>
      </c>
      <c r="U115" s="4">
        <v>4.1923076923076898</v>
      </c>
      <c r="V115" s="4">
        <v>12578.02</v>
      </c>
      <c r="W115" s="4">
        <v>157.615833333333</v>
      </c>
    </row>
    <row r="116" spans="1:23" ht="14.25" customHeight="1" x14ac:dyDescent="0.25">
      <c r="A116" s="3">
        <v>2012</v>
      </c>
      <c r="B116" s="3" t="s">
        <v>26</v>
      </c>
      <c r="C116" s="3">
        <v>5</v>
      </c>
      <c r="E116" s="4">
        <v>-2888.22</v>
      </c>
      <c r="F116" s="4">
        <v>77.631666666666703</v>
      </c>
      <c r="G116" s="4">
        <v>-3.1</v>
      </c>
      <c r="H116" s="4">
        <v>5.01</v>
      </c>
      <c r="I116" s="4">
        <v>3759.99</v>
      </c>
      <c r="J116" s="4">
        <v>34564.191428571401</v>
      </c>
      <c r="K116" s="4">
        <v>9951.8083333333307</v>
      </c>
      <c r="L116" s="4">
        <v>3.9</v>
      </c>
      <c r="M116" s="4">
        <v>32.700000000000003</v>
      </c>
      <c r="N116" s="4"/>
      <c r="O116" s="4">
        <v>3.9750000000000001</v>
      </c>
      <c r="Q116" s="4">
        <v>10.35</v>
      </c>
      <c r="R116" s="4">
        <v>24931.25</v>
      </c>
      <c r="S116" s="4">
        <v>4.9266666666666703</v>
      </c>
      <c r="T116" s="4">
        <v>3.14</v>
      </c>
      <c r="U116" s="4">
        <v>4.9375</v>
      </c>
      <c r="V116" s="4">
        <v>12934.97</v>
      </c>
      <c r="W116" s="4">
        <v>157.79833333333301</v>
      </c>
    </row>
    <row r="117" spans="1:23" ht="14.25" customHeight="1" x14ac:dyDescent="0.25">
      <c r="A117" s="3">
        <v>2013</v>
      </c>
      <c r="B117" s="3" t="s">
        <v>26</v>
      </c>
      <c r="C117" s="3">
        <v>5</v>
      </c>
      <c r="E117" s="4">
        <v>-2934.9025000000001</v>
      </c>
      <c r="F117" s="4">
        <v>79.198333333333295</v>
      </c>
      <c r="G117" s="4">
        <v>-3.3</v>
      </c>
      <c r="H117" s="4">
        <v>4.9024999999999999</v>
      </c>
      <c r="I117" s="4">
        <v>4052.6025</v>
      </c>
      <c r="J117" s="4">
        <v>41267.905333333299</v>
      </c>
      <c r="K117" s="4">
        <v>11283.8533333333</v>
      </c>
      <c r="L117" s="4">
        <v>5.0999999999999996</v>
      </c>
      <c r="M117" s="4">
        <v>35.799999999999997</v>
      </c>
      <c r="N117" s="4"/>
      <c r="O117" s="4">
        <v>5.0750000000000002</v>
      </c>
      <c r="Q117" s="4">
        <v>10.35</v>
      </c>
      <c r="R117" s="4">
        <v>27149.002499999999</v>
      </c>
      <c r="S117" s="4">
        <v>4.9491666666666703</v>
      </c>
      <c r="T117" s="4">
        <v>2.01833333333333</v>
      </c>
      <c r="U117" s="4">
        <v>3.4230769230769198</v>
      </c>
      <c r="V117" s="4">
        <v>13465.08</v>
      </c>
      <c r="W117" s="4">
        <v>156.98416666666699</v>
      </c>
    </row>
    <row r="118" spans="1:23" ht="14.25" customHeight="1" x14ac:dyDescent="0.25">
      <c r="A118" s="3">
        <v>2014</v>
      </c>
      <c r="B118" s="3" t="s">
        <v>26</v>
      </c>
      <c r="C118" s="3">
        <v>5</v>
      </c>
      <c r="E118" s="4">
        <v>-4823.0124999999998</v>
      </c>
      <c r="F118" s="4">
        <v>81.495833333333294</v>
      </c>
      <c r="G118" s="4">
        <v>-5.2</v>
      </c>
      <c r="H118" s="4">
        <v>4.5708333333333302</v>
      </c>
      <c r="I118" s="4">
        <v>4042.1774999999998</v>
      </c>
      <c r="J118" s="4">
        <v>45780.616428571397</v>
      </c>
      <c r="K118" s="4">
        <v>12145.31</v>
      </c>
      <c r="L118" s="4">
        <v>4.5</v>
      </c>
      <c r="M118" s="4">
        <v>38.5</v>
      </c>
      <c r="N118" s="4"/>
      <c r="O118" s="4">
        <v>4.55</v>
      </c>
      <c r="Q118" s="4">
        <v>10.35</v>
      </c>
      <c r="R118" s="4">
        <v>28418.5</v>
      </c>
      <c r="S118" s="4">
        <v>5.3333333333333304</v>
      </c>
      <c r="T118" s="4">
        <v>2.89083333333333</v>
      </c>
      <c r="U118" s="4">
        <v>3.9791666666666701</v>
      </c>
      <c r="V118" s="4">
        <v>13938.23</v>
      </c>
      <c r="W118" s="4">
        <v>154.02666666666701</v>
      </c>
    </row>
    <row r="119" spans="1:23" ht="14.25" customHeight="1" x14ac:dyDescent="0.25">
      <c r="A119" s="3">
        <v>2015</v>
      </c>
      <c r="B119" s="3" t="s">
        <v>26</v>
      </c>
      <c r="C119" s="3">
        <v>5</v>
      </c>
      <c r="E119" s="4">
        <v>-4514.9324999999999</v>
      </c>
      <c r="F119" s="4">
        <v>85.56</v>
      </c>
      <c r="G119" s="4">
        <v>-6.3</v>
      </c>
      <c r="H119" s="4">
        <v>3.00166666666667</v>
      </c>
      <c r="I119" s="4">
        <v>2930.9850000000001</v>
      </c>
      <c r="J119" s="4">
        <v>46898.411666666703</v>
      </c>
      <c r="K119" s="4">
        <v>12840.172500000001</v>
      </c>
      <c r="L119" s="4">
        <v>3</v>
      </c>
      <c r="M119" s="4">
        <v>42</v>
      </c>
      <c r="N119" s="4"/>
      <c r="O119" s="4">
        <v>3</v>
      </c>
      <c r="Q119" s="4">
        <v>6.9225000000000003</v>
      </c>
      <c r="R119" s="4">
        <v>29796.997500000001</v>
      </c>
      <c r="S119" s="4">
        <v>4.5049999999999999</v>
      </c>
      <c r="T119" s="4">
        <v>4.9841666666666704</v>
      </c>
      <c r="U119" s="4">
        <v>4.7708333333333304</v>
      </c>
      <c r="V119" s="4">
        <v>14215.69</v>
      </c>
      <c r="W119" s="4">
        <v>135.05166666666699</v>
      </c>
    </row>
    <row r="120" spans="1:23" ht="14.25" customHeight="1" x14ac:dyDescent="0.25">
      <c r="A120" s="3">
        <v>2016</v>
      </c>
      <c r="B120" s="3" t="s">
        <v>26</v>
      </c>
      <c r="C120" s="3">
        <v>5</v>
      </c>
      <c r="E120" s="4">
        <v>-3084.8449999999998</v>
      </c>
      <c r="F120" s="4">
        <v>91.988333333333301</v>
      </c>
      <c r="G120" s="4">
        <v>-4.2</v>
      </c>
      <c r="H120" s="4">
        <v>2.6475</v>
      </c>
      <c r="I120" s="4">
        <v>3461.8975</v>
      </c>
      <c r="J120" s="4">
        <v>47023.015833333302</v>
      </c>
      <c r="K120" s="4">
        <v>13442.2133333333</v>
      </c>
      <c r="L120" s="4">
        <v>2.1</v>
      </c>
      <c r="M120" s="4">
        <v>43.9</v>
      </c>
      <c r="N120" s="4"/>
      <c r="O120" s="4">
        <v>2.0750000000000002</v>
      </c>
      <c r="Q120" s="4">
        <v>4.2300000000000004</v>
      </c>
      <c r="R120" s="4">
        <v>30340.5</v>
      </c>
      <c r="S120" s="4">
        <v>3.7391666666666699</v>
      </c>
      <c r="T120" s="4">
        <v>7.5233333333333299</v>
      </c>
      <c r="U120" s="4">
        <v>7.2291666666666696</v>
      </c>
      <c r="V120" s="4">
        <v>14358.17</v>
      </c>
      <c r="W120" s="4">
        <v>125.79833333333301</v>
      </c>
    </row>
    <row r="121" spans="1:23" ht="14.25" customHeight="1" x14ac:dyDescent="0.25">
      <c r="A121" s="3">
        <v>2017</v>
      </c>
      <c r="B121" s="3" t="s">
        <v>26</v>
      </c>
      <c r="C121" s="3">
        <v>5</v>
      </c>
      <c r="E121" s="4">
        <v>-2406.2275</v>
      </c>
      <c r="F121" s="4">
        <v>95.9583333333333</v>
      </c>
      <c r="G121" s="4">
        <v>-3.3</v>
      </c>
      <c r="H121" s="4">
        <v>3.16916666666667</v>
      </c>
      <c r="I121" s="4">
        <v>3459.1750000000002</v>
      </c>
      <c r="J121" s="4">
        <v>47272.326666666697</v>
      </c>
      <c r="K121" s="4">
        <v>14504.006666666701</v>
      </c>
      <c r="L121" s="4">
        <v>1.4</v>
      </c>
      <c r="M121" s="4">
        <v>44.9</v>
      </c>
      <c r="N121" s="4"/>
      <c r="O121" s="4">
        <v>1.35</v>
      </c>
      <c r="Q121" s="4">
        <v>6.91</v>
      </c>
      <c r="R121" s="4">
        <v>31445.75</v>
      </c>
      <c r="S121" s="4">
        <v>3.84</v>
      </c>
      <c r="T121" s="4">
        <v>4.3216666666666699</v>
      </c>
      <c r="U121" s="4">
        <v>5.8461538461538503</v>
      </c>
      <c r="V121" s="4">
        <v>14334.91</v>
      </c>
      <c r="W121" s="4">
        <v>126.96583333333299</v>
      </c>
    </row>
    <row r="122" spans="1:23" ht="14.25" customHeight="1" x14ac:dyDescent="0.25">
      <c r="A122" s="3">
        <v>2018</v>
      </c>
      <c r="B122" s="3" t="s">
        <v>26</v>
      </c>
      <c r="C122" s="3">
        <v>5</v>
      </c>
      <c r="E122" s="4">
        <v>-3238.4625000000001</v>
      </c>
      <c r="F122" s="4">
        <v>99.0683333333333</v>
      </c>
      <c r="G122" s="4">
        <v>-3.9</v>
      </c>
      <c r="H122" s="4">
        <v>3.4916666666666698</v>
      </c>
      <c r="I122" s="4">
        <v>2883.78</v>
      </c>
      <c r="J122" s="4">
        <v>47653.074999999997</v>
      </c>
      <c r="K122" s="4">
        <v>14987.413333333299</v>
      </c>
      <c r="L122" s="4">
        <v>2.6</v>
      </c>
      <c r="M122" s="4">
        <v>48.6</v>
      </c>
      <c r="N122" s="4"/>
      <c r="O122" s="4">
        <v>2.5499999999999998</v>
      </c>
      <c r="Q122" s="4">
        <v>12.84</v>
      </c>
      <c r="R122" s="4">
        <v>33757.497499999998</v>
      </c>
      <c r="S122" s="4">
        <v>4.2708333333333304</v>
      </c>
      <c r="T122" s="4">
        <v>3.2425000000000002</v>
      </c>
      <c r="U122" s="4">
        <v>4.3125</v>
      </c>
      <c r="V122" s="4">
        <v>14426.43</v>
      </c>
      <c r="W122" s="4">
        <v>137.446666666667</v>
      </c>
    </row>
    <row r="123" spans="1:23" ht="14.25" customHeight="1" x14ac:dyDescent="0.25">
      <c r="A123" s="3">
        <v>2019</v>
      </c>
      <c r="B123" s="3" t="s">
        <v>26</v>
      </c>
      <c r="C123" s="3">
        <v>5</v>
      </c>
      <c r="E123" s="4">
        <v>-3324.58</v>
      </c>
      <c r="F123" s="4">
        <v>102.555833333333</v>
      </c>
      <c r="G123" s="4">
        <v>-4.3</v>
      </c>
      <c r="H123" s="4">
        <v>3.2908333333333299</v>
      </c>
      <c r="I123" s="4">
        <v>3578.43</v>
      </c>
      <c r="J123" s="4">
        <v>52028.28</v>
      </c>
      <c r="K123" s="4">
        <v>16272.1166666667</v>
      </c>
      <c r="L123" s="4">
        <v>3.2</v>
      </c>
      <c r="M123" s="4">
        <v>52.3</v>
      </c>
      <c r="N123" s="4"/>
      <c r="O123" s="4">
        <v>3.3</v>
      </c>
      <c r="Q123" s="4">
        <v>17.657499999999999</v>
      </c>
      <c r="R123" s="4">
        <v>35538</v>
      </c>
      <c r="S123" s="4">
        <v>4.3916666666666702</v>
      </c>
      <c r="T123" s="4">
        <v>3.51833333333333</v>
      </c>
      <c r="U123" s="4">
        <v>4.25</v>
      </c>
      <c r="V123" s="4">
        <v>14616.14</v>
      </c>
      <c r="W123" s="4">
        <v>135.349166666667</v>
      </c>
    </row>
    <row r="124" spans="1:23" ht="14.25" customHeight="1" x14ac:dyDescent="0.25">
      <c r="A124" s="3">
        <v>2020</v>
      </c>
      <c r="B124" s="3" t="s">
        <v>26</v>
      </c>
      <c r="C124" s="3">
        <v>5</v>
      </c>
      <c r="E124" s="4">
        <v>-2047.665</v>
      </c>
      <c r="F124" s="4">
        <v>105.145833333333</v>
      </c>
      <c r="G124" s="4">
        <v>-3.4</v>
      </c>
      <c r="H124" s="4">
        <v>2.5858333333333299</v>
      </c>
      <c r="I124" s="4">
        <v>1922.5550000000001</v>
      </c>
      <c r="J124" s="4">
        <v>55968.5491666667</v>
      </c>
      <c r="K124" s="4">
        <v>19457.023333333302</v>
      </c>
      <c r="L124" s="4">
        <v>-7</v>
      </c>
      <c r="M124" s="4">
        <v>65.7</v>
      </c>
      <c r="N124" s="4"/>
      <c r="O124" s="4">
        <v>-6.8</v>
      </c>
      <c r="Q124" s="4">
        <v>6.5724999999999998</v>
      </c>
      <c r="R124" s="4">
        <v>35267.75</v>
      </c>
      <c r="S124" s="4">
        <v>3.6258333333333299</v>
      </c>
      <c r="T124" s="4">
        <v>2.5350000000000001</v>
      </c>
      <c r="U124" s="4">
        <v>2.6666666666666701</v>
      </c>
      <c r="V124" s="4">
        <v>13387.7</v>
      </c>
      <c r="W124" s="4">
        <v>115.098333333333</v>
      </c>
    </row>
    <row r="125" spans="1:23" ht="14.25" customHeight="1" x14ac:dyDescent="0.25">
      <c r="A125" s="3">
        <v>2021</v>
      </c>
      <c r="B125" s="3" t="s">
        <v>26</v>
      </c>
      <c r="C125" s="3">
        <v>5</v>
      </c>
      <c r="E125" s="4">
        <v>-4410.7124999999996</v>
      </c>
      <c r="F125" s="4">
        <v>108.820833333333</v>
      </c>
      <c r="G125" s="4">
        <v>-5.7</v>
      </c>
      <c r="H125" s="4">
        <v>3.4491666666666698</v>
      </c>
      <c r="I125" s="4">
        <v>2410.1774999999998</v>
      </c>
      <c r="J125" s="4">
        <v>58881.407500000001</v>
      </c>
      <c r="K125" s="4">
        <v>22034.600833333301</v>
      </c>
      <c r="L125" s="4">
        <v>11</v>
      </c>
      <c r="M125" s="4">
        <v>64.599999999999994</v>
      </c>
      <c r="N125" s="4"/>
      <c r="O125" s="4">
        <v>11.324999999999999</v>
      </c>
      <c r="Q125" s="4">
        <v>4.68</v>
      </c>
      <c r="R125" s="4">
        <v>38730.5</v>
      </c>
      <c r="S125" s="4">
        <v>5.0908333333333298</v>
      </c>
      <c r="T125" s="4">
        <v>3.4941666666666702</v>
      </c>
      <c r="U125" s="4">
        <v>1.9545454545454499</v>
      </c>
      <c r="V125" s="4">
        <v>14648.59</v>
      </c>
      <c r="W125" s="4">
        <v>133.54499999999999</v>
      </c>
    </row>
    <row r="126" spans="1:23" ht="14.25" customHeight="1" x14ac:dyDescent="0.25">
      <c r="A126" s="3">
        <v>2022</v>
      </c>
      <c r="B126" s="3" t="s">
        <v>26</v>
      </c>
      <c r="C126" s="3">
        <v>5</v>
      </c>
      <c r="E126" s="4">
        <v>-5159.5124999999998</v>
      </c>
      <c r="F126" s="4">
        <v>119.895833333333</v>
      </c>
      <c r="H126" s="4">
        <v>4.7558333333333298</v>
      </c>
      <c r="I126" s="4">
        <v>4296.42</v>
      </c>
      <c r="J126" s="4">
        <v>57335.86</v>
      </c>
      <c r="K126" s="4">
        <v>22804.351666666698</v>
      </c>
      <c r="L126" s="4">
        <v>7.5</v>
      </c>
      <c r="M126" s="4">
        <v>61.1</v>
      </c>
      <c r="N126" s="4"/>
      <c r="O126" s="4">
        <v>7.7</v>
      </c>
      <c r="Q126" s="4">
        <v>4.68</v>
      </c>
      <c r="R126" s="4">
        <v>39261.544999999998</v>
      </c>
      <c r="S126" s="4">
        <v>6.4508333333333301</v>
      </c>
      <c r="T126" s="4">
        <v>10.150833333333299</v>
      </c>
      <c r="U126" s="4">
        <v>8.15</v>
      </c>
      <c r="W126" s="4">
        <v>157.29333333333301</v>
      </c>
    </row>
    <row r="127" spans="1:23" ht="14.25" customHeight="1" x14ac:dyDescent="0.25">
      <c r="A127" s="3">
        <v>1998</v>
      </c>
      <c r="B127" s="3" t="s">
        <v>27</v>
      </c>
      <c r="C127" s="3">
        <v>6</v>
      </c>
      <c r="F127" s="4">
        <v>23.41</v>
      </c>
      <c r="G127" s="4">
        <v>-3.69</v>
      </c>
      <c r="H127" s="4">
        <v>460.46499999999997</v>
      </c>
      <c r="L127" s="4">
        <v>7.2</v>
      </c>
      <c r="M127" s="4">
        <v>53.77</v>
      </c>
      <c r="N127" s="4"/>
      <c r="O127" s="4">
        <v>6.7</v>
      </c>
      <c r="R127" s="4">
        <v>847613.95750000002</v>
      </c>
      <c r="S127" s="4">
        <v>519.89416666666705</v>
      </c>
      <c r="T127" s="4">
        <v>11.641666666666699</v>
      </c>
      <c r="V127" s="4">
        <v>12092.48</v>
      </c>
    </row>
    <row r="128" spans="1:23" ht="14.25" customHeight="1" x14ac:dyDescent="0.25">
      <c r="A128" s="3">
        <v>1999</v>
      </c>
      <c r="B128" s="3" t="s">
        <v>27</v>
      </c>
      <c r="C128" s="3">
        <v>6</v>
      </c>
      <c r="E128" s="4">
        <v>-248.28</v>
      </c>
      <c r="F128" s="4">
        <v>25.76</v>
      </c>
      <c r="G128" s="4">
        <v>-4.22</v>
      </c>
      <c r="H128" s="4">
        <v>555.19749999999999</v>
      </c>
      <c r="J128" s="4">
        <v>-120.0175</v>
      </c>
      <c r="L128" s="4">
        <v>4.2</v>
      </c>
      <c r="M128" s="4">
        <v>56.9</v>
      </c>
      <c r="N128" s="4"/>
      <c r="O128" s="4">
        <v>4.5999999999999996</v>
      </c>
      <c r="R128" s="4">
        <v>863367.85250000004</v>
      </c>
      <c r="S128" s="4">
        <v>529.54999999999995</v>
      </c>
      <c r="T128" s="4">
        <v>10.078333333333299</v>
      </c>
      <c r="V128" s="4">
        <v>12343.71</v>
      </c>
    </row>
    <row r="129" spans="1:22" ht="14.25" customHeight="1" x14ac:dyDescent="0.25">
      <c r="A129" s="3">
        <v>2000</v>
      </c>
      <c r="B129" s="3" t="s">
        <v>27</v>
      </c>
      <c r="C129" s="3">
        <v>6</v>
      </c>
      <c r="E129" s="4">
        <v>-104.19499999999999</v>
      </c>
      <c r="F129" s="4">
        <v>28.5841666666667</v>
      </c>
      <c r="G129" s="4">
        <v>-4.5999999999999996</v>
      </c>
      <c r="H129" s="4">
        <v>342.58583333333303</v>
      </c>
      <c r="I129" s="4">
        <v>166.75</v>
      </c>
      <c r="J129" s="4">
        <v>38.047499999999999</v>
      </c>
      <c r="L129" s="4">
        <v>3.9</v>
      </c>
      <c r="M129" s="4">
        <v>57.39</v>
      </c>
      <c r="N129" s="4"/>
      <c r="O129" s="4">
        <v>3.85</v>
      </c>
      <c r="Q129" s="4">
        <v>0.06</v>
      </c>
      <c r="R129" s="4">
        <v>882667.34</v>
      </c>
      <c r="S129" s="4">
        <v>462.06833333333299</v>
      </c>
      <c r="T129" s="4">
        <v>10.967499999999999</v>
      </c>
      <c r="V129" s="4">
        <v>12570.7</v>
      </c>
    </row>
    <row r="130" spans="1:22" ht="14.25" customHeight="1" x14ac:dyDescent="0.25">
      <c r="A130" s="3">
        <v>2001</v>
      </c>
      <c r="B130" s="3" t="s">
        <v>27</v>
      </c>
      <c r="C130" s="3">
        <v>6</v>
      </c>
      <c r="E130" s="4">
        <v>-93.215000000000003</v>
      </c>
      <c r="F130" s="4">
        <v>31.802499999999998</v>
      </c>
      <c r="G130" s="4">
        <v>-3.2</v>
      </c>
      <c r="H130" s="4">
        <v>343.03333333333302</v>
      </c>
      <c r="I130" s="4">
        <v>152.17500000000001</v>
      </c>
      <c r="J130" s="4">
        <v>-3.2850000000000001</v>
      </c>
      <c r="L130" s="4">
        <v>3.5</v>
      </c>
      <c r="M130" s="4">
        <v>58.18</v>
      </c>
      <c r="N130" s="4"/>
      <c r="O130" s="4">
        <v>3.375</v>
      </c>
      <c r="Q130" s="4">
        <v>0.06</v>
      </c>
      <c r="R130" s="4">
        <v>920222.92749999999</v>
      </c>
      <c r="S130" s="4">
        <v>457.745</v>
      </c>
      <c r="T130" s="4">
        <v>11.2558333333333</v>
      </c>
      <c r="V130" s="4">
        <v>12771.95</v>
      </c>
    </row>
    <row r="131" spans="1:22" ht="14.25" customHeight="1" x14ac:dyDescent="0.25">
      <c r="A131" s="3">
        <v>2002</v>
      </c>
      <c r="B131" s="3" t="s">
        <v>27</v>
      </c>
      <c r="C131" s="3">
        <v>6</v>
      </c>
      <c r="E131" s="4">
        <v>-188.34</v>
      </c>
      <c r="F131" s="4">
        <v>34.718333333333298</v>
      </c>
      <c r="G131" s="4">
        <v>-5.2</v>
      </c>
      <c r="H131" s="4">
        <v>348.22250000000003</v>
      </c>
      <c r="I131" s="4">
        <v>206.15</v>
      </c>
      <c r="J131" s="4">
        <v>-40.75</v>
      </c>
      <c r="L131" s="4">
        <v>3.4</v>
      </c>
      <c r="M131" s="4">
        <v>60.29</v>
      </c>
      <c r="N131" s="4"/>
      <c r="O131" s="4">
        <v>3.55</v>
      </c>
      <c r="Q131" s="4">
        <v>6.25E-2</v>
      </c>
      <c r="R131" s="4">
        <v>940377.19</v>
      </c>
      <c r="S131" s="4">
        <v>496.50833333333298</v>
      </c>
      <c r="T131" s="4">
        <v>9.1675000000000004</v>
      </c>
      <c r="V131" s="4">
        <v>12986</v>
      </c>
    </row>
    <row r="132" spans="1:22" ht="14.25" customHeight="1" x14ac:dyDescent="0.25">
      <c r="A132" s="3">
        <v>2003</v>
      </c>
      <c r="B132" s="3" t="s">
        <v>27</v>
      </c>
      <c r="C132" s="3">
        <v>6</v>
      </c>
      <c r="E132" s="4">
        <v>-240.82</v>
      </c>
      <c r="F132" s="4">
        <v>37.996666666666698</v>
      </c>
      <c r="G132" s="4">
        <v>-5.2</v>
      </c>
      <c r="H132" s="4">
        <v>373.19499999999999</v>
      </c>
      <c r="I132" s="4">
        <v>173.02500000000001</v>
      </c>
      <c r="J132" s="4">
        <v>-84.715000000000003</v>
      </c>
      <c r="L132" s="4">
        <v>4.3</v>
      </c>
      <c r="M132" s="4">
        <v>59.52</v>
      </c>
      <c r="N132" s="4"/>
      <c r="O132" s="4">
        <v>4.2249999999999996</v>
      </c>
      <c r="Q132" s="4">
        <v>0.06</v>
      </c>
      <c r="R132" s="4">
        <v>958569.41</v>
      </c>
      <c r="S132" s="4">
        <v>530.22083333333296</v>
      </c>
      <c r="T132" s="4">
        <v>9.4525000000000006</v>
      </c>
      <c r="V132" s="4">
        <v>13333.22</v>
      </c>
    </row>
    <row r="133" spans="1:22" ht="14.25" customHeight="1" x14ac:dyDescent="0.25">
      <c r="A133" s="3">
        <v>2004</v>
      </c>
      <c r="B133" s="3" t="s">
        <v>27</v>
      </c>
      <c r="C133" s="3">
        <v>6</v>
      </c>
      <c r="E133" s="4">
        <v>-220.15</v>
      </c>
      <c r="F133" s="4">
        <v>42.675833333333301</v>
      </c>
      <c r="G133" s="4">
        <v>-3.6</v>
      </c>
      <c r="H133" s="4">
        <v>413.88916666666699</v>
      </c>
      <c r="I133" s="4">
        <v>243.97499999999999</v>
      </c>
      <c r="J133" s="4">
        <v>-20.074999999999999</v>
      </c>
      <c r="L133" s="4">
        <v>4.4000000000000004</v>
      </c>
      <c r="M133" s="4">
        <v>57.5</v>
      </c>
      <c r="N133" s="4"/>
      <c r="O133" s="4">
        <v>4.3499999999999996</v>
      </c>
      <c r="Q133" s="4">
        <v>6.25E-2</v>
      </c>
      <c r="R133" s="4">
        <v>969371.53</v>
      </c>
      <c r="S133" s="4">
        <v>575.30166666666696</v>
      </c>
      <c r="T133" s="4">
        <v>12.295</v>
      </c>
      <c r="V133" s="4">
        <v>13713.01</v>
      </c>
    </row>
    <row r="134" spans="1:22" ht="14.25" customHeight="1" x14ac:dyDescent="0.25">
      <c r="A134" s="3">
        <v>2005</v>
      </c>
      <c r="B134" s="3" t="s">
        <v>27</v>
      </c>
      <c r="C134" s="3">
        <v>6</v>
      </c>
      <c r="E134" s="4">
        <v>-387.95</v>
      </c>
      <c r="F134" s="4">
        <v>48.564999999999998</v>
      </c>
      <c r="G134" s="4">
        <v>-4.3</v>
      </c>
      <c r="H134" s="4">
        <v>447.66916666666702</v>
      </c>
      <c r="I134" s="4">
        <v>341.02499999999998</v>
      </c>
      <c r="J134" s="4">
        <v>-98.367500000000007</v>
      </c>
      <c r="L134" s="4">
        <v>4</v>
      </c>
      <c r="M134" s="4">
        <v>53.07</v>
      </c>
      <c r="N134" s="4"/>
      <c r="O134" s="4">
        <v>4.125</v>
      </c>
      <c r="Q134" s="4">
        <v>6.25E-2</v>
      </c>
      <c r="R134" s="4">
        <v>980130.63749999995</v>
      </c>
      <c r="S134" s="4">
        <v>665.82249999999999</v>
      </c>
      <c r="T134" s="4">
        <v>13.7908333333333</v>
      </c>
      <c r="V134" s="4">
        <v>14049.91</v>
      </c>
    </row>
    <row r="135" spans="1:22" ht="14.25" customHeight="1" x14ac:dyDescent="0.25">
      <c r="A135" s="3">
        <v>2006</v>
      </c>
      <c r="B135" s="3" t="s">
        <v>27</v>
      </c>
      <c r="C135" s="3">
        <v>6</v>
      </c>
      <c r="E135" s="4">
        <v>-408.83749999999998</v>
      </c>
      <c r="F135" s="4">
        <v>54.135833333333302</v>
      </c>
      <c r="G135" s="4">
        <v>-4.2</v>
      </c>
      <c r="H135" s="4">
        <v>510.61166666666702</v>
      </c>
      <c r="I135" s="4">
        <v>425.625</v>
      </c>
      <c r="J135" s="4">
        <v>-257.70749999999998</v>
      </c>
      <c r="K135" s="4">
        <v>899819.27500000002</v>
      </c>
      <c r="L135" s="4">
        <v>7.3</v>
      </c>
      <c r="M135" s="4">
        <v>49.63</v>
      </c>
      <c r="N135" s="4"/>
      <c r="O135" s="4">
        <v>7.2249999999999996</v>
      </c>
      <c r="Q135" s="4">
        <v>7.4999999999999997E-2</v>
      </c>
      <c r="R135" s="4">
        <v>1011465.56</v>
      </c>
      <c r="S135" s="4">
        <v>764.011666666667</v>
      </c>
      <c r="T135" s="4">
        <v>11.509166666666699</v>
      </c>
      <c r="U135" s="5">
        <v>8.9</v>
      </c>
      <c r="V135" s="4">
        <v>14864.78</v>
      </c>
    </row>
    <row r="136" spans="1:22" ht="14.25" customHeight="1" x14ac:dyDescent="0.25">
      <c r="A136" s="3">
        <v>2007</v>
      </c>
      <c r="B136" s="3" t="s">
        <v>27</v>
      </c>
      <c r="C136" s="3">
        <v>6</v>
      </c>
      <c r="E136" s="4">
        <v>-595.6825</v>
      </c>
      <c r="F136" s="4">
        <v>59.201666666666704</v>
      </c>
      <c r="G136" s="4">
        <v>-5.6</v>
      </c>
      <c r="H136" s="4">
        <v>554.64333333333298</v>
      </c>
      <c r="I136" s="4">
        <v>522.1</v>
      </c>
      <c r="J136" s="4">
        <v>-286.92500000000001</v>
      </c>
      <c r="K136" s="4">
        <v>1054902.36666667</v>
      </c>
      <c r="L136" s="4">
        <v>8.1999999999999993</v>
      </c>
      <c r="M136" s="4">
        <v>44.95</v>
      </c>
      <c r="N136" s="4"/>
      <c r="O136" s="4">
        <v>8.2750000000000004</v>
      </c>
      <c r="Q136" s="4">
        <v>6.25E-2</v>
      </c>
      <c r="R136" s="4">
        <v>1038302.94</v>
      </c>
      <c r="S136" s="4">
        <v>892.22</v>
      </c>
      <c r="T136" s="4">
        <v>9.3491666666666706</v>
      </c>
      <c r="U136" s="5">
        <v>5.7880000000000003</v>
      </c>
      <c r="V136" s="4">
        <v>15861.87</v>
      </c>
    </row>
    <row r="137" spans="1:22" ht="14.25" customHeight="1" x14ac:dyDescent="0.25">
      <c r="A137" s="3">
        <v>2008</v>
      </c>
      <c r="B137" s="3" t="s">
        <v>27</v>
      </c>
      <c r="C137" s="3">
        <v>6</v>
      </c>
      <c r="E137" s="4">
        <v>-660.89750000000004</v>
      </c>
      <c r="F137" s="4">
        <v>67.149166666666702</v>
      </c>
      <c r="G137" s="4">
        <v>-8.4</v>
      </c>
      <c r="H137" s="4">
        <v>601.09833333333302</v>
      </c>
      <c r="I137" s="4">
        <v>579.97500000000002</v>
      </c>
      <c r="J137" s="4">
        <v>87.002499999999998</v>
      </c>
      <c r="K137" s="4">
        <v>1228555.2350000001</v>
      </c>
      <c r="L137" s="4">
        <v>4.7</v>
      </c>
      <c r="M137" s="4">
        <v>36.85</v>
      </c>
      <c r="N137" s="4"/>
      <c r="O137" s="4">
        <v>4.6500000000000004</v>
      </c>
      <c r="Q137" s="4">
        <v>6.5000000000000002E-2</v>
      </c>
      <c r="R137" s="4">
        <v>1091650.915</v>
      </c>
      <c r="S137" s="4">
        <v>1085.60916666667</v>
      </c>
      <c r="T137" s="4">
        <v>13.375833333333301</v>
      </c>
      <c r="U137" s="5">
        <v>8.1630000000000003</v>
      </c>
      <c r="V137" s="4">
        <v>16385</v>
      </c>
    </row>
    <row r="138" spans="1:22" ht="14.25" customHeight="1" x14ac:dyDescent="0.25">
      <c r="A138" s="3">
        <v>2009</v>
      </c>
      <c r="B138" s="3" t="s">
        <v>27</v>
      </c>
      <c r="C138" s="3">
        <v>6</v>
      </c>
      <c r="E138" s="4">
        <v>-158.76</v>
      </c>
      <c r="F138" s="4">
        <v>72.414166666666702</v>
      </c>
      <c r="G138" s="4">
        <v>-1.8</v>
      </c>
      <c r="H138" s="4">
        <v>535.89833333333297</v>
      </c>
      <c r="I138" s="4">
        <v>360.9</v>
      </c>
      <c r="J138" s="4">
        <v>-65.114999999999995</v>
      </c>
      <c r="K138" s="4">
        <v>1492188.7</v>
      </c>
      <c r="L138" s="4">
        <v>-0.9</v>
      </c>
      <c r="M138" s="4">
        <v>40.96</v>
      </c>
      <c r="N138" s="4"/>
      <c r="O138" s="4">
        <v>-0.8</v>
      </c>
      <c r="Q138" s="4">
        <v>4.4999999999999998E-2</v>
      </c>
      <c r="R138" s="4">
        <v>1159007.0974999999</v>
      </c>
      <c r="S138" s="4">
        <v>798.31333333333305</v>
      </c>
      <c r="T138" s="4">
        <v>8.0083333333333293</v>
      </c>
      <c r="U138" s="5">
        <v>9.5</v>
      </c>
      <c r="V138" s="4">
        <v>16024.03</v>
      </c>
    </row>
    <row r="139" spans="1:22" ht="14.25" customHeight="1" x14ac:dyDescent="0.25">
      <c r="A139" s="3">
        <v>2010</v>
      </c>
      <c r="B139" s="3" t="s">
        <v>27</v>
      </c>
      <c r="C139" s="3">
        <v>6</v>
      </c>
      <c r="E139" s="4">
        <v>-550.76</v>
      </c>
      <c r="F139" s="4">
        <v>76.514166666666696</v>
      </c>
      <c r="G139" s="4">
        <v>-3.2</v>
      </c>
      <c r="H139" s="4">
        <v>609.62</v>
      </c>
      <c r="I139" s="4">
        <v>420.9</v>
      </c>
      <c r="J139" s="4">
        <v>-140.26750000000001</v>
      </c>
      <c r="K139" s="4">
        <v>1859308.35</v>
      </c>
      <c r="L139" s="4">
        <v>5.4</v>
      </c>
      <c r="M139" s="4">
        <v>41.54</v>
      </c>
      <c r="N139" s="4"/>
      <c r="O139" s="4">
        <v>5.3</v>
      </c>
      <c r="Q139" s="4">
        <v>0</v>
      </c>
      <c r="R139" s="4">
        <v>1209064.635</v>
      </c>
      <c r="S139" s="4">
        <v>962.07333333333304</v>
      </c>
      <c r="T139" s="4">
        <v>5.6624999999999996</v>
      </c>
      <c r="U139" s="5">
        <v>8.125</v>
      </c>
      <c r="V139" s="4">
        <v>16667.02</v>
      </c>
    </row>
    <row r="140" spans="1:22" ht="14.25" customHeight="1" x14ac:dyDescent="0.25">
      <c r="A140" s="3">
        <v>2011</v>
      </c>
      <c r="B140" s="3" t="s">
        <v>27</v>
      </c>
      <c r="C140" s="3">
        <v>6</v>
      </c>
      <c r="E140" s="4">
        <v>-751.25</v>
      </c>
      <c r="F140" s="4">
        <v>80.247500000000002</v>
      </c>
      <c r="G140" s="4">
        <v>-5.3</v>
      </c>
      <c r="H140" s="4">
        <v>678.386666666667</v>
      </c>
      <c r="I140" s="4">
        <v>615.375</v>
      </c>
      <c r="J140" s="4">
        <v>-33.090000000000003</v>
      </c>
      <c r="K140" s="4">
        <v>2018367.5166666701</v>
      </c>
      <c r="L140" s="4">
        <v>4.4000000000000004</v>
      </c>
      <c r="M140" s="4">
        <v>41.82</v>
      </c>
      <c r="N140" s="4"/>
      <c r="O140" s="4">
        <v>4.5999999999999996</v>
      </c>
      <c r="Q140" s="4">
        <v>0</v>
      </c>
      <c r="R140" s="4">
        <v>1221923.68</v>
      </c>
      <c r="S140" s="4">
        <v>1152.2925</v>
      </c>
      <c r="T140" s="4">
        <v>4.8783333333333303</v>
      </c>
      <c r="U140" s="5">
        <v>5.625</v>
      </c>
      <c r="V140" s="4">
        <v>17186.45</v>
      </c>
    </row>
    <row r="141" spans="1:22" ht="14.25" customHeight="1" x14ac:dyDescent="0.25">
      <c r="A141" s="3">
        <v>2012</v>
      </c>
      <c r="B141" s="3" t="s">
        <v>27</v>
      </c>
      <c r="C141" s="3">
        <v>6</v>
      </c>
      <c r="E141" s="4">
        <v>-1035.9449999999999</v>
      </c>
      <c r="F141" s="4">
        <v>83.855000000000004</v>
      </c>
      <c r="G141" s="4">
        <v>-5.0999999999999996</v>
      </c>
      <c r="H141" s="4">
        <v>728.94333333333304</v>
      </c>
      <c r="I141" s="4">
        <v>564.52499999999998</v>
      </c>
      <c r="J141" s="4">
        <v>-527.40250000000003</v>
      </c>
      <c r="K141" s="4">
        <v>2219481.00833333</v>
      </c>
      <c r="L141" s="4">
        <v>4.9000000000000004</v>
      </c>
      <c r="M141" s="4">
        <v>48.88</v>
      </c>
      <c r="N141" s="4"/>
      <c r="O141" s="4">
        <v>4.55</v>
      </c>
      <c r="Q141" s="4">
        <v>0</v>
      </c>
      <c r="R141" s="4">
        <v>1235762.3625</v>
      </c>
      <c r="S141" s="4">
        <v>1242.9308333333299</v>
      </c>
      <c r="T141" s="4">
        <v>4.4950000000000001</v>
      </c>
      <c r="U141" s="5">
        <v>5</v>
      </c>
      <c r="V141" s="4">
        <v>17809.939999999999</v>
      </c>
    </row>
    <row r="142" spans="1:22" ht="14.25" customHeight="1" x14ac:dyDescent="0.25">
      <c r="A142" s="3">
        <v>2013</v>
      </c>
      <c r="B142" s="3" t="s">
        <v>27</v>
      </c>
      <c r="C142" s="3">
        <v>6</v>
      </c>
      <c r="E142" s="4">
        <v>-886.10249999999996</v>
      </c>
      <c r="F142" s="4">
        <v>88.240833333333299</v>
      </c>
      <c r="G142" s="4">
        <v>-4.8</v>
      </c>
      <c r="H142" s="4">
        <v>720.63583333333304</v>
      </c>
      <c r="I142" s="4">
        <v>685.27499999999998</v>
      </c>
      <c r="J142" s="4">
        <v>-115.22499999999999</v>
      </c>
      <c r="K142" s="4">
        <v>2507789.5916666701</v>
      </c>
      <c r="L142" s="4">
        <v>2.5</v>
      </c>
      <c r="M142" s="4">
        <v>54</v>
      </c>
      <c r="N142" s="4"/>
      <c r="O142" s="4">
        <v>2.7749999999999999</v>
      </c>
      <c r="Q142" s="4">
        <v>0</v>
      </c>
      <c r="R142" s="4">
        <v>1277218.7475000001</v>
      </c>
      <c r="S142" s="4">
        <v>1257.3716666666701</v>
      </c>
      <c r="T142" s="4">
        <v>5.2433333333333296</v>
      </c>
      <c r="U142" s="5">
        <v>4.3959999999999999</v>
      </c>
      <c r="V142" s="4">
        <v>18044.95</v>
      </c>
    </row>
    <row r="143" spans="1:22" ht="14.25" customHeight="1" x14ac:dyDescent="0.25">
      <c r="A143" s="3">
        <v>2014</v>
      </c>
      <c r="B143" s="3" t="s">
        <v>27</v>
      </c>
      <c r="C143" s="3">
        <v>6</v>
      </c>
      <c r="E143" s="4">
        <v>-724</v>
      </c>
      <c r="F143" s="4">
        <v>92.2291666666667</v>
      </c>
      <c r="G143" s="4">
        <v>-4.7</v>
      </c>
      <c r="H143" s="4">
        <v>761.28916666666703</v>
      </c>
      <c r="I143" s="4">
        <v>731.67499999999995</v>
      </c>
      <c r="J143" s="4">
        <v>28.297499999999999</v>
      </c>
      <c r="K143" s="4">
        <v>2746390.3416666701</v>
      </c>
      <c r="L143" s="4">
        <v>3.5</v>
      </c>
      <c r="M143" s="4">
        <v>56.22</v>
      </c>
      <c r="N143" s="4"/>
      <c r="O143" s="4">
        <v>3.375</v>
      </c>
      <c r="Q143" s="4">
        <v>0</v>
      </c>
      <c r="R143" s="4">
        <v>1314861.1825000001</v>
      </c>
      <c r="S143" s="4">
        <v>1296.8091666666701</v>
      </c>
      <c r="T143" s="4">
        <v>4.5141666666666698</v>
      </c>
      <c r="U143" s="5">
        <v>4.9169999999999998</v>
      </c>
      <c r="V143" s="4">
        <v>18480.650000000001</v>
      </c>
    </row>
    <row r="144" spans="1:22" ht="14.25" customHeight="1" x14ac:dyDescent="0.25">
      <c r="A144" s="3">
        <v>2015</v>
      </c>
      <c r="B144" s="3" t="s">
        <v>27</v>
      </c>
      <c r="C144" s="3">
        <v>6</v>
      </c>
      <c r="E144" s="4">
        <v>-812.96500000000003</v>
      </c>
      <c r="F144" s="4">
        <v>92.97</v>
      </c>
      <c r="G144" s="4">
        <v>-3.4</v>
      </c>
      <c r="H144" s="4">
        <v>766.77583333333303</v>
      </c>
      <c r="I144" s="4">
        <v>687.95</v>
      </c>
      <c r="J144" s="4">
        <v>2972.7339999999999</v>
      </c>
      <c r="K144" s="4">
        <v>3007106.7333333301</v>
      </c>
      <c r="L144" s="4">
        <v>3.7</v>
      </c>
      <c r="M144" s="4">
        <v>58.2</v>
      </c>
      <c r="N144" s="4"/>
      <c r="O144" s="4">
        <v>3.9</v>
      </c>
      <c r="Q144" s="4">
        <v>0</v>
      </c>
      <c r="R144" s="4">
        <v>1344800.2124999999</v>
      </c>
      <c r="S144" s="4">
        <v>1228.8425</v>
      </c>
      <c r="T144" s="4">
        <v>0.831666666666667</v>
      </c>
      <c r="U144" s="5">
        <v>3.4580000000000002</v>
      </c>
      <c r="V144" s="4">
        <v>18956.189999999999</v>
      </c>
    </row>
    <row r="145" spans="1:22" ht="14.25" customHeight="1" x14ac:dyDescent="0.25">
      <c r="A145" s="3">
        <v>2016</v>
      </c>
      <c r="B145" s="3" t="s">
        <v>27</v>
      </c>
      <c r="C145" s="3">
        <v>6</v>
      </c>
      <c r="E145" s="4">
        <v>-327.88249999999999</v>
      </c>
      <c r="F145" s="4">
        <v>92.954166666666694</v>
      </c>
      <c r="G145" s="4">
        <v>-2.1</v>
      </c>
      <c r="H145" s="4">
        <v>827.01333333333298</v>
      </c>
      <c r="I145" s="4">
        <v>550.97500000000002</v>
      </c>
      <c r="J145" s="4">
        <v>7757.4188888888903</v>
      </c>
      <c r="K145" s="4">
        <v>3116617.2166666701</v>
      </c>
      <c r="L145" s="4">
        <v>4.2</v>
      </c>
      <c r="M145" s="4">
        <v>60.22</v>
      </c>
      <c r="N145" s="4"/>
      <c r="O145" s="4">
        <v>3.9</v>
      </c>
      <c r="Q145" s="4">
        <v>0</v>
      </c>
      <c r="R145" s="4">
        <v>1376171.9225000001</v>
      </c>
      <c r="S145" s="4">
        <v>1269.2425000000001</v>
      </c>
      <c r="T145" s="4">
        <v>-1.4999999999999999E-2</v>
      </c>
      <c r="U145" s="5">
        <v>1.75</v>
      </c>
      <c r="V145" s="4">
        <v>19553.599999999999</v>
      </c>
    </row>
    <row r="146" spans="1:22" ht="14.25" customHeight="1" x14ac:dyDescent="0.25">
      <c r="A146" s="3">
        <v>2017</v>
      </c>
      <c r="B146" s="3" t="s">
        <v>27</v>
      </c>
      <c r="C146" s="3">
        <v>6</v>
      </c>
      <c r="E146" s="4">
        <v>-506.60250000000002</v>
      </c>
      <c r="F146" s="4">
        <v>94.465000000000003</v>
      </c>
      <c r="G146" s="4">
        <v>-3.6</v>
      </c>
      <c r="H146" s="4">
        <v>885.96</v>
      </c>
      <c r="I146" s="4">
        <v>694.6</v>
      </c>
      <c r="J146" s="4">
        <v>7077.6075000000001</v>
      </c>
      <c r="K146" s="4">
        <v>3415674.1416666699</v>
      </c>
      <c r="L146" s="4">
        <v>4.2</v>
      </c>
      <c r="M146" s="4">
        <v>61.8</v>
      </c>
      <c r="N146" s="4"/>
      <c r="O146" s="4">
        <v>4.25</v>
      </c>
      <c r="Q146" s="4">
        <v>0</v>
      </c>
      <c r="R146" s="4">
        <v>1406670.78</v>
      </c>
      <c r="S146" s="4">
        <v>1326.4441666666701</v>
      </c>
      <c r="T146" s="4">
        <v>1.6258333333333299</v>
      </c>
      <c r="U146" s="5">
        <v>3.5670000000000002</v>
      </c>
      <c r="V146" s="4">
        <v>20168.22</v>
      </c>
    </row>
    <row r="147" spans="1:22" ht="14.25" customHeight="1" x14ac:dyDescent="0.25">
      <c r="A147" s="3">
        <v>2018</v>
      </c>
      <c r="B147" s="3" t="s">
        <v>27</v>
      </c>
      <c r="C147" s="3">
        <v>6</v>
      </c>
      <c r="E147" s="4">
        <v>-648.13250000000005</v>
      </c>
      <c r="F147" s="4">
        <v>96.561666666666696</v>
      </c>
      <c r="G147" s="4">
        <v>-3</v>
      </c>
      <c r="H147" s="4">
        <v>940.02166666666699</v>
      </c>
      <c r="I147" s="4">
        <v>621.79999999999995</v>
      </c>
      <c r="J147" s="4">
        <v>7509.1212500000001</v>
      </c>
      <c r="K147" s="4">
        <v>3621970.4583333302</v>
      </c>
      <c r="L147" s="4">
        <v>2.6</v>
      </c>
      <c r="M147" s="4">
        <v>63.83</v>
      </c>
      <c r="N147" s="4"/>
      <c r="O147" s="4">
        <v>2.7</v>
      </c>
      <c r="Q147" s="4">
        <v>0</v>
      </c>
      <c r="R147" s="4">
        <v>1408512.46</v>
      </c>
      <c r="S147" s="4">
        <v>1380.7858333333299</v>
      </c>
      <c r="T147" s="4">
        <v>2.2216666666666698</v>
      </c>
      <c r="U147" s="5">
        <v>5.0209999999999999</v>
      </c>
      <c r="V147" s="4">
        <v>20503.28</v>
      </c>
    </row>
    <row r="148" spans="1:22" ht="14.25" customHeight="1" x14ac:dyDescent="0.25">
      <c r="A148" s="3">
        <v>2019</v>
      </c>
      <c r="B148" s="3" t="s">
        <v>27</v>
      </c>
      <c r="C148" s="3">
        <v>6</v>
      </c>
      <c r="E148" s="4">
        <v>-736.82500000000005</v>
      </c>
      <c r="F148" s="4">
        <v>98.587500000000006</v>
      </c>
      <c r="G148" s="4">
        <v>-1.3</v>
      </c>
      <c r="H148" s="4">
        <v>947.86083333333295</v>
      </c>
      <c r="I148" s="4">
        <v>703.05</v>
      </c>
      <c r="J148" s="4">
        <v>7786.7962500000003</v>
      </c>
      <c r="K148" s="4">
        <v>4047221.54</v>
      </c>
      <c r="L148" s="4">
        <v>2.4</v>
      </c>
      <c r="M148" s="4">
        <v>72.88</v>
      </c>
      <c r="N148" s="4"/>
      <c r="O148" s="4">
        <v>2.4249999999999998</v>
      </c>
      <c r="Q148" s="4">
        <v>0</v>
      </c>
      <c r="R148" s="4">
        <v>1491189.7450000001</v>
      </c>
      <c r="S148" s="4">
        <v>1328.0533333333301</v>
      </c>
      <c r="T148" s="4">
        <v>2.0975000000000001</v>
      </c>
      <c r="U148" s="5">
        <v>4.2290000000000001</v>
      </c>
      <c r="V148" s="4">
        <v>20818.060000000001</v>
      </c>
    </row>
    <row r="149" spans="1:22" ht="14.25" customHeight="1" x14ac:dyDescent="0.25">
      <c r="A149" s="3">
        <v>2020</v>
      </c>
      <c r="B149" s="3" t="s">
        <v>27</v>
      </c>
      <c r="C149" s="3">
        <v>6</v>
      </c>
      <c r="E149" s="4">
        <v>103.87</v>
      </c>
      <c r="F149" s="4">
        <v>99.301666666666705</v>
      </c>
      <c r="G149" s="4">
        <v>-1</v>
      </c>
      <c r="H149" s="4">
        <v>967.71833333333302</v>
      </c>
      <c r="I149" s="4">
        <v>440.67500000000001</v>
      </c>
      <c r="J149" s="4">
        <v>8233.4362500000007</v>
      </c>
      <c r="K149" s="4">
        <v>4045331.5791666699</v>
      </c>
      <c r="L149" s="4">
        <v>-4.3</v>
      </c>
      <c r="M149" s="4">
        <v>78.37</v>
      </c>
      <c r="N149" s="4"/>
      <c r="O149" s="4">
        <v>-4.1749999999999998</v>
      </c>
      <c r="Q149" s="4">
        <v>0</v>
      </c>
      <c r="R149" s="4">
        <v>1507474.81</v>
      </c>
      <c r="S149" s="4">
        <v>1163.25</v>
      </c>
      <c r="T149" s="4">
        <v>0.72750000000000004</v>
      </c>
      <c r="U149" s="5">
        <v>1.125</v>
      </c>
      <c r="V149" s="4">
        <v>19824.349999999999</v>
      </c>
    </row>
    <row r="150" spans="1:22" ht="14.25" customHeight="1" x14ac:dyDescent="0.25">
      <c r="A150" s="3">
        <v>2021</v>
      </c>
      <c r="B150" s="3" t="s">
        <v>27</v>
      </c>
      <c r="C150" s="3">
        <v>6</v>
      </c>
      <c r="E150" s="4">
        <v>-487.10750000000002</v>
      </c>
      <c r="F150" s="4">
        <v>101.015</v>
      </c>
      <c r="G150" s="4">
        <v>-3.3</v>
      </c>
      <c r="H150" s="4">
        <v>1196.8599999999999</v>
      </c>
      <c r="I150" s="4">
        <v>798.95</v>
      </c>
      <c r="J150" s="4">
        <v>7146.6125000000002</v>
      </c>
      <c r="K150" s="4">
        <v>4333171.4016666701</v>
      </c>
      <c r="L150" s="4">
        <v>7.8</v>
      </c>
      <c r="M150" s="4">
        <v>78.64</v>
      </c>
      <c r="N150" s="4"/>
      <c r="O150" s="4">
        <v>7.5</v>
      </c>
      <c r="R150" s="4">
        <v>1535347.4575</v>
      </c>
      <c r="S150" s="4">
        <v>1532.5833333333301</v>
      </c>
      <c r="T150" s="4">
        <v>1.7250000000000001</v>
      </c>
      <c r="U150" s="5">
        <v>0.79500000000000004</v>
      </c>
      <c r="V150" s="4">
        <v>21199.279999999999</v>
      </c>
    </row>
    <row r="151" spans="1:22" ht="14.25" customHeight="1" x14ac:dyDescent="0.25">
      <c r="A151" s="3">
        <v>2022</v>
      </c>
      <c r="B151" s="3" t="s">
        <v>27</v>
      </c>
      <c r="C151" s="3">
        <v>6</v>
      </c>
      <c r="E151" s="4">
        <v>-1071.02</v>
      </c>
      <c r="F151" s="4">
        <v>109.37333333333299</v>
      </c>
      <c r="H151" s="4">
        <v>1276.48166666667</v>
      </c>
      <c r="O151" s="4">
        <v>5.7</v>
      </c>
      <c r="R151" s="4">
        <v>1571248.9</v>
      </c>
      <c r="S151" s="4">
        <v>1762.13</v>
      </c>
      <c r="T151" s="4">
        <v>8.2675000000000001</v>
      </c>
      <c r="U151" s="5">
        <v>6.0750000000000002</v>
      </c>
    </row>
    <row r="152" spans="1:22" ht="14.25" customHeight="1" x14ac:dyDescent="0.25">
      <c r="A152" s="3">
        <v>1998</v>
      </c>
      <c r="B152" s="3" t="s">
        <v>28</v>
      </c>
      <c r="C152" s="3">
        <v>7</v>
      </c>
      <c r="F152" s="4">
        <v>45.640833333333298</v>
      </c>
      <c r="G152" s="4">
        <v>-5.7</v>
      </c>
      <c r="H152" s="4">
        <v>320.995833333333</v>
      </c>
      <c r="J152" s="4">
        <v>1114.0916666666701</v>
      </c>
      <c r="K152" s="4">
        <v>1224.4166666666699</v>
      </c>
      <c r="M152" s="4">
        <v>20.82</v>
      </c>
      <c r="N152" s="4"/>
      <c r="S152" s="4">
        <v>463.72833333333301</v>
      </c>
      <c r="T152" s="4">
        <v>6.6166666666666698</v>
      </c>
      <c r="V152" s="4">
        <v>6338.34</v>
      </c>
    </row>
    <row r="153" spans="1:22" ht="14.25" customHeight="1" x14ac:dyDescent="0.25">
      <c r="A153" s="3">
        <v>1999</v>
      </c>
      <c r="B153" s="3" t="s">
        <v>28</v>
      </c>
      <c r="C153" s="3">
        <v>7</v>
      </c>
      <c r="F153" s="4">
        <v>48.018333333333302</v>
      </c>
      <c r="G153" s="4">
        <v>-6.2</v>
      </c>
      <c r="H153" s="4">
        <v>328.08916666666698</v>
      </c>
      <c r="J153" s="4">
        <v>1208.6666666666699</v>
      </c>
      <c r="K153" s="4">
        <v>1497.36666666667</v>
      </c>
      <c r="M153" s="4">
        <v>24.08</v>
      </c>
      <c r="N153" s="4"/>
      <c r="S153" s="4">
        <v>469.38249999999999</v>
      </c>
      <c r="T153" s="4">
        <v>5.2125000000000004</v>
      </c>
      <c r="V153" s="4">
        <v>6428.05</v>
      </c>
    </row>
    <row r="154" spans="1:22" ht="14.25" customHeight="1" x14ac:dyDescent="0.25">
      <c r="A154" s="3">
        <v>2000</v>
      </c>
      <c r="B154" s="3" t="s">
        <v>28</v>
      </c>
      <c r="C154" s="3">
        <v>7</v>
      </c>
      <c r="F154" s="4">
        <v>50.889166666666704</v>
      </c>
      <c r="G154" s="4">
        <v>-6.1</v>
      </c>
      <c r="H154" s="4">
        <v>224.504166666667</v>
      </c>
      <c r="J154" s="4">
        <v>1686.675</v>
      </c>
      <c r="K154" s="4">
        <v>1522.9166666666699</v>
      </c>
      <c r="M154" s="4">
        <v>28.37</v>
      </c>
      <c r="N154" s="4"/>
      <c r="Q154" s="4">
        <v>6.72</v>
      </c>
      <c r="S154" s="4">
        <v>422.85250000000002</v>
      </c>
      <c r="T154" s="4">
        <v>6.0066666666666704</v>
      </c>
      <c r="V154" s="4">
        <v>6499.88</v>
      </c>
    </row>
    <row r="155" spans="1:22" ht="14.25" customHeight="1" x14ac:dyDescent="0.25">
      <c r="A155" s="3">
        <v>2001</v>
      </c>
      <c r="B155" s="3" t="s">
        <v>28</v>
      </c>
      <c r="C155" s="3">
        <v>7</v>
      </c>
      <c r="F155" s="4">
        <v>54.595833333333303</v>
      </c>
      <c r="G155" s="4">
        <v>-6.5</v>
      </c>
      <c r="H155" s="4">
        <v>200.7225</v>
      </c>
      <c r="J155" s="4">
        <v>1923.05833333333</v>
      </c>
      <c r="K155" s="4">
        <v>1775.8333333333301</v>
      </c>
      <c r="M155" s="4">
        <v>29.26</v>
      </c>
      <c r="N155" s="4"/>
      <c r="Q155" s="4">
        <v>6.74</v>
      </c>
      <c r="R155" s="4">
        <v>14781.5</v>
      </c>
      <c r="S155" s="4">
        <v>463.875</v>
      </c>
      <c r="T155" s="4">
        <v>7.2766666666666699</v>
      </c>
      <c r="V155" s="4">
        <v>6493.61</v>
      </c>
    </row>
    <row r="156" spans="1:22" ht="14.25" customHeight="1" x14ac:dyDescent="0.25">
      <c r="A156" s="3">
        <v>2002</v>
      </c>
      <c r="B156" s="3" t="s">
        <v>28</v>
      </c>
      <c r="C156" s="3">
        <v>7</v>
      </c>
      <c r="F156" s="4">
        <v>59.037500000000001</v>
      </c>
      <c r="G156" s="4">
        <v>-6.1</v>
      </c>
      <c r="H156" s="4">
        <v>346.76249999999999</v>
      </c>
      <c r="J156" s="4">
        <v>2289.0833333333298</v>
      </c>
      <c r="K156" s="4">
        <v>1878.425</v>
      </c>
      <c r="M156" s="4">
        <v>26.98</v>
      </c>
      <c r="N156" s="4"/>
      <c r="O156" s="4">
        <v>3.85</v>
      </c>
      <c r="Q156" s="4">
        <v>6.8025000000000002</v>
      </c>
      <c r="R156" s="4">
        <v>14768.3</v>
      </c>
      <c r="S156" s="4">
        <v>638.04833333333295</v>
      </c>
      <c r="T156" s="4">
        <v>8.1575000000000006</v>
      </c>
      <c r="V156" s="4">
        <v>6589.74</v>
      </c>
    </row>
    <row r="157" spans="1:22" ht="14.25" customHeight="1" x14ac:dyDescent="0.25">
      <c r="A157" s="3">
        <v>2003</v>
      </c>
      <c r="B157" s="3" t="s">
        <v>28</v>
      </c>
      <c r="C157" s="3">
        <v>7</v>
      </c>
      <c r="F157" s="4">
        <v>62.344999999999999</v>
      </c>
      <c r="G157" s="4">
        <v>-4.7</v>
      </c>
      <c r="H157" s="4">
        <v>371.55166666666702</v>
      </c>
      <c r="J157" s="4">
        <v>2670.65</v>
      </c>
      <c r="K157" s="4">
        <v>2194.4499999999998</v>
      </c>
      <c r="M157" s="4">
        <v>30.33</v>
      </c>
      <c r="N157" s="4"/>
      <c r="O157" s="4">
        <v>2.5750000000000002</v>
      </c>
      <c r="Q157" s="4">
        <v>6.8375000000000004</v>
      </c>
      <c r="R157" s="4">
        <v>14553.7</v>
      </c>
      <c r="S157" s="4">
        <v>676.34916666666697</v>
      </c>
      <c r="T157" s="4">
        <v>5.6058333333333303</v>
      </c>
      <c r="V157" s="4">
        <v>6612.67</v>
      </c>
    </row>
    <row r="158" spans="1:22" ht="14.25" customHeight="1" x14ac:dyDescent="0.25">
      <c r="A158" s="3">
        <v>2004</v>
      </c>
      <c r="B158" s="3" t="s">
        <v>28</v>
      </c>
      <c r="C158" s="3">
        <v>7</v>
      </c>
      <c r="F158" s="4">
        <v>67.070833333333297</v>
      </c>
      <c r="G158" s="4">
        <v>-4.9000000000000004</v>
      </c>
      <c r="H158" s="4">
        <v>419.261666666667</v>
      </c>
      <c r="I158" s="4">
        <v>74</v>
      </c>
      <c r="J158" s="4">
        <v>3061.9250000000002</v>
      </c>
      <c r="K158" s="4">
        <v>2128.5166666666701</v>
      </c>
      <c r="M158" s="4">
        <v>31.51</v>
      </c>
      <c r="N158" s="4"/>
      <c r="O158" s="4">
        <v>3.1</v>
      </c>
      <c r="Q158" s="4">
        <v>6.8475000000000001</v>
      </c>
      <c r="R158" s="4">
        <v>13587</v>
      </c>
      <c r="S158" s="4">
        <v>782.38083333333304</v>
      </c>
      <c r="T158" s="4">
        <v>7.56666666666667</v>
      </c>
      <c r="V158" s="4">
        <v>6676.7</v>
      </c>
    </row>
    <row r="159" spans="1:22" ht="14.25" customHeight="1" x14ac:dyDescent="0.25">
      <c r="A159" s="3">
        <v>2005</v>
      </c>
      <c r="B159" s="3" t="s">
        <v>28</v>
      </c>
      <c r="C159" s="3">
        <v>7</v>
      </c>
      <c r="F159" s="4">
        <v>73.178333333333299</v>
      </c>
      <c r="G159" s="4">
        <v>-4.5999999999999996</v>
      </c>
      <c r="H159" s="4">
        <v>448.40333333333302</v>
      </c>
      <c r="I159" s="4">
        <v>127.05</v>
      </c>
      <c r="J159" s="4">
        <v>3724.0833333333298</v>
      </c>
      <c r="K159" s="4">
        <v>2375.0416666666702</v>
      </c>
      <c r="M159" s="4">
        <v>29.84</v>
      </c>
      <c r="N159" s="4"/>
      <c r="O159" s="4">
        <v>3.3</v>
      </c>
      <c r="Q159" s="4">
        <v>6.8875000000000002</v>
      </c>
      <c r="R159" s="4">
        <v>13812.7</v>
      </c>
      <c r="S159" s="4">
        <v>874.87083333333305</v>
      </c>
      <c r="T159" s="4">
        <v>9.1066666666666691</v>
      </c>
      <c r="U159" s="4">
        <v>3.2749999999999999</v>
      </c>
      <c r="V159" s="4">
        <v>6753.68</v>
      </c>
    </row>
    <row r="160" spans="1:22" ht="14.25" customHeight="1" x14ac:dyDescent="0.25">
      <c r="A160" s="3">
        <v>2006</v>
      </c>
      <c r="B160" s="3" t="s">
        <v>28</v>
      </c>
      <c r="C160" s="3">
        <v>7</v>
      </c>
      <c r="F160" s="4">
        <v>77.98</v>
      </c>
      <c r="G160" s="4">
        <v>-5</v>
      </c>
      <c r="H160" s="4">
        <v>500.97166666666698</v>
      </c>
      <c r="I160" s="4">
        <v>147.9</v>
      </c>
      <c r="J160" s="4">
        <v>4078.1416666666701</v>
      </c>
      <c r="K160" s="4">
        <v>2810.11666666667</v>
      </c>
      <c r="M160" s="4">
        <v>28.48</v>
      </c>
      <c r="N160" s="4"/>
      <c r="O160" s="4">
        <v>5.35</v>
      </c>
      <c r="Q160" s="4">
        <v>6.86</v>
      </c>
      <c r="R160" s="4">
        <v>14601.7</v>
      </c>
      <c r="S160" s="4">
        <v>992.75750000000005</v>
      </c>
      <c r="T160" s="4">
        <v>6.5875000000000004</v>
      </c>
      <c r="U160" s="4">
        <v>4.7083333333333304</v>
      </c>
      <c r="V160" s="4">
        <v>6972.38</v>
      </c>
    </row>
    <row r="161" spans="1:22" ht="14.25" customHeight="1" x14ac:dyDescent="0.25">
      <c r="A161" s="3">
        <v>2007</v>
      </c>
      <c r="B161" s="3" t="s">
        <v>28</v>
      </c>
      <c r="C161" s="3">
        <v>7</v>
      </c>
      <c r="F161" s="4">
        <v>83.3</v>
      </c>
      <c r="G161" s="4">
        <v>-5.2</v>
      </c>
      <c r="H161" s="4">
        <v>574.80250000000001</v>
      </c>
      <c r="I161" s="4">
        <v>186.27500000000001</v>
      </c>
      <c r="J161" s="4">
        <v>4269.7749999999996</v>
      </c>
      <c r="K161" s="4">
        <v>3115.1750000000002</v>
      </c>
      <c r="M161" s="4">
        <v>20.85</v>
      </c>
      <c r="N161" s="4"/>
      <c r="O161" s="4">
        <v>6.4</v>
      </c>
      <c r="Q161" s="4">
        <v>6.8775000000000004</v>
      </c>
      <c r="R161" s="4">
        <v>15810.1</v>
      </c>
      <c r="S161" s="4">
        <v>1131.2691666666699</v>
      </c>
      <c r="T161" s="4">
        <v>6.8141666666666696</v>
      </c>
      <c r="U161" s="4">
        <v>5.6041666666666696</v>
      </c>
      <c r="V161" s="4">
        <v>7269.21</v>
      </c>
    </row>
    <row r="162" spans="1:22" ht="14.25" customHeight="1" x14ac:dyDescent="0.25">
      <c r="A162" s="3">
        <v>2008</v>
      </c>
      <c r="B162" s="3" t="s">
        <v>28</v>
      </c>
      <c r="C162" s="3">
        <v>7</v>
      </c>
      <c r="E162" s="4">
        <v>-426.32499999999999</v>
      </c>
      <c r="F162" s="4">
        <v>92.758333333333297</v>
      </c>
      <c r="G162" s="4">
        <v>-3.6</v>
      </c>
      <c r="H162" s="4">
        <v>637.59833333333302</v>
      </c>
      <c r="I162" s="4">
        <v>184.4</v>
      </c>
      <c r="J162" s="4">
        <v>4598.1916666666702</v>
      </c>
      <c r="K162" s="4">
        <v>3362.95</v>
      </c>
      <c r="M162" s="4">
        <v>20.04</v>
      </c>
      <c r="N162" s="4"/>
      <c r="O162" s="4">
        <v>3.3</v>
      </c>
      <c r="Q162" s="4">
        <v>6.87</v>
      </c>
      <c r="R162" s="4">
        <v>17602.900000000001</v>
      </c>
      <c r="S162" s="4">
        <v>1198.3391666666701</v>
      </c>
      <c r="T162" s="4">
        <v>11.35</v>
      </c>
      <c r="U162" s="4">
        <v>6.9583333333333304</v>
      </c>
      <c r="V162" s="4">
        <v>7365.28</v>
      </c>
    </row>
    <row r="163" spans="1:22" ht="14.25" customHeight="1" x14ac:dyDescent="0.25">
      <c r="A163" s="3">
        <v>2009</v>
      </c>
      <c r="B163" s="3" t="s">
        <v>28</v>
      </c>
      <c r="C163" s="3">
        <v>7</v>
      </c>
      <c r="E163" s="4">
        <v>-174.3</v>
      </c>
      <c r="F163" s="4">
        <v>94.483333333333306</v>
      </c>
      <c r="G163" s="4">
        <v>0.7</v>
      </c>
      <c r="H163" s="4">
        <v>596.20500000000004</v>
      </c>
      <c r="I163" s="4">
        <v>130.57499999999999</v>
      </c>
      <c r="J163" s="4">
        <v>5032.0249999999996</v>
      </c>
      <c r="K163" s="4">
        <v>3642.4</v>
      </c>
      <c r="M163" s="4">
        <v>22.69</v>
      </c>
      <c r="N163" s="4"/>
      <c r="O163" s="4">
        <v>0.5</v>
      </c>
      <c r="Q163" s="4">
        <v>6.8875000000000002</v>
      </c>
      <c r="R163" s="4">
        <v>20126</v>
      </c>
      <c r="S163" s="4">
        <v>948.81</v>
      </c>
      <c r="T163" s="4">
        <v>1.9475</v>
      </c>
      <c r="U163" s="4">
        <v>5.3333333333333304</v>
      </c>
      <c r="V163" s="4">
        <v>7262.5</v>
      </c>
    </row>
    <row r="164" spans="1:22" ht="14.25" customHeight="1" x14ac:dyDescent="0.25">
      <c r="A164" s="3">
        <v>2010</v>
      </c>
      <c r="B164" s="3" t="s">
        <v>28</v>
      </c>
      <c r="C164" s="3">
        <v>7</v>
      </c>
      <c r="E164" s="4">
        <v>-296.47500000000002</v>
      </c>
      <c r="F164" s="4">
        <v>98.1308333333333</v>
      </c>
      <c r="G164" s="4">
        <v>-1.4</v>
      </c>
      <c r="H164" s="4">
        <v>702.15833333333296</v>
      </c>
      <c r="I164" s="4">
        <v>164.57499999999999</v>
      </c>
      <c r="J164" s="4">
        <v>5669.6750000000002</v>
      </c>
      <c r="K164" s="4">
        <v>4032.11666666667</v>
      </c>
      <c r="M164" s="4">
        <v>24.57</v>
      </c>
      <c r="N164" s="4"/>
      <c r="O164" s="4">
        <v>2.875</v>
      </c>
      <c r="Q164" s="4">
        <v>6.9</v>
      </c>
      <c r="R164" s="4">
        <v>21694.400000000001</v>
      </c>
      <c r="S164" s="4">
        <v>1149.1766666666699</v>
      </c>
      <c r="T164" s="4">
        <v>3.86</v>
      </c>
      <c r="U164" s="4">
        <v>4.5</v>
      </c>
      <c r="V164" s="4">
        <v>7335.99</v>
      </c>
    </row>
    <row r="165" spans="1:22" ht="14.25" customHeight="1" x14ac:dyDescent="0.25">
      <c r="A165" s="3">
        <v>2011</v>
      </c>
      <c r="B165" s="3" t="s">
        <v>28</v>
      </c>
      <c r="C165" s="3">
        <v>7</v>
      </c>
      <c r="E165" s="4">
        <v>-490.47500000000002</v>
      </c>
      <c r="F165" s="4">
        <v>104.23</v>
      </c>
      <c r="G165" s="4">
        <v>-3.4</v>
      </c>
      <c r="H165" s="4">
        <v>861.93916666666701</v>
      </c>
      <c r="I165" s="4">
        <v>304.8</v>
      </c>
      <c r="J165" s="4">
        <v>6264.6</v>
      </c>
      <c r="K165" s="4">
        <v>4459.2416666666704</v>
      </c>
      <c r="M165" s="4">
        <v>23.74</v>
      </c>
      <c r="N165" s="4"/>
      <c r="O165" s="4">
        <v>4.1749999999999998</v>
      </c>
      <c r="Q165" s="4">
        <v>6.8975</v>
      </c>
      <c r="R165" s="4">
        <v>22714.3</v>
      </c>
      <c r="S165" s="4">
        <v>1363.1358333333301</v>
      </c>
      <c r="T165" s="4">
        <v>6.21</v>
      </c>
      <c r="U165" s="4">
        <v>5</v>
      </c>
      <c r="V165" s="4">
        <v>7503.67</v>
      </c>
    </row>
    <row r="166" spans="1:22" ht="14.25" customHeight="1" x14ac:dyDescent="0.25">
      <c r="A166" s="3">
        <v>2012</v>
      </c>
      <c r="B166" s="3" t="s">
        <v>28</v>
      </c>
      <c r="C166" s="3">
        <v>7</v>
      </c>
      <c r="E166" s="4">
        <v>-498.4</v>
      </c>
      <c r="F166" s="4">
        <v>108.1725</v>
      </c>
      <c r="G166" s="4">
        <v>-2.6</v>
      </c>
      <c r="H166" s="4">
        <v>827.86500000000001</v>
      </c>
      <c r="I166" s="4">
        <v>317.52499999999998</v>
      </c>
      <c r="J166" s="4">
        <v>6505.6416666666701</v>
      </c>
      <c r="K166" s="4">
        <v>4609.9666666666699</v>
      </c>
      <c r="M166" s="4">
        <v>24.21</v>
      </c>
      <c r="N166" s="4"/>
      <c r="O166" s="4">
        <v>2.9750000000000001</v>
      </c>
      <c r="Q166" s="4">
        <v>6.9349999999999996</v>
      </c>
      <c r="R166" s="4">
        <v>24454.400000000001</v>
      </c>
      <c r="S166" s="4">
        <v>1400.4166666666699</v>
      </c>
      <c r="T166" s="4">
        <v>3.79666666666667</v>
      </c>
      <c r="U166" s="4">
        <v>5.2083333333333304</v>
      </c>
      <c r="V166" s="4">
        <v>7590.76</v>
      </c>
    </row>
    <row r="167" spans="1:22" ht="14.25" customHeight="1" x14ac:dyDescent="0.25">
      <c r="A167" s="3">
        <v>2013</v>
      </c>
      <c r="B167" s="3" t="s">
        <v>28</v>
      </c>
      <c r="C167" s="3">
        <v>7</v>
      </c>
      <c r="E167" s="4">
        <v>-651.67499999999995</v>
      </c>
      <c r="F167" s="4">
        <v>112.870833333333</v>
      </c>
      <c r="G167" s="4">
        <v>-4.2</v>
      </c>
      <c r="H167" s="4">
        <v>831.32666666666705</v>
      </c>
      <c r="I167" s="4">
        <v>369.82499999999999</v>
      </c>
      <c r="J167" s="4">
        <v>6974.6083333333299</v>
      </c>
      <c r="K167" s="4">
        <v>4855.7583333333296</v>
      </c>
      <c r="M167" s="4">
        <v>25.34</v>
      </c>
      <c r="N167" s="4"/>
      <c r="O167" s="4">
        <v>3.7250000000000001</v>
      </c>
      <c r="Q167" s="4">
        <v>6.835</v>
      </c>
      <c r="R167" s="4">
        <v>25293.3</v>
      </c>
      <c r="S167" s="4">
        <v>1446.0941666666699</v>
      </c>
      <c r="T167" s="4">
        <v>4.3416666666666703</v>
      </c>
      <c r="U167" s="4">
        <v>5.125</v>
      </c>
      <c r="V167" s="4">
        <v>7734.12</v>
      </c>
    </row>
    <row r="168" spans="1:22" ht="14.25" customHeight="1" x14ac:dyDescent="0.25">
      <c r="A168" s="3">
        <v>2014</v>
      </c>
      <c r="B168" s="3" t="s">
        <v>28</v>
      </c>
      <c r="C168" s="3">
        <v>7</v>
      </c>
      <c r="E168" s="4">
        <v>-475</v>
      </c>
      <c r="F168" s="4">
        <v>116.729166666667</v>
      </c>
      <c r="G168" s="4">
        <v>-3.3</v>
      </c>
      <c r="H168" s="4">
        <v>899.16916666666702</v>
      </c>
      <c r="I168" s="4">
        <v>360.6</v>
      </c>
      <c r="J168" s="4">
        <v>7161.6083333333299</v>
      </c>
      <c r="K168" s="4">
        <v>5068.2250000000004</v>
      </c>
      <c r="M168" s="4">
        <v>25.42</v>
      </c>
      <c r="N168" s="4"/>
      <c r="O168" s="4">
        <v>4.4400000000000004</v>
      </c>
      <c r="Q168" s="4">
        <v>6.89</v>
      </c>
      <c r="R168" s="4">
        <v>26783.5</v>
      </c>
      <c r="S168" s="4">
        <v>1521.8341666666699</v>
      </c>
      <c r="T168" s="4">
        <v>3.42</v>
      </c>
      <c r="U168" s="4">
        <v>4.5625</v>
      </c>
      <c r="V168" s="4">
        <v>7939.37</v>
      </c>
    </row>
    <row r="169" spans="1:22" ht="14.25" customHeight="1" x14ac:dyDescent="0.25">
      <c r="A169" s="3">
        <v>2015</v>
      </c>
      <c r="B169" s="3" t="s">
        <v>28</v>
      </c>
      <c r="C169" s="3">
        <v>7</v>
      </c>
      <c r="E169" s="4">
        <v>-403.97500000000002</v>
      </c>
      <c r="F169" s="4">
        <v>119.5175</v>
      </c>
      <c r="G169" s="4">
        <v>-1.2</v>
      </c>
      <c r="H169" s="4">
        <v>889.34</v>
      </c>
      <c r="I169" s="4">
        <v>307.72500000000002</v>
      </c>
      <c r="J169" s="4">
        <v>7630.9166666666697</v>
      </c>
      <c r="K169" s="4">
        <v>4990.9333333333298</v>
      </c>
      <c r="M169" s="4">
        <v>25.36</v>
      </c>
      <c r="N169" s="4"/>
      <c r="O169" s="4">
        <v>4.0999999999999996</v>
      </c>
      <c r="Q169" s="4">
        <v>6.89</v>
      </c>
      <c r="R169" s="4">
        <v>26443.599999999999</v>
      </c>
      <c r="S169" s="4">
        <v>1469.0616666666699</v>
      </c>
      <c r="T169" s="4">
        <v>2.39</v>
      </c>
      <c r="U169" s="4">
        <v>3.3125</v>
      </c>
      <c r="V169" s="4">
        <v>8125.66</v>
      </c>
    </row>
    <row r="170" spans="1:22" ht="14.25" customHeight="1" x14ac:dyDescent="0.25">
      <c r="A170" s="3">
        <v>2016</v>
      </c>
      <c r="B170" s="3" t="s">
        <v>28</v>
      </c>
      <c r="C170" s="3">
        <v>7</v>
      </c>
      <c r="E170" s="4">
        <v>-264.35000000000002</v>
      </c>
      <c r="F170" s="4">
        <v>124.834166666667</v>
      </c>
      <c r="G170" s="4">
        <v>1</v>
      </c>
      <c r="H170" s="4">
        <v>870.64</v>
      </c>
      <c r="I170" s="4">
        <v>293.57499999999999</v>
      </c>
      <c r="J170" s="4">
        <v>8487.1416666666701</v>
      </c>
      <c r="K170" s="4">
        <v>5256.6833333333298</v>
      </c>
      <c r="M170" s="4">
        <v>25.22</v>
      </c>
      <c r="N170" s="4"/>
      <c r="O170" s="4">
        <v>2.68</v>
      </c>
      <c r="Q170" s="4">
        <v>6.89</v>
      </c>
      <c r="R170" s="4">
        <v>26548.5</v>
      </c>
      <c r="S170" s="4">
        <v>1416.82416666667</v>
      </c>
      <c r="T170" s="4">
        <v>4.4474999999999998</v>
      </c>
      <c r="U170" s="4">
        <v>3</v>
      </c>
      <c r="V170" s="4">
        <v>8206.0499999999993</v>
      </c>
    </row>
    <row r="171" spans="1:22" ht="14.25" customHeight="1" x14ac:dyDescent="0.25">
      <c r="A171" s="3">
        <v>2017</v>
      </c>
      <c r="B171" s="3" t="s">
        <v>28</v>
      </c>
      <c r="C171" s="3">
        <v>7</v>
      </c>
      <c r="E171" s="4">
        <v>-548.5</v>
      </c>
      <c r="F171" s="4">
        <v>130.35749999999999</v>
      </c>
      <c r="G171" s="4">
        <v>1.2</v>
      </c>
      <c r="H171" s="4">
        <v>915.02416666666704</v>
      </c>
      <c r="I171" s="4">
        <v>282.5</v>
      </c>
      <c r="J171" s="4">
        <v>10555.625</v>
      </c>
      <c r="K171" s="4">
        <v>5606.2250000000004</v>
      </c>
      <c r="M171" s="4">
        <v>26.02</v>
      </c>
      <c r="N171" s="4"/>
      <c r="O171" s="4">
        <v>3.0874999999999999</v>
      </c>
      <c r="Q171" s="4">
        <v>6.89</v>
      </c>
      <c r="R171" s="4">
        <v>26287.200000000001</v>
      </c>
      <c r="S171" s="4">
        <v>1532.395</v>
      </c>
      <c r="T171" s="4">
        <v>4.42</v>
      </c>
      <c r="U171" s="4">
        <v>2.9583333333333299</v>
      </c>
      <c r="V171" s="4">
        <v>8322.2199999999993</v>
      </c>
    </row>
    <row r="172" spans="1:22" ht="14.25" customHeight="1" x14ac:dyDescent="0.25">
      <c r="A172" s="3">
        <v>2018</v>
      </c>
      <c r="B172" s="3" t="s">
        <v>28</v>
      </c>
      <c r="C172" s="3">
        <v>7</v>
      </c>
      <c r="E172" s="4">
        <v>-150.17500000000001</v>
      </c>
      <c r="F172" s="4">
        <v>135.24833333333299</v>
      </c>
      <c r="G172" s="4">
        <v>0.9</v>
      </c>
      <c r="H172" s="4">
        <v>897.56333333333305</v>
      </c>
      <c r="I172" s="4">
        <v>245.17500000000001</v>
      </c>
      <c r="J172" s="4">
        <v>12066.1916666667</v>
      </c>
      <c r="K172" s="4">
        <v>6059.1916666666702</v>
      </c>
      <c r="M172" s="4">
        <v>25.86</v>
      </c>
      <c r="N172" s="4"/>
      <c r="O172" s="4">
        <v>3.3275000000000001</v>
      </c>
      <c r="Q172" s="4">
        <v>6.89</v>
      </c>
      <c r="R172" s="4">
        <v>27370.1</v>
      </c>
      <c r="S172" s="4">
        <v>1635.2633333333299</v>
      </c>
      <c r="T172" s="4">
        <v>3.76</v>
      </c>
      <c r="U172" s="4">
        <v>2.75</v>
      </c>
      <c r="V172" s="4">
        <v>8469.1200000000008</v>
      </c>
    </row>
    <row r="173" spans="1:22" ht="14.25" customHeight="1" x14ac:dyDescent="0.25">
      <c r="A173" s="3">
        <v>2019</v>
      </c>
      <c r="B173" s="3" t="s">
        <v>28</v>
      </c>
      <c r="C173" s="3">
        <v>7</v>
      </c>
      <c r="E173" s="4">
        <v>-100.05</v>
      </c>
      <c r="F173" s="4">
        <v>140.2525</v>
      </c>
      <c r="G173" s="4">
        <v>2.4</v>
      </c>
      <c r="H173" s="4">
        <v>931.91333333333296</v>
      </c>
      <c r="I173" s="4">
        <v>244.05</v>
      </c>
      <c r="J173" s="4">
        <v>13882.6</v>
      </c>
      <c r="K173" s="4">
        <v>6646.5083333333296</v>
      </c>
      <c r="M173" s="4">
        <v>27.4</v>
      </c>
      <c r="N173" s="4"/>
      <c r="O173" s="4">
        <v>3.8650000000000002</v>
      </c>
      <c r="Q173" s="4">
        <v>6.89</v>
      </c>
      <c r="R173" s="4">
        <v>52932.5</v>
      </c>
      <c r="S173" s="4">
        <v>1656.77833333333</v>
      </c>
      <c r="T173" s="4">
        <v>3.7083333333333299</v>
      </c>
      <c r="U173" s="4">
        <v>2.75</v>
      </c>
      <c r="V173" s="4">
        <v>8671.7000000000007</v>
      </c>
    </row>
    <row r="174" spans="1:22" ht="14.25" customHeight="1" x14ac:dyDescent="0.25">
      <c r="A174" s="3">
        <v>2020</v>
      </c>
      <c r="B174" s="3" t="s">
        <v>28</v>
      </c>
      <c r="C174" s="3">
        <v>7</v>
      </c>
      <c r="E174" s="4">
        <v>0.82499999999998896</v>
      </c>
      <c r="F174" s="4">
        <v>144.76083333333301</v>
      </c>
      <c r="G174" s="4">
        <v>4.9000000000000004</v>
      </c>
      <c r="H174" s="4">
        <v>925.10166666666703</v>
      </c>
      <c r="I174" s="4">
        <v>232.97499999999999</v>
      </c>
      <c r="J174" s="4">
        <v>16940.900000000001</v>
      </c>
      <c r="K174" s="4">
        <v>7793.9083333333301</v>
      </c>
      <c r="M174" s="4">
        <v>31.16</v>
      </c>
      <c r="N174" s="4"/>
      <c r="O174" s="4">
        <v>-1.56</v>
      </c>
      <c r="Q174" s="4">
        <v>6.89</v>
      </c>
      <c r="R174" s="4">
        <v>55259.199999999997</v>
      </c>
      <c r="S174" s="4">
        <v>1517.2249999999999</v>
      </c>
      <c r="T174" s="4">
        <v>3.21</v>
      </c>
      <c r="U174" s="4">
        <v>2</v>
      </c>
      <c r="V174" s="4">
        <v>8390.2199999999993</v>
      </c>
    </row>
    <row r="175" spans="1:22" ht="14.25" customHeight="1" x14ac:dyDescent="0.25">
      <c r="A175" s="3">
        <v>2021</v>
      </c>
      <c r="B175" s="3" t="s">
        <v>28</v>
      </c>
      <c r="C175" s="3">
        <v>7</v>
      </c>
      <c r="E175" s="4">
        <v>-279.2</v>
      </c>
      <c r="F175" s="4">
        <v>150.92916666666699</v>
      </c>
      <c r="G175" s="4">
        <v>2.5</v>
      </c>
      <c r="H175" s="4">
        <v>1134.99166666667</v>
      </c>
      <c r="I175" s="4">
        <v>867.65</v>
      </c>
      <c r="J175" s="4">
        <v>19410.625</v>
      </c>
      <c r="K175" s="4">
        <v>7504.7583333333296</v>
      </c>
      <c r="M175" s="4">
        <v>29.98</v>
      </c>
      <c r="N175" s="4"/>
      <c r="O175" s="4">
        <v>8.3049999999999997</v>
      </c>
      <c r="Q175" s="4">
        <v>6.89</v>
      </c>
      <c r="R175" s="4">
        <v>56309.5</v>
      </c>
      <c r="S175" s="4">
        <v>2217.3249999999998</v>
      </c>
      <c r="T175" s="4">
        <v>4.2791666666666703</v>
      </c>
      <c r="U175" s="4">
        <v>1.75</v>
      </c>
      <c r="V175" s="4">
        <v>8926.7000000000007</v>
      </c>
    </row>
    <row r="176" spans="1:22" ht="14.25" customHeight="1" x14ac:dyDescent="0.25">
      <c r="A176" s="3">
        <v>2022</v>
      </c>
      <c r="B176" s="3" t="s">
        <v>28</v>
      </c>
      <c r="C176" s="3">
        <v>7</v>
      </c>
      <c r="E176" s="4">
        <v>-119.666666666667</v>
      </c>
      <c r="F176" s="4">
        <v>161.32083333333301</v>
      </c>
      <c r="H176" s="4">
        <v>1310.7916666666699</v>
      </c>
      <c r="I176" s="4">
        <v>267.23333333333301</v>
      </c>
      <c r="J176" s="4">
        <v>20584.7833333333</v>
      </c>
      <c r="K176" s="4">
        <v>8809.8916666666701</v>
      </c>
      <c r="R176" s="4">
        <v>60271.9</v>
      </c>
      <c r="S176" s="4">
        <v>2719.3</v>
      </c>
      <c r="T176" s="4">
        <v>6.8650000000000002</v>
      </c>
      <c r="U176" s="4">
        <v>2.4791666666666701</v>
      </c>
    </row>
    <row r="177" spans="1:22" ht="14.25" customHeight="1" x14ac:dyDescent="0.25">
      <c r="A177" s="3">
        <v>1998</v>
      </c>
      <c r="B177" s="3" t="s">
        <v>29</v>
      </c>
      <c r="C177" s="3">
        <v>8</v>
      </c>
      <c r="F177" s="4">
        <v>85.45</v>
      </c>
      <c r="G177" s="4">
        <v>-2</v>
      </c>
      <c r="H177" s="4">
        <v>127.741666666667</v>
      </c>
      <c r="O177" s="4">
        <v>2.9</v>
      </c>
      <c r="S177" s="4">
        <v>211.21666666666701</v>
      </c>
      <c r="T177" s="4">
        <v>13.6566666666667</v>
      </c>
      <c r="V177" s="4">
        <v>4020.59</v>
      </c>
    </row>
    <row r="178" spans="1:22" ht="14.25" customHeight="1" x14ac:dyDescent="0.25">
      <c r="A178" s="3">
        <v>1999</v>
      </c>
      <c r="B178" s="3" t="s">
        <v>29</v>
      </c>
      <c r="C178" s="3">
        <v>8</v>
      </c>
      <c r="F178" s="4">
        <v>95.4166666666667</v>
      </c>
      <c r="G178" s="4">
        <v>-3.7</v>
      </c>
      <c r="H178" s="4">
        <v>97.033333333333303</v>
      </c>
      <c r="O178" s="4">
        <v>-1.9</v>
      </c>
      <c r="S178" s="4">
        <v>223</v>
      </c>
      <c r="T178" s="4">
        <v>11.720833333333299</v>
      </c>
      <c r="V178" s="4">
        <v>3886.99</v>
      </c>
    </row>
    <row r="179" spans="1:22" ht="14.25" customHeight="1" x14ac:dyDescent="0.25">
      <c r="A179" s="3">
        <v>2000</v>
      </c>
      <c r="B179" s="3" t="s">
        <v>29</v>
      </c>
      <c r="C179" s="3">
        <v>8</v>
      </c>
      <c r="F179" s="4">
        <v>105.958333333333</v>
      </c>
      <c r="G179" s="4">
        <v>-7.1</v>
      </c>
      <c r="H179" s="4">
        <v>115.02500000000001</v>
      </c>
      <c r="O179" s="4">
        <v>5.7</v>
      </c>
      <c r="Q179" s="4">
        <v>0.67</v>
      </c>
      <c r="R179" s="4">
        <v>3575</v>
      </c>
      <c r="S179" s="4">
        <v>237.89166666666699</v>
      </c>
      <c r="T179" s="4">
        <v>11.0591666666667</v>
      </c>
      <c r="V179" s="4">
        <v>4058.03</v>
      </c>
    </row>
    <row r="180" spans="1:22" ht="14.25" customHeight="1" x14ac:dyDescent="0.25">
      <c r="A180" s="3">
        <v>2001</v>
      </c>
      <c r="B180" s="3" t="s">
        <v>29</v>
      </c>
      <c r="C180" s="3">
        <v>8</v>
      </c>
      <c r="F180" s="4">
        <v>116.2</v>
      </c>
      <c r="G180" s="4">
        <v>-6.3</v>
      </c>
      <c r="H180" s="4">
        <v>110.371666666667</v>
      </c>
      <c r="O180" s="4">
        <v>2.7250000000000001</v>
      </c>
      <c r="Q180" s="4">
        <v>0.67</v>
      </c>
      <c r="R180" s="4">
        <v>3804</v>
      </c>
      <c r="S180" s="4">
        <v>245.2775</v>
      </c>
      <c r="T180" s="4">
        <v>9.6783333333333292</v>
      </c>
      <c r="V180" s="4">
        <v>4058.11</v>
      </c>
    </row>
    <row r="181" spans="1:22" ht="14.25" customHeight="1" x14ac:dyDescent="0.25">
      <c r="A181" s="3">
        <v>2002</v>
      </c>
      <c r="B181" s="3" t="s">
        <v>29</v>
      </c>
      <c r="C181" s="3">
        <v>8</v>
      </c>
      <c r="F181" s="4">
        <v>125.15</v>
      </c>
      <c r="G181" s="4">
        <v>-3.6</v>
      </c>
      <c r="H181" s="4">
        <v>110.38249999999999</v>
      </c>
      <c r="M181" s="4">
        <v>62.23</v>
      </c>
      <c r="N181" s="4"/>
      <c r="O181" s="4">
        <v>3.8</v>
      </c>
      <c r="Q181" s="4">
        <v>0.67</v>
      </c>
      <c r="R181" s="4">
        <v>3923</v>
      </c>
      <c r="S181" s="4">
        <v>248.15166666666701</v>
      </c>
      <c r="T181" s="4">
        <v>7.7066666666666697</v>
      </c>
      <c r="V181" s="4">
        <v>4101.28</v>
      </c>
    </row>
    <row r="182" spans="1:22" ht="14.25" customHeight="1" x14ac:dyDescent="0.25">
      <c r="A182" s="3">
        <v>2003</v>
      </c>
      <c r="B182" s="3" t="s">
        <v>29</v>
      </c>
      <c r="C182" s="3">
        <v>8</v>
      </c>
      <c r="F182" s="4">
        <v>134.75</v>
      </c>
      <c r="G182" s="4">
        <v>-6.7</v>
      </c>
      <c r="H182" s="4">
        <v>111.591666666667</v>
      </c>
      <c r="M182" s="4">
        <v>66.08</v>
      </c>
      <c r="N182" s="4"/>
      <c r="O182" s="4">
        <v>4.5250000000000004</v>
      </c>
      <c r="Q182" s="4">
        <v>0.67</v>
      </c>
      <c r="R182" s="4">
        <v>4069.75</v>
      </c>
      <c r="S182" s="4">
        <v>269.23083333333301</v>
      </c>
      <c r="T182" s="4">
        <v>7.6858333333333304</v>
      </c>
      <c r="V182" s="4">
        <v>4179.42</v>
      </c>
    </row>
    <row r="183" spans="1:22" ht="14.25" customHeight="1" x14ac:dyDescent="0.25">
      <c r="A183" s="3">
        <v>2004</v>
      </c>
      <c r="B183" s="3" t="s">
        <v>29</v>
      </c>
      <c r="C183" s="3">
        <v>8</v>
      </c>
      <c r="E183" s="4">
        <v>248.25</v>
      </c>
      <c r="F183" s="4">
        <v>145.683333333333</v>
      </c>
      <c r="G183" s="4">
        <v>-7.6</v>
      </c>
      <c r="H183" s="4">
        <v>129.08666666666701</v>
      </c>
      <c r="I183" s="4">
        <v>136.65</v>
      </c>
      <c r="M183" s="4">
        <v>68.11</v>
      </c>
      <c r="N183" s="4"/>
      <c r="O183" s="4">
        <v>6.25</v>
      </c>
      <c r="Q183" s="4">
        <v>0.67</v>
      </c>
      <c r="R183" s="4">
        <v>4288</v>
      </c>
      <c r="S183" s="4">
        <v>326.43166666666701</v>
      </c>
      <c r="T183" s="4">
        <v>8.1008333333333304</v>
      </c>
      <c r="V183" s="4">
        <v>4330.74</v>
      </c>
    </row>
    <row r="184" spans="1:22" ht="14.25" customHeight="1" x14ac:dyDescent="0.25">
      <c r="A184" s="3">
        <v>2005</v>
      </c>
      <c r="B184" s="3" t="s">
        <v>29</v>
      </c>
      <c r="C184" s="3">
        <v>8</v>
      </c>
      <c r="E184" s="4">
        <v>161.35</v>
      </c>
      <c r="F184" s="4">
        <v>158.51666666666699</v>
      </c>
      <c r="G184" s="4">
        <v>-3</v>
      </c>
      <c r="H184" s="4">
        <v>152.433333333333</v>
      </c>
      <c r="I184" s="4">
        <v>149.94999999999999</v>
      </c>
      <c r="M184" s="4">
        <v>56.77</v>
      </c>
      <c r="N184" s="4"/>
      <c r="O184" s="4">
        <v>6.1</v>
      </c>
      <c r="Q184" s="4">
        <v>0.67</v>
      </c>
      <c r="R184" s="4">
        <v>4722.5</v>
      </c>
      <c r="S184" s="4">
        <v>404.379166666667</v>
      </c>
      <c r="T184" s="4">
        <v>8.8208333333333293</v>
      </c>
      <c r="U184" s="4">
        <v>7</v>
      </c>
      <c r="V184" s="4">
        <v>4482.76</v>
      </c>
    </row>
    <row r="185" spans="1:22" ht="14.25" customHeight="1" x14ac:dyDescent="0.25">
      <c r="A185" s="3">
        <v>2006</v>
      </c>
      <c r="B185" s="3" t="s">
        <v>29</v>
      </c>
      <c r="C185" s="3">
        <v>8</v>
      </c>
      <c r="E185" s="4">
        <v>253.25</v>
      </c>
      <c r="F185" s="4">
        <v>167.35833333333301</v>
      </c>
      <c r="G185" s="4">
        <v>-3.7</v>
      </c>
      <c r="H185" s="4">
        <v>174.666666666667</v>
      </c>
      <c r="I185" s="4">
        <v>167.27500000000001</v>
      </c>
      <c r="M185" s="4">
        <v>40.15</v>
      </c>
      <c r="N185" s="4"/>
      <c r="O185" s="4">
        <v>6.5250000000000004</v>
      </c>
      <c r="Q185" s="4">
        <v>0.67</v>
      </c>
      <c r="R185" s="4">
        <v>4904.5</v>
      </c>
      <c r="S185" s="4">
        <v>470.25833333333298</v>
      </c>
      <c r="T185" s="4">
        <v>5.5975000000000001</v>
      </c>
      <c r="U185" s="4">
        <v>6.4375</v>
      </c>
      <c r="V185" s="4">
        <v>4665.7700000000004</v>
      </c>
    </row>
    <row r="186" spans="1:22" ht="14.25" customHeight="1" x14ac:dyDescent="0.25">
      <c r="A186" s="3">
        <v>2007</v>
      </c>
      <c r="B186" s="3" t="s">
        <v>29</v>
      </c>
      <c r="C186" s="3">
        <v>8</v>
      </c>
      <c r="E186" s="4">
        <v>320.92500000000001</v>
      </c>
      <c r="F186" s="4">
        <v>178.96666666666701</v>
      </c>
      <c r="G186" s="4">
        <v>-9</v>
      </c>
      <c r="H186" s="4">
        <v>210.74916666666701</v>
      </c>
      <c r="I186" s="4">
        <v>231.875</v>
      </c>
      <c r="J186" s="4">
        <v>2476.1999999999998</v>
      </c>
      <c r="M186" s="4">
        <v>24.59</v>
      </c>
      <c r="N186" s="4"/>
      <c r="O186" s="4">
        <v>6.2750000000000004</v>
      </c>
      <c r="Q186" s="4">
        <v>0.67</v>
      </c>
      <c r="R186" s="4">
        <v>5531</v>
      </c>
      <c r="S186" s="4">
        <v>602.03083333333302</v>
      </c>
      <c r="T186" s="4">
        <v>6.9233333333333302</v>
      </c>
      <c r="U186" s="4">
        <v>6.3125</v>
      </c>
      <c r="V186" s="4">
        <v>4842.42</v>
      </c>
    </row>
    <row r="187" spans="1:22" ht="14.25" customHeight="1" x14ac:dyDescent="0.25">
      <c r="A187" s="3">
        <v>2008</v>
      </c>
      <c r="B187" s="3" t="s">
        <v>29</v>
      </c>
      <c r="C187" s="3">
        <v>8</v>
      </c>
      <c r="E187" s="4">
        <v>382.05</v>
      </c>
      <c r="F187" s="4">
        <v>199.375</v>
      </c>
      <c r="G187" s="4">
        <v>-15.3</v>
      </c>
      <c r="H187" s="4">
        <v>236.08166666666699</v>
      </c>
      <c r="I187" s="4">
        <v>251.57499999999999</v>
      </c>
      <c r="J187" s="4">
        <v>2393.625</v>
      </c>
      <c r="M187" s="4">
        <v>23.1</v>
      </c>
      <c r="N187" s="4"/>
      <c r="O187" s="4">
        <v>4.3</v>
      </c>
      <c r="Q187" s="4">
        <v>0.67</v>
      </c>
      <c r="R187" s="4">
        <v>5771</v>
      </c>
      <c r="S187" s="4">
        <v>734.45666666666705</v>
      </c>
      <c r="T187" s="4">
        <v>11.3775</v>
      </c>
      <c r="U187" s="4">
        <v>8.3333333333333304</v>
      </c>
      <c r="V187" s="4">
        <v>4936.87</v>
      </c>
    </row>
    <row r="188" spans="1:22" ht="14.25" customHeight="1" x14ac:dyDescent="0.25">
      <c r="A188" s="3">
        <v>2009</v>
      </c>
      <c r="B188" s="3" t="s">
        <v>29</v>
      </c>
      <c r="C188" s="3">
        <v>8</v>
      </c>
      <c r="E188" s="4">
        <v>70.75</v>
      </c>
      <c r="F188" s="4">
        <v>210.333333333333</v>
      </c>
      <c r="G188" s="4">
        <v>-3.8</v>
      </c>
      <c r="H188" s="4">
        <v>196.83</v>
      </c>
      <c r="I188" s="4">
        <v>127.22499999999999</v>
      </c>
      <c r="J188" s="4">
        <v>2195.3909090909101</v>
      </c>
      <c r="M188" s="4">
        <v>24.67</v>
      </c>
      <c r="N188" s="4"/>
      <c r="O188" s="4">
        <v>-2.4500000000000002</v>
      </c>
      <c r="Q188" s="4">
        <v>0.67</v>
      </c>
      <c r="R188" s="4">
        <v>6172.25</v>
      </c>
      <c r="S188" s="4">
        <v>518.64499999999998</v>
      </c>
      <c r="T188" s="4">
        <v>5.5925000000000002</v>
      </c>
      <c r="U188" s="4">
        <v>4.8541666666666696</v>
      </c>
      <c r="V188" s="4">
        <v>4714.68</v>
      </c>
    </row>
    <row r="189" spans="1:22" ht="14.25" customHeight="1" x14ac:dyDescent="0.25">
      <c r="A189" s="3">
        <v>2010</v>
      </c>
      <c r="B189" s="3" t="s">
        <v>29</v>
      </c>
      <c r="C189" s="3">
        <v>8</v>
      </c>
      <c r="E189" s="4">
        <v>386.97500000000002</v>
      </c>
      <c r="F189" s="4">
        <v>220.21666666666701</v>
      </c>
      <c r="G189" s="4">
        <v>-5.0999999999999996</v>
      </c>
      <c r="H189" s="4">
        <v>234.90166666666701</v>
      </c>
      <c r="I189" s="4">
        <v>242.3</v>
      </c>
      <c r="J189" s="4">
        <v>1979.2750000000001</v>
      </c>
      <c r="M189" s="4">
        <v>29.67</v>
      </c>
      <c r="N189" s="4"/>
      <c r="O189" s="4">
        <v>3.75</v>
      </c>
      <c r="Q189" s="4">
        <v>0.67249999999999999</v>
      </c>
      <c r="R189" s="4">
        <v>6109.25</v>
      </c>
      <c r="S189" s="4">
        <v>593.97333333333302</v>
      </c>
      <c r="T189" s="4">
        <v>4.6900000000000004</v>
      </c>
      <c r="U189" s="4">
        <v>4.5</v>
      </c>
      <c r="V189" s="4">
        <v>4790.1099999999997</v>
      </c>
    </row>
    <row r="190" spans="1:22" ht="14.25" customHeight="1" x14ac:dyDescent="0.25">
      <c r="A190" s="3">
        <v>2011</v>
      </c>
      <c r="B190" s="3" t="s">
        <v>29</v>
      </c>
      <c r="C190" s="3">
        <v>8</v>
      </c>
      <c r="E190" s="4">
        <v>327.32499999999999</v>
      </c>
      <c r="F190" s="4">
        <v>235.10833333333301</v>
      </c>
      <c r="G190" s="4">
        <v>-8</v>
      </c>
      <c r="H190" s="4">
        <v>329.98333333333301</v>
      </c>
      <c r="I190" s="4">
        <v>253.6</v>
      </c>
      <c r="J190" s="4">
        <v>2603.5916666666699</v>
      </c>
      <c r="M190" s="4">
        <v>32.03</v>
      </c>
      <c r="N190" s="4"/>
      <c r="O190" s="4">
        <v>3.85</v>
      </c>
      <c r="Q190" s="4">
        <v>0.68</v>
      </c>
      <c r="R190" s="4">
        <v>6050.75</v>
      </c>
      <c r="S190" s="4">
        <v>751.34749999999997</v>
      </c>
      <c r="T190" s="4">
        <v>6.77</v>
      </c>
      <c r="U190" s="4">
        <v>4.75</v>
      </c>
      <c r="V190" s="4">
        <v>4874.87</v>
      </c>
    </row>
    <row r="191" spans="1:22" ht="14.25" customHeight="1" x14ac:dyDescent="0.25">
      <c r="A191" s="3">
        <v>2012</v>
      </c>
      <c r="B191" s="3" t="s">
        <v>29</v>
      </c>
      <c r="C191" s="3">
        <v>8</v>
      </c>
      <c r="E191" s="4">
        <v>381.8</v>
      </c>
      <c r="F191" s="4">
        <v>247.32499999999999</v>
      </c>
      <c r="G191" s="4">
        <v>-8.5</v>
      </c>
      <c r="H191" s="4">
        <v>365.92250000000001</v>
      </c>
      <c r="I191" s="4">
        <v>264.64999999999998</v>
      </c>
      <c r="J191" s="4">
        <v>2479.1666666666702</v>
      </c>
      <c r="M191" s="4">
        <v>32.17</v>
      </c>
      <c r="N191" s="4"/>
      <c r="O191" s="4">
        <v>4.1500000000000004</v>
      </c>
      <c r="Q191" s="4">
        <v>0.68</v>
      </c>
      <c r="R191" s="4">
        <v>6192.75</v>
      </c>
      <c r="S191" s="4">
        <v>782.10666666666702</v>
      </c>
      <c r="T191" s="4">
        <v>5.2</v>
      </c>
      <c r="U191" s="4">
        <v>6.6666666666666696</v>
      </c>
      <c r="V191" s="4">
        <v>4978.07</v>
      </c>
    </row>
    <row r="192" spans="1:22" ht="14.25" customHeight="1" x14ac:dyDescent="0.25">
      <c r="A192" s="3">
        <v>2013</v>
      </c>
      <c r="B192" s="3" t="s">
        <v>29</v>
      </c>
      <c r="C192" s="3">
        <v>8</v>
      </c>
      <c r="E192" s="4">
        <v>656.92499999999995</v>
      </c>
      <c r="F192" s="4">
        <v>260.09166666666698</v>
      </c>
      <c r="G192" s="4">
        <v>-9.5</v>
      </c>
      <c r="H192" s="4">
        <v>327.44833333333298</v>
      </c>
      <c r="I192" s="4">
        <v>264.92500000000001</v>
      </c>
      <c r="J192" s="4">
        <v>2493.4</v>
      </c>
      <c r="M192" s="4">
        <v>41.97</v>
      </c>
      <c r="N192" s="4"/>
      <c r="O192" s="4">
        <v>2.8</v>
      </c>
      <c r="Q192" s="4">
        <v>0.68</v>
      </c>
      <c r="R192" s="4">
        <v>6388.5</v>
      </c>
      <c r="S192" s="4">
        <v>762.68916666666701</v>
      </c>
      <c r="T192" s="4">
        <v>5.12916666666667</v>
      </c>
      <c r="U192" s="4">
        <v>7</v>
      </c>
      <c r="V192" s="4">
        <v>5020.9399999999996</v>
      </c>
    </row>
    <row r="193" spans="1:22" ht="14.25" customHeight="1" x14ac:dyDescent="0.25">
      <c r="A193" s="3">
        <v>2014</v>
      </c>
      <c r="B193" s="3" t="s">
        <v>29</v>
      </c>
      <c r="C193" s="3">
        <v>8</v>
      </c>
      <c r="E193" s="4">
        <v>475.9</v>
      </c>
      <c r="F193" s="4">
        <v>276.03333333333302</v>
      </c>
      <c r="G193" s="4">
        <v>-6.9</v>
      </c>
      <c r="H193" s="4">
        <v>339.38083333333299</v>
      </c>
      <c r="I193" s="4">
        <v>354.35</v>
      </c>
      <c r="J193" s="4">
        <v>2892.4250000000002</v>
      </c>
      <c r="M193" s="4">
        <v>42.35</v>
      </c>
      <c r="N193" s="4"/>
      <c r="O193" s="4">
        <v>3.05</v>
      </c>
      <c r="Q193" s="4">
        <v>0.68</v>
      </c>
      <c r="R193" s="4">
        <v>6225</v>
      </c>
      <c r="S193" s="4">
        <v>775.90250000000003</v>
      </c>
      <c r="T193" s="4">
        <v>6.1258333333333299</v>
      </c>
      <c r="U193" s="4">
        <v>7</v>
      </c>
      <c r="V193" s="4">
        <v>5079.7</v>
      </c>
    </row>
    <row r="194" spans="1:22" ht="14.25" customHeight="1" x14ac:dyDescent="0.25">
      <c r="A194" s="3">
        <v>2015</v>
      </c>
      <c r="B194" s="3" t="s">
        <v>29</v>
      </c>
      <c r="C194" s="3">
        <v>8</v>
      </c>
      <c r="E194" s="4">
        <v>383.65</v>
      </c>
      <c r="F194" s="4">
        <v>284.75</v>
      </c>
      <c r="G194" s="4">
        <v>-4.7</v>
      </c>
      <c r="H194" s="4">
        <v>329.92666666666702</v>
      </c>
      <c r="I194" s="4">
        <v>300.875</v>
      </c>
      <c r="J194" s="4">
        <v>3438.6750000000002</v>
      </c>
      <c r="M194" s="4">
        <v>42.06</v>
      </c>
      <c r="N194" s="4"/>
      <c r="O194" s="4">
        <v>3.8</v>
      </c>
      <c r="Q194" s="4">
        <v>0.69</v>
      </c>
      <c r="R194" s="4">
        <v>6355.25</v>
      </c>
      <c r="S194" s="4">
        <v>785.35666666666702</v>
      </c>
      <c r="T194" s="4">
        <v>3.1641666666666701</v>
      </c>
      <c r="U194" s="4">
        <v>6.4375</v>
      </c>
      <c r="V194" s="4">
        <v>5180.1899999999996</v>
      </c>
    </row>
    <row r="195" spans="1:22" ht="14.25" customHeight="1" x14ac:dyDescent="0.25">
      <c r="A195" s="3">
        <v>2016</v>
      </c>
      <c r="B195" s="3" t="s">
        <v>29</v>
      </c>
      <c r="C195" s="3">
        <v>8</v>
      </c>
      <c r="E195" s="4">
        <v>280.60000000000002</v>
      </c>
      <c r="F195" s="4">
        <v>292.50833333333298</v>
      </c>
      <c r="G195" s="4">
        <v>-3.1</v>
      </c>
      <c r="H195" s="4">
        <v>325.59583333333302</v>
      </c>
      <c r="I195" s="4">
        <v>284.85000000000002</v>
      </c>
      <c r="J195" s="4">
        <v>3581.7333333333299</v>
      </c>
      <c r="M195" s="4">
        <v>39.729999999999997</v>
      </c>
      <c r="N195" s="4"/>
      <c r="O195" s="4">
        <v>3.9</v>
      </c>
      <c r="Q195" s="4">
        <v>0.69</v>
      </c>
      <c r="R195" s="4">
        <v>6635</v>
      </c>
      <c r="S195" s="4">
        <v>742.73083333333295</v>
      </c>
      <c r="T195" s="4">
        <v>2.72583333333333</v>
      </c>
      <c r="U195" s="4">
        <v>5.6875</v>
      </c>
      <c r="V195" s="4">
        <v>5287.25</v>
      </c>
    </row>
    <row r="196" spans="1:22" ht="14.25" customHeight="1" x14ac:dyDescent="0.25">
      <c r="A196" s="3">
        <v>2017</v>
      </c>
      <c r="B196" s="3" t="s">
        <v>29</v>
      </c>
      <c r="C196" s="3">
        <v>8</v>
      </c>
      <c r="E196" s="4">
        <v>462.625</v>
      </c>
      <c r="F196" s="4">
        <v>304.01666666666699</v>
      </c>
      <c r="G196" s="4">
        <v>-1.2</v>
      </c>
      <c r="H196" s="4">
        <v>378.73583333333301</v>
      </c>
      <c r="I196" s="4">
        <v>293.95</v>
      </c>
      <c r="J196" s="4">
        <v>4273.0749999999998</v>
      </c>
      <c r="M196" s="4">
        <v>43.93</v>
      </c>
      <c r="N196" s="4"/>
      <c r="O196" s="4">
        <v>4.875</v>
      </c>
      <c r="Q196" s="4">
        <v>0.69</v>
      </c>
      <c r="R196" s="4">
        <v>6729.25</v>
      </c>
      <c r="S196" s="4">
        <v>806.91583333333301</v>
      </c>
      <c r="T196" s="4">
        <v>3.9325000000000001</v>
      </c>
      <c r="U196" s="4">
        <v>5.5</v>
      </c>
      <c r="V196" s="4">
        <v>5447.7</v>
      </c>
    </row>
    <row r="197" spans="1:22" ht="14.25" customHeight="1" x14ac:dyDescent="0.25">
      <c r="A197" s="3">
        <v>2018</v>
      </c>
      <c r="B197" s="3" t="s">
        <v>29</v>
      </c>
      <c r="C197" s="3">
        <v>8</v>
      </c>
      <c r="E197" s="4">
        <v>313.95</v>
      </c>
      <c r="F197" s="4">
        <v>317.23333333333301</v>
      </c>
      <c r="G197" s="4">
        <v>-6.6</v>
      </c>
      <c r="H197" s="4">
        <v>361.113333333333</v>
      </c>
      <c r="I197" s="4">
        <v>240.35</v>
      </c>
      <c r="J197" s="4">
        <v>4512.05</v>
      </c>
      <c r="M197" s="4">
        <v>43.24</v>
      </c>
      <c r="N197" s="4"/>
      <c r="O197" s="4">
        <v>3.85</v>
      </c>
      <c r="Q197" s="4">
        <v>0.69</v>
      </c>
      <c r="R197" s="4">
        <v>6796.5</v>
      </c>
      <c r="S197" s="4">
        <v>893.70249999999999</v>
      </c>
      <c r="T197" s="4">
        <v>4.3541666666666696</v>
      </c>
      <c r="U197" s="4">
        <v>5.5192307692307701</v>
      </c>
      <c r="V197" s="4">
        <v>5561.26</v>
      </c>
    </row>
    <row r="198" spans="1:22" ht="14.25" customHeight="1" x14ac:dyDescent="0.25">
      <c r="A198" s="3">
        <v>2019</v>
      </c>
      <c r="B198" s="3" t="s">
        <v>29</v>
      </c>
      <c r="C198" s="3">
        <v>8</v>
      </c>
      <c r="E198" s="4">
        <v>326.05</v>
      </c>
      <c r="F198" s="4">
        <v>331.08333333333297</v>
      </c>
      <c r="G198" s="4">
        <v>-2.6</v>
      </c>
      <c r="H198" s="4">
        <v>352.74666666666701</v>
      </c>
      <c r="I198" s="4">
        <v>124.52500000000001</v>
      </c>
      <c r="J198" s="4">
        <v>4790.0749999999998</v>
      </c>
      <c r="M198" s="4">
        <v>43.92</v>
      </c>
      <c r="N198" s="4"/>
      <c r="O198" s="4">
        <v>2.65</v>
      </c>
      <c r="Q198" s="4">
        <v>0.69</v>
      </c>
      <c r="R198" s="4">
        <v>6909.5</v>
      </c>
      <c r="S198" s="4">
        <v>862.84749999999997</v>
      </c>
      <c r="T198" s="4">
        <v>4.3650000000000002</v>
      </c>
      <c r="U198" s="4">
        <v>5.7291666666666696</v>
      </c>
      <c r="V198" s="4">
        <v>5613.66</v>
      </c>
    </row>
    <row r="199" spans="1:22" ht="14.25" customHeight="1" x14ac:dyDescent="0.25">
      <c r="A199" s="3">
        <v>2020</v>
      </c>
      <c r="B199" s="3" t="s">
        <v>29</v>
      </c>
      <c r="C199" s="3">
        <v>8</v>
      </c>
      <c r="E199" s="4">
        <v>268.55</v>
      </c>
      <c r="F199" s="4">
        <v>342.566666666667</v>
      </c>
      <c r="G199" s="4">
        <v>2.8</v>
      </c>
      <c r="H199" s="4">
        <v>354.90416666666698</v>
      </c>
      <c r="I199" s="4">
        <v>104.65</v>
      </c>
      <c r="J199" s="4">
        <v>6814.7666666666701</v>
      </c>
      <c r="M199" s="4">
        <v>54.95</v>
      </c>
      <c r="N199" s="4"/>
      <c r="O199" s="4">
        <v>-8.9749999999999996</v>
      </c>
      <c r="Q199" s="4">
        <v>0.69</v>
      </c>
      <c r="R199" s="4">
        <v>7110.25</v>
      </c>
      <c r="S199" s="4">
        <v>746.47749999999996</v>
      </c>
      <c r="T199" s="4">
        <v>3.4683333333333302</v>
      </c>
      <c r="U199" s="4">
        <v>4.1458333333333304</v>
      </c>
      <c r="V199" s="4">
        <v>5028.1499999999996</v>
      </c>
    </row>
    <row r="200" spans="1:22" ht="14.25" customHeight="1" x14ac:dyDescent="0.25">
      <c r="A200" s="3">
        <v>2021</v>
      </c>
      <c r="B200" s="3" t="s">
        <v>29</v>
      </c>
      <c r="C200" s="3">
        <v>8</v>
      </c>
      <c r="E200" s="4">
        <v>362.47500000000002</v>
      </c>
      <c r="F200" s="4">
        <v>357.35</v>
      </c>
      <c r="G200" s="4">
        <v>-4.3</v>
      </c>
      <c r="H200" s="4">
        <v>433.569166666667</v>
      </c>
      <c r="I200" s="4">
        <v>175.07499999999999</v>
      </c>
      <c r="J200" s="4">
        <v>8282.1791666666704</v>
      </c>
      <c r="M200" s="4">
        <v>51.46</v>
      </c>
      <c r="N200" s="4"/>
      <c r="O200" s="4">
        <v>13.074999999999999</v>
      </c>
      <c r="Q200" s="4">
        <v>0.69</v>
      </c>
      <c r="R200" s="4">
        <v>7714.5</v>
      </c>
      <c r="S200" s="4">
        <v>1101.82</v>
      </c>
      <c r="T200" s="4">
        <v>4.4783333333333299</v>
      </c>
      <c r="U200" s="4">
        <v>3</v>
      </c>
      <c r="V200" s="4">
        <v>5572.18</v>
      </c>
    </row>
    <row r="201" spans="1:22" ht="14.25" customHeight="1" x14ac:dyDescent="0.25">
      <c r="A201" s="3">
        <v>2022</v>
      </c>
      <c r="B201" s="3" t="s">
        <v>29</v>
      </c>
      <c r="C201" s="3">
        <v>8</v>
      </c>
      <c r="E201" s="4">
        <v>234.2</v>
      </c>
      <c r="F201" s="4">
        <v>390.45</v>
      </c>
      <c r="H201" s="4">
        <v>509.13749999999999</v>
      </c>
      <c r="O201" s="4">
        <v>4.4000000000000004</v>
      </c>
      <c r="Q201" s="4">
        <v>0.69</v>
      </c>
      <c r="R201" s="4">
        <v>7492</v>
      </c>
      <c r="S201" s="4">
        <v>1267.70166666667</v>
      </c>
      <c r="T201" s="4">
        <v>9.0741666666666703</v>
      </c>
      <c r="U201" s="4">
        <v>3</v>
      </c>
    </row>
    <row r="202" spans="1:22" ht="14.25" customHeight="1" x14ac:dyDescent="0.25">
      <c r="A202" s="3">
        <v>1998</v>
      </c>
      <c r="B202" s="3" t="s">
        <v>30</v>
      </c>
      <c r="C202" s="3">
        <v>9</v>
      </c>
      <c r="E202" s="4">
        <v>33.200000000000003</v>
      </c>
      <c r="G202" s="4">
        <v>-4.2</v>
      </c>
      <c r="H202" s="4">
        <v>403354.25</v>
      </c>
      <c r="M202" s="4">
        <v>75.989999999999995</v>
      </c>
      <c r="N202" s="4"/>
      <c r="O202" s="4">
        <v>-1.2</v>
      </c>
      <c r="S202" s="4">
        <v>806310.75</v>
      </c>
      <c r="U202" s="4">
        <v>23.678571428571399</v>
      </c>
      <c r="V202" s="4">
        <v>9445.08</v>
      </c>
    </row>
    <row r="203" spans="1:22" ht="14.25" customHeight="1" x14ac:dyDescent="0.25">
      <c r="A203" s="3">
        <v>1999</v>
      </c>
      <c r="B203" s="3" t="s">
        <v>30</v>
      </c>
      <c r="C203" s="3">
        <v>9</v>
      </c>
      <c r="E203" s="4">
        <v>21.308333333333302</v>
      </c>
      <c r="G203" s="4">
        <v>-2.8</v>
      </c>
      <c r="H203" s="4">
        <v>374843.25</v>
      </c>
      <c r="M203" s="4">
        <v>87.31</v>
      </c>
      <c r="N203" s="4"/>
      <c r="O203" s="4">
        <v>0.95</v>
      </c>
      <c r="S203" s="4">
        <v>785724.5</v>
      </c>
      <c r="U203" s="4">
        <v>19.538461538461501</v>
      </c>
      <c r="V203" s="4">
        <v>9471.6</v>
      </c>
    </row>
    <row r="204" spans="1:22" ht="14.25" customHeight="1" x14ac:dyDescent="0.25">
      <c r="A204" s="3">
        <v>2000</v>
      </c>
      <c r="B204" s="3" t="s">
        <v>30</v>
      </c>
      <c r="C204" s="3">
        <v>9</v>
      </c>
      <c r="E204" s="4">
        <v>27.058333333333302</v>
      </c>
      <c r="F204" s="4">
        <v>20.85</v>
      </c>
      <c r="G204" s="4">
        <v>-4.7</v>
      </c>
      <c r="H204" s="4">
        <v>390726.5</v>
      </c>
      <c r="M204" s="4">
        <v>88.7</v>
      </c>
      <c r="N204" s="4"/>
      <c r="O204" s="4">
        <v>0.77500000000000002</v>
      </c>
      <c r="S204" s="4">
        <v>871951.75</v>
      </c>
      <c r="U204" s="4">
        <v>17.038461538461501</v>
      </c>
      <c r="V204" s="4">
        <v>9496.5400000000009</v>
      </c>
    </row>
    <row r="205" spans="1:22" ht="14.25" customHeight="1" x14ac:dyDescent="0.25">
      <c r="A205" s="3">
        <v>2001</v>
      </c>
      <c r="B205" s="3" t="s">
        <v>30</v>
      </c>
      <c r="C205" s="3">
        <v>9</v>
      </c>
      <c r="E205" s="4">
        <v>63.808333333333302</v>
      </c>
      <c r="F205" s="4">
        <v>22.280833333333302</v>
      </c>
      <c r="G205" s="4">
        <v>-9.3000000000000007</v>
      </c>
      <c r="H205" s="4">
        <v>363596.5</v>
      </c>
      <c r="M205" s="4">
        <v>117.41</v>
      </c>
      <c r="N205" s="4"/>
      <c r="O205" s="4">
        <v>1.3</v>
      </c>
      <c r="S205" s="4">
        <v>894131</v>
      </c>
      <c r="U205" s="4">
        <v>15.0884615384615</v>
      </c>
      <c r="V205" s="4">
        <v>9575.8799999999992</v>
      </c>
    </row>
    <row r="206" spans="1:22" ht="14.25" customHeight="1" x14ac:dyDescent="0.25">
      <c r="A206" s="3">
        <v>2002</v>
      </c>
      <c r="B206" s="3" t="s">
        <v>30</v>
      </c>
      <c r="C206" s="3">
        <v>9</v>
      </c>
      <c r="E206" s="4">
        <v>84.066666666666706</v>
      </c>
      <c r="F206" s="4">
        <v>23.8466666666667</v>
      </c>
      <c r="G206" s="4">
        <v>-11.1</v>
      </c>
      <c r="H206" s="4">
        <v>327282.5</v>
      </c>
      <c r="M206" s="4">
        <v>122.24</v>
      </c>
      <c r="N206" s="4"/>
      <c r="O206" s="4">
        <v>0.67500000000000004</v>
      </c>
      <c r="S206" s="4">
        <v>925557</v>
      </c>
      <c r="T206" s="4">
        <v>7.0491666666666699</v>
      </c>
      <c r="U206" s="4">
        <v>13.65</v>
      </c>
      <c r="V206" s="4">
        <v>9719.6</v>
      </c>
    </row>
    <row r="207" spans="1:22" ht="14.25" customHeight="1" x14ac:dyDescent="0.25">
      <c r="A207" s="3">
        <v>2003</v>
      </c>
      <c r="B207" s="3" t="s">
        <v>30</v>
      </c>
      <c r="C207" s="3">
        <v>9</v>
      </c>
      <c r="E207" s="4">
        <v>62.033333333333303</v>
      </c>
      <c r="F207" s="4">
        <v>26.2558333333333</v>
      </c>
      <c r="G207" s="4">
        <v>-8.1999999999999993</v>
      </c>
      <c r="H207" s="4">
        <v>341929.5</v>
      </c>
      <c r="M207" s="4">
        <v>123.82</v>
      </c>
      <c r="N207" s="4"/>
      <c r="O207" s="4">
        <v>3.6749999999999998</v>
      </c>
      <c r="S207" s="4">
        <v>953145.25</v>
      </c>
      <c r="T207" s="4">
        <v>10.035</v>
      </c>
      <c r="U207" s="4">
        <v>14.8083333333333</v>
      </c>
      <c r="V207" s="4">
        <v>10027.370000000001</v>
      </c>
    </row>
    <row r="208" spans="1:22" ht="14.25" customHeight="1" x14ac:dyDescent="0.25">
      <c r="A208" s="3">
        <v>2004</v>
      </c>
      <c r="B208" s="3" t="s">
        <v>30</v>
      </c>
      <c r="C208" s="3">
        <v>9</v>
      </c>
      <c r="E208" s="4">
        <v>43.6</v>
      </c>
      <c r="F208" s="4">
        <v>29.8125</v>
      </c>
      <c r="G208" s="4">
        <v>-5</v>
      </c>
      <c r="H208" s="4">
        <v>401756.4</v>
      </c>
      <c r="J208" s="4">
        <v>0</v>
      </c>
      <c r="M208" s="4">
        <v>122.94</v>
      </c>
      <c r="N208" s="4"/>
      <c r="O208" s="4">
        <v>1.325</v>
      </c>
      <c r="S208" s="4">
        <v>1024660.2625</v>
      </c>
      <c r="T208" s="4">
        <v>13.605</v>
      </c>
      <c r="U208" s="4">
        <v>14.353846153846201</v>
      </c>
      <c r="V208" s="4">
        <v>10110.540000000001</v>
      </c>
    </row>
    <row r="209" spans="1:22" ht="14.25" customHeight="1" x14ac:dyDescent="0.25">
      <c r="A209" s="3">
        <v>2005</v>
      </c>
      <c r="B209" s="3" t="s">
        <v>30</v>
      </c>
      <c r="C209" s="3">
        <v>9</v>
      </c>
      <c r="E209" s="4">
        <v>88.4</v>
      </c>
      <c r="F209" s="4">
        <v>34.309166666666698</v>
      </c>
      <c r="G209" s="4">
        <v>-9.6</v>
      </c>
      <c r="H209" s="4">
        <v>416080</v>
      </c>
      <c r="M209" s="4">
        <v>118.96</v>
      </c>
      <c r="N209" s="4"/>
      <c r="O209" s="4">
        <v>0.92500000000000004</v>
      </c>
      <c r="S209" s="4">
        <v>1216556.75</v>
      </c>
      <c r="T209" s="4">
        <v>15.0875</v>
      </c>
      <c r="U209" s="4">
        <v>12.8333333333333</v>
      </c>
      <c r="V209" s="4">
        <v>10151.98</v>
      </c>
    </row>
    <row r="210" spans="1:22" ht="14.25" customHeight="1" x14ac:dyDescent="0.25">
      <c r="A210" s="3">
        <v>2006</v>
      </c>
      <c r="B210" s="3" t="s">
        <v>30</v>
      </c>
      <c r="C210" s="3">
        <v>9</v>
      </c>
      <c r="E210" s="4">
        <v>90.025000000000006</v>
      </c>
      <c r="F210" s="4">
        <v>37.232500000000002</v>
      </c>
      <c r="G210" s="4">
        <v>-10.4</v>
      </c>
      <c r="H210" s="4">
        <v>533403.25</v>
      </c>
      <c r="M210" s="4">
        <v>117.76</v>
      </c>
      <c r="N210" s="4"/>
      <c r="O210" s="4">
        <v>2.9249999999999998</v>
      </c>
      <c r="S210" s="4">
        <v>1450359</v>
      </c>
      <c r="T210" s="4">
        <v>8.6233333333333295</v>
      </c>
      <c r="U210" s="4">
        <v>12.2961538461538</v>
      </c>
      <c r="V210" s="4">
        <v>10396.59</v>
      </c>
    </row>
    <row r="211" spans="1:22" ht="14.25" customHeight="1" x14ac:dyDescent="0.25">
      <c r="A211" s="3">
        <v>2007</v>
      </c>
      <c r="B211" s="3" t="s">
        <v>30</v>
      </c>
      <c r="C211" s="3">
        <v>9</v>
      </c>
      <c r="E211" s="4">
        <v>141.625</v>
      </c>
      <c r="F211" s="4">
        <v>40.69</v>
      </c>
      <c r="G211" s="4">
        <v>-15.9</v>
      </c>
      <c r="H211" s="4">
        <v>590644.75</v>
      </c>
      <c r="M211" s="4">
        <v>110.93</v>
      </c>
      <c r="N211" s="4"/>
      <c r="O211" s="4">
        <v>1.45</v>
      </c>
      <c r="S211" s="4">
        <v>1762355.75</v>
      </c>
      <c r="T211" s="4">
        <v>9.2441666666666702</v>
      </c>
      <c r="U211" s="4">
        <v>11.65</v>
      </c>
      <c r="V211" s="4">
        <v>10500.33</v>
      </c>
    </row>
    <row r="212" spans="1:22" ht="14.25" customHeight="1" x14ac:dyDescent="0.25">
      <c r="A212" s="3">
        <v>2008</v>
      </c>
      <c r="B212" s="3" t="s">
        <v>30</v>
      </c>
      <c r="C212" s="3">
        <v>9</v>
      </c>
      <c r="E212" s="4">
        <v>262.10833333333301</v>
      </c>
      <c r="F212" s="4">
        <v>49.6533333333333</v>
      </c>
      <c r="G212" s="4">
        <v>-20.399999999999999</v>
      </c>
      <c r="H212" s="4">
        <v>685966.98</v>
      </c>
      <c r="M212" s="4">
        <v>112.29</v>
      </c>
      <c r="N212" s="4"/>
      <c r="O212" s="4">
        <v>-0.8</v>
      </c>
      <c r="S212" s="4">
        <v>2131208</v>
      </c>
      <c r="T212" s="4">
        <v>22.0416666666667</v>
      </c>
      <c r="U212" s="4">
        <v>14.079166666666699</v>
      </c>
      <c r="V212" s="4">
        <v>10376.1</v>
      </c>
    </row>
    <row r="213" spans="1:22" ht="14.25" customHeight="1" x14ac:dyDescent="0.25">
      <c r="A213" s="3">
        <v>2009</v>
      </c>
      <c r="B213" s="3" t="s">
        <v>30</v>
      </c>
      <c r="C213" s="3">
        <v>9</v>
      </c>
      <c r="E213" s="4">
        <v>84.533333333333303</v>
      </c>
      <c r="F213" s="4">
        <v>54.407499999999999</v>
      </c>
      <c r="G213" s="4">
        <v>-9.4</v>
      </c>
      <c r="H213" s="4">
        <v>346930.97</v>
      </c>
      <c r="M213" s="4">
        <v>126.25</v>
      </c>
      <c r="N213" s="4"/>
      <c r="O213" s="4">
        <v>-3.4</v>
      </c>
      <c r="S213" s="4">
        <v>1284621.4975000001</v>
      </c>
      <c r="T213" s="4">
        <v>9.6766666666666694</v>
      </c>
      <c r="U213" s="4">
        <v>14.9230769230769</v>
      </c>
      <c r="V213" s="4">
        <v>9885.02</v>
      </c>
    </row>
    <row r="214" spans="1:22" ht="14.25" customHeight="1" x14ac:dyDescent="0.25">
      <c r="A214" s="3">
        <v>2010</v>
      </c>
      <c r="B214" s="3" t="s">
        <v>30</v>
      </c>
      <c r="C214" s="3">
        <v>9</v>
      </c>
      <c r="E214" s="4">
        <v>62.524999999999999</v>
      </c>
      <c r="F214" s="4">
        <v>61.266666666666701</v>
      </c>
      <c r="G214" s="4">
        <v>-7.1</v>
      </c>
      <c r="H214" s="4">
        <v>332712.97249999997</v>
      </c>
      <c r="M214" s="4">
        <v>131.72</v>
      </c>
      <c r="N214" s="4"/>
      <c r="O214" s="4">
        <v>-1.425</v>
      </c>
      <c r="S214" s="4">
        <v>1315657.8374999999</v>
      </c>
      <c r="T214" s="4">
        <v>12.635</v>
      </c>
      <c r="U214" s="4">
        <v>8.96428571428571</v>
      </c>
      <c r="V214" s="4">
        <v>9700.0300000000007</v>
      </c>
    </row>
    <row r="215" spans="1:22" ht="14.25" customHeight="1" x14ac:dyDescent="0.25">
      <c r="A215" s="3">
        <v>2011</v>
      </c>
      <c r="B215" s="3" t="s">
        <v>30</v>
      </c>
      <c r="C215" s="3">
        <v>9</v>
      </c>
      <c r="E215" s="4">
        <v>128.63333333333301</v>
      </c>
      <c r="F215" s="4">
        <v>65.8808333333333</v>
      </c>
      <c r="G215" s="4">
        <v>-13.3</v>
      </c>
      <c r="H215" s="4">
        <v>405920.065</v>
      </c>
      <c r="J215" s="4">
        <v>2754.7449999999999</v>
      </c>
      <c r="M215" s="4">
        <v>131.38999999999999</v>
      </c>
      <c r="N215" s="4"/>
      <c r="O215" s="4">
        <v>1.4</v>
      </c>
      <c r="S215" s="4">
        <v>1629375.1975</v>
      </c>
      <c r="T215" s="4">
        <v>7.5458333333333298</v>
      </c>
      <c r="U215" s="4">
        <v>6.5961538461538503</v>
      </c>
      <c r="V215" s="4">
        <v>9823.77</v>
      </c>
    </row>
    <row r="216" spans="1:22" ht="14.25" customHeight="1" x14ac:dyDescent="0.25">
      <c r="A216" s="3">
        <v>2012</v>
      </c>
      <c r="B216" s="3" t="s">
        <v>30</v>
      </c>
      <c r="C216" s="3">
        <v>9</v>
      </c>
      <c r="E216" s="4">
        <v>-119.3325</v>
      </c>
      <c r="F216" s="4">
        <v>70.424166666666693</v>
      </c>
      <c r="G216" s="4">
        <v>-9.8000000000000007</v>
      </c>
      <c r="H216" s="4">
        <v>432124.84250000003</v>
      </c>
      <c r="I216" s="4">
        <v>103.33499999999999</v>
      </c>
      <c r="J216" s="4">
        <v>2049.65333333333</v>
      </c>
      <c r="M216" s="4">
        <v>133.94</v>
      </c>
      <c r="N216" s="4"/>
      <c r="O216" s="4">
        <v>-0.52500000000000002</v>
      </c>
      <c r="S216" s="4">
        <v>1602144.84</v>
      </c>
      <c r="T216" s="4">
        <v>6.8983333333333299</v>
      </c>
      <c r="U216" s="4">
        <v>6.25</v>
      </c>
      <c r="V216" s="4">
        <v>9715.2099999999991</v>
      </c>
    </row>
    <row r="217" spans="1:22" ht="14.25" customHeight="1" x14ac:dyDescent="0.25">
      <c r="A217" s="3">
        <v>2013</v>
      </c>
      <c r="B217" s="3" t="s">
        <v>30</v>
      </c>
      <c r="C217" s="3">
        <v>9</v>
      </c>
      <c r="E217" s="4">
        <v>-204.95500000000001</v>
      </c>
      <c r="F217" s="4">
        <v>77.004166666666706</v>
      </c>
      <c r="G217" s="4">
        <v>-9.6</v>
      </c>
      <c r="H217" s="4">
        <v>395119.91</v>
      </c>
      <c r="I217" s="4">
        <v>136.185</v>
      </c>
      <c r="J217" s="4">
        <v>1475.4749999999999</v>
      </c>
      <c r="M217" s="4">
        <v>135.5</v>
      </c>
      <c r="N217" s="4"/>
      <c r="O217" s="4">
        <v>0.25</v>
      </c>
      <c r="S217" s="4">
        <v>1551139.6174999999</v>
      </c>
      <c r="T217" s="4">
        <v>9.4241666666666699</v>
      </c>
      <c r="U217" s="4">
        <v>5.7916666666666696</v>
      </c>
      <c r="V217" s="4">
        <v>9718.6200000000008</v>
      </c>
    </row>
    <row r="218" spans="1:22" ht="14.25" customHeight="1" x14ac:dyDescent="0.25">
      <c r="A218" s="3">
        <v>2014</v>
      </c>
      <c r="B218" s="3" t="s">
        <v>30</v>
      </c>
      <c r="C218" s="3">
        <v>9</v>
      </c>
      <c r="E218" s="4">
        <v>-233.96</v>
      </c>
      <c r="F218" s="4">
        <v>83.389166666666696</v>
      </c>
      <c r="G218" s="4">
        <v>-8</v>
      </c>
      <c r="H218" s="4">
        <v>362154.8125</v>
      </c>
      <c r="I218" s="4">
        <v>145.535</v>
      </c>
      <c r="J218" s="4">
        <v>1961.625</v>
      </c>
      <c r="M218" s="4">
        <v>132.4</v>
      </c>
      <c r="N218" s="4"/>
      <c r="O218" s="4">
        <v>0.57499999999999996</v>
      </c>
      <c r="S218" s="4">
        <v>1478563.7524999999</v>
      </c>
      <c r="T218" s="4">
        <v>8.3016666666666694</v>
      </c>
      <c r="U218" s="4">
        <v>5.75</v>
      </c>
      <c r="V218" s="4">
        <v>9745.5499999999993</v>
      </c>
    </row>
    <row r="219" spans="1:22" ht="14.25" customHeight="1" x14ac:dyDescent="0.25">
      <c r="A219" s="3">
        <v>2015</v>
      </c>
      <c r="B219" s="3" t="s">
        <v>30</v>
      </c>
      <c r="C219" s="3">
        <v>9</v>
      </c>
      <c r="E219" s="4">
        <v>346.02</v>
      </c>
      <c r="F219" s="4">
        <v>86.455833333333302</v>
      </c>
      <c r="G219" s="4">
        <v>-3</v>
      </c>
      <c r="H219" s="4">
        <v>313715.38750000001</v>
      </c>
      <c r="I219" s="4">
        <v>231.24250000000001</v>
      </c>
      <c r="J219" s="4">
        <v>2454.0816666666701</v>
      </c>
      <c r="M219" s="4">
        <v>124.1</v>
      </c>
      <c r="N219" s="4"/>
      <c r="O219" s="4">
        <v>0.875</v>
      </c>
      <c r="S219" s="4">
        <v>1267387.83</v>
      </c>
      <c r="T219" s="4">
        <v>3.6966666666666699</v>
      </c>
      <c r="U219" s="4">
        <v>5.4583333333333304</v>
      </c>
      <c r="V219" s="4">
        <v>9800.51</v>
      </c>
    </row>
    <row r="220" spans="1:22" ht="14.25" customHeight="1" x14ac:dyDescent="0.25">
      <c r="A220" s="3">
        <v>2016</v>
      </c>
      <c r="B220" s="3" t="s">
        <v>30</v>
      </c>
      <c r="C220" s="3">
        <v>9</v>
      </c>
      <c r="E220" s="4">
        <v>83.932500000000005</v>
      </c>
      <c r="F220" s="4">
        <v>88.484999999999999</v>
      </c>
      <c r="G220" s="4">
        <v>-0.3</v>
      </c>
      <c r="H220" s="4">
        <v>297079.8</v>
      </c>
      <c r="I220" s="4">
        <v>231.99250000000001</v>
      </c>
      <c r="J220" s="4">
        <v>2654.2283333333298</v>
      </c>
      <c r="M220" s="4">
        <v>120.6</v>
      </c>
      <c r="N220" s="4"/>
      <c r="O220" s="4">
        <v>1.5249999999999999</v>
      </c>
      <c r="S220" s="4">
        <v>1163725.0625</v>
      </c>
      <c r="T220" s="4">
        <v>2.35666666666667</v>
      </c>
      <c r="U220" s="4">
        <v>5.0833333333333304</v>
      </c>
      <c r="V220" s="4">
        <v>9906.0400000000009</v>
      </c>
    </row>
    <row r="221" spans="1:22" ht="14.25" customHeight="1" x14ac:dyDescent="0.25">
      <c r="A221" s="3">
        <v>2017</v>
      </c>
      <c r="B221" s="3" t="s">
        <v>30</v>
      </c>
      <c r="C221" s="3">
        <v>9</v>
      </c>
      <c r="E221" s="4">
        <v>-360.03</v>
      </c>
      <c r="F221" s="4">
        <v>92.3691666666667</v>
      </c>
      <c r="G221" s="4">
        <v>-2.7</v>
      </c>
      <c r="H221" s="4">
        <v>337694.89</v>
      </c>
      <c r="I221" s="4">
        <v>222.21</v>
      </c>
      <c r="J221" s="4">
        <v>3220.4875000000002</v>
      </c>
      <c r="M221" s="4">
        <v>103.3</v>
      </c>
      <c r="N221" s="4"/>
      <c r="O221" s="4">
        <v>0.67500000000000004</v>
      </c>
      <c r="S221" s="4">
        <v>1394826.31</v>
      </c>
      <c r="T221" s="4">
        <v>4.3833333333333302</v>
      </c>
      <c r="U221" s="4">
        <v>4.2291666666666696</v>
      </c>
      <c r="V221" s="4">
        <v>9984.58</v>
      </c>
    </row>
    <row r="222" spans="1:22" ht="14.25" customHeight="1" x14ac:dyDescent="0.25">
      <c r="A222" s="3">
        <v>2018</v>
      </c>
      <c r="B222" s="3" t="s">
        <v>30</v>
      </c>
      <c r="C222" s="3">
        <v>9</v>
      </c>
      <c r="E222" s="4">
        <v>-339.0625</v>
      </c>
      <c r="F222" s="4">
        <v>95.811666666666696</v>
      </c>
      <c r="G222" s="4">
        <v>-1.6</v>
      </c>
      <c r="H222" s="4">
        <v>490240.28</v>
      </c>
      <c r="I222" s="4">
        <v>193.68</v>
      </c>
      <c r="J222" s="4">
        <v>3372.5616666666701</v>
      </c>
      <c r="M222" s="4">
        <v>94.4</v>
      </c>
      <c r="N222" s="4"/>
      <c r="O222" s="4">
        <v>1.85</v>
      </c>
      <c r="S222" s="4">
        <v>1555170.0249999999</v>
      </c>
      <c r="T222" s="4">
        <v>3.7333333333333298</v>
      </c>
      <c r="U222" s="4">
        <v>2.2916666666666701</v>
      </c>
      <c r="V222" s="4">
        <v>10160.76</v>
      </c>
    </row>
    <row r="223" spans="1:22" ht="14.25" customHeight="1" x14ac:dyDescent="0.25">
      <c r="A223" s="3">
        <v>2019</v>
      </c>
      <c r="B223" s="3" t="s">
        <v>30</v>
      </c>
      <c r="C223" s="3">
        <v>9</v>
      </c>
      <c r="E223" s="4">
        <v>-155.5975</v>
      </c>
      <c r="F223" s="4">
        <v>99.56</v>
      </c>
      <c r="G223" s="4">
        <v>-2.2999999999999998</v>
      </c>
      <c r="H223" s="4">
        <v>413304.60499999998</v>
      </c>
      <c r="I223" s="4">
        <v>166.35249999999999</v>
      </c>
      <c r="J223" s="4">
        <v>3319.69</v>
      </c>
      <c r="M223" s="4">
        <v>94.8</v>
      </c>
      <c r="N223" s="4"/>
      <c r="O223" s="4">
        <v>0.95</v>
      </c>
      <c r="S223" s="4">
        <v>1612833.9550000001</v>
      </c>
      <c r="T223" s="4">
        <v>3.9166666666666701</v>
      </c>
      <c r="U223" s="4">
        <v>0.875</v>
      </c>
      <c r="V223" s="4">
        <v>10244.370000000001</v>
      </c>
    </row>
    <row r="224" spans="1:22" ht="14.25" customHeight="1" x14ac:dyDescent="0.25">
      <c r="A224" s="3">
        <v>2020</v>
      </c>
      <c r="B224" s="3" t="s">
        <v>30</v>
      </c>
      <c r="C224" s="3">
        <v>9</v>
      </c>
      <c r="E224" s="4">
        <v>-55.04</v>
      </c>
      <c r="F224" s="4">
        <v>105.23333333333299</v>
      </c>
      <c r="G224" s="4">
        <v>-0.3</v>
      </c>
      <c r="H224" s="4">
        <v>312644.61749999999</v>
      </c>
      <c r="I224" s="4">
        <v>81.27</v>
      </c>
      <c r="J224" s="4">
        <v>3548.86</v>
      </c>
      <c r="M224" s="4">
        <v>110.1</v>
      </c>
      <c r="N224" s="4"/>
      <c r="O224" s="4">
        <v>-9.9250000000000007</v>
      </c>
      <c r="S224" s="4">
        <v>1200716.5725</v>
      </c>
      <c r="T224" s="4">
        <v>5.2249999999999996</v>
      </c>
      <c r="U224" s="4">
        <v>0.5</v>
      </c>
      <c r="V224" s="4">
        <v>9198.15</v>
      </c>
    </row>
    <row r="225" spans="1:23" ht="14.25" customHeight="1" x14ac:dyDescent="0.25">
      <c r="A225" s="3">
        <v>2021</v>
      </c>
      <c r="B225" s="3" t="s">
        <v>30</v>
      </c>
      <c r="C225" s="3">
        <v>9</v>
      </c>
      <c r="E225" s="4">
        <v>-0.36000000000000298</v>
      </c>
      <c r="F225" s="4">
        <v>111.4</v>
      </c>
      <c r="G225" s="4">
        <v>0.7</v>
      </c>
      <c r="H225" s="4">
        <v>360153.94500000001</v>
      </c>
      <c r="I225" s="4">
        <v>80.12</v>
      </c>
      <c r="J225" s="4">
        <v>4007.7041666666701</v>
      </c>
      <c r="M225" s="4">
        <v>91.5</v>
      </c>
      <c r="N225" s="4"/>
      <c r="O225" s="4">
        <v>5.05</v>
      </c>
      <c r="S225" s="4">
        <v>1507858.5125</v>
      </c>
      <c r="T225" s="4">
        <v>5.7750000000000004</v>
      </c>
      <c r="U225" s="4">
        <v>0.95833333333333304</v>
      </c>
      <c r="V225" s="4">
        <v>9596.56</v>
      </c>
    </row>
    <row r="226" spans="1:23" ht="14.25" customHeight="1" x14ac:dyDescent="0.25">
      <c r="A226" s="3">
        <v>2022</v>
      </c>
      <c r="B226" s="3" t="s">
        <v>30</v>
      </c>
      <c r="C226" s="3">
        <v>9</v>
      </c>
      <c r="E226" s="4">
        <v>-218.84333333333299</v>
      </c>
      <c r="F226" s="4">
        <v>122.929166666667</v>
      </c>
      <c r="H226" s="4">
        <v>422446.32666666701</v>
      </c>
      <c r="O226" s="4">
        <v>5.7</v>
      </c>
      <c r="S226" s="4">
        <v>1960148.31</v>
      </c>
      <c r="T226" s="4">
        <v>10.375</v>
      </c>
      <c r="U226" s="4">
        <v>5.65</v>
      </c>
    </row>
    <row r="227" spans="1:23" ht="14.25" customHeight="1" x14ac:dyDescent="0.25">
      <c r="A227" s="3">
        <v>1998</v>
      </c>
      <c r="B227" s="3" t="s">
        <v>31</v>
      </c>
      <c r="C227" s="3">
        <v>10</v>
      </c>
      <c r="E227" s="4">
        <v>5091.3</v>
      </c>
      <c r="F227" s="4">
        <v>36.405833333333298</v>
      </c>
      <c r="G227" s="4">
        <v>-3.2</v>
      </c>
      <c r="H227" s="4">
        <v>9794.9408333333304</v>
      </c>
      <c r="I227" s="4">
        <v>3189.1750000000002</v>
      </c>
      <c r="K227" s="4">
        <v>69125.938333333295</v>
      </c>
      <c r="L227" s="4">
        <v>5.2</v>
      </c>
      <c r="M227" s="4">
        <v>24.2</v>
      </c>
      <c r="N227" s="4"/>
      <c r="O227" s="4">
        <v>5.2249999999999996</v>
      </c>
      <c r="P227" s="4">
        <v>40.094999999999999</v>
      </c>
      <c r="R227" s="4">
        <v>1526986.25</v>
      </c>
      <c r="S227" s="4">
        <v>10447.753333333299</v>
      </c>
      <c r="T227" s="4">
        <v>15.897500000000001</v>
      </c>
      <c r="V227" s="4">
        <v>17184.939999999999</v>
      </c>
      <c r="W227" s="4">
        <v>46.9866666666667</v>
      </c>
    </row>
    <row r="228" spans="1:23" ht="14.25" customHeight="1" x14ac:dyDescent="0.25">
      <c r="A228" s="3">
        <v>1999</v>
      </c>
      <c r="B228" s="3" t="s">
        <v>31</v>
      </c>
      <c r="C228" s="3">
        <v>10</v>
      </c>
      <c r="E228" s="4">
        <v>3364.5</v>
      </c>
      <c r="F228" s="4">
        <v>42.446666666666701</v>
      </c>
      <c r="G228" s="4">
        <v>-2.4</v>
      </c>
      <c r="H228" s="4">
        <v>11363.483333333301</v>
      </c>
      <c r="I228" s="4">
        <v>3490.0749999999998</v>
      </c>
      <c r="K228" s="4">
        <v>83972.271666666697</v>
      </c>
      <c r="L228" s="4">
        <v>2.8</v>
      </c>
      <c r="M228" s="4">
        <v>21.2</v>
      </c>
      <c r="N228" s="4"/>
      <c r="O228" s="4">
        <v>2.7250000000000001</v>
      </c>
      <c r="P228" s="4">
        <v>46.542499999999997</v>
      </c>
      <c r="R228" s="4">
        <v>1606842</v>
      </c>
      <c r="S228" s="4">
        <v>11831.229166666701</v>
      </c>
      <c r="T228" s="4">
        <v>16.670000000000002</v>
      </c>
      <c r="V228" s="4">
        <v>17370.810000000001</v>
      </c>
      <c r="W228" s="4">
        <v>49.179166666666703</v>
      </c>
    </row>
    <row r="229" spans="1:23" ht="14.25" customHeight="1" x14ac:dyDescent="0.25">
      <c r="A229" s="3">
        <v>2000</v>
      </c>
      <c r="B229" s="3" t="s">
        <v>31</v>
      </c>
      <c r="C229" s="3">
        <v>10</v>
      </c>
      <c r="E229" s="4">
        <v>5186.4250000000002</v>
      </c>
      <c r="F229" s="4">
        <v>46.475000000000001</v>
      </c>
      <c r="G229" s="4">
        <v>-2.7</v>
      </c>
      <c r="H229" s="4">
        <v>13843.3941666667</v>
      </c>
      <c r="I229" s="4">
        <v>4562.1499999999996</v>
      </c>
      <c r="J229" s="4">
        <v>34349.791666666701</v>
      </c>
      <c r="K229" s="4">
        <v>103272.1925</v>
      </c>
      <c r="L229" s="4">
        <v>4.9000000000000004</v>
      </c>
      <c r="M229" s="4">
        <v>19.899999999999999</v>
      </c>
      <c r="N229" s="4"/>
      <c r="O229" s="4">
        <v>4.95</v>
      </c>
      <c r="P229" s="4">
        <v>51.75</v>
      </c>
      <c r="Q229" s="4">
        <v>8.1199999999999992</v>
      </c>
      <c r="R229" s="4">
        <v>1656983.5</v>
      </c>
      <c r="S229" s="4">
        <v>14538.153333333301</v>
      </c>
      <c r="T229" s="4">
        <v>9.5066666666666695</v>
      </c>
      <c r="V229" s="4">
        <v>17942.78</v>
      </c>
      <c r="W229" s="4">
        <v>51.42</v>
      </c>
    </row>
    <row r="230" spans="1:23" ht="14.25" customHeight="1" x14ac:dyDescent="0.25">
      <c r="A230" s="3">
        <v>2001</v>
      </c>
      <c r="B230" s="3" t="s">
        <v>31</v>
      </c>
      <c r="C230" s="3">
        <v>10</v>
      </c>
      <c r="E230" s="4">
        <v>7613.9750000000004</v>
      </c>
      <c r="F230" s="4">
        <v>49.435833333333299</v>
      </c>
      <c r="G230" s="4">
        <v>-2.4</v>
      </c>
      <c r="H230" s="4">
        <v>13231.6441666667</v>
      </c>
      <c r="I230" s="4">
        <v>7514.2749999999996</v>
      </c>
      <c r="J230" s="4">
        <v>41494.441666666702</v>
      </c>
      <c r="K230" s="4">
        <v>109305.816666667</v>
      </c>
      <c r="L230" s="4">
        <v>-0.4</v>
      </c>
      <c r="M230" s="4">
        <v>19.5</v>
      </c>
      <c r="N230" s="4"/>
      <c r="O230" s="4">
        <v>-0.4</v>
      </c>
      <c r="P230" s="4">
        <v>54.8825</v>
      </c>
      <c r="Q230" s="4">
        <v>6.62</v>
      </c>
      <c r="R230" s="4">
        <v>1611765.25</v>
      </c>
      <c r="S230" s="4">
        <v>14033.035</v>
      </c>
      <c r="T230" s="4">
        <v>6.3858333333333297</v>
      </c>
      <c r="V230" s="4">
        <v>17596.79</v>
      </c>
      <c r="W230" s="4">
        <v>50.002499999999998</v>
      </c>
    </row>
    <row r="231" spans="1:23" ht="14.25" customHeight="1" x14ac:dyDescent="0.25">
      <c r="A231" s="3">
        <v>2002</v>
      </c>
      <c r="B231" s="3" t="s">
        <v>31</v>
      </c>
      <c r="C231" s="3">
        <v>10</v>
      </c>
      <c r="E231" s="4">
        <v>-24.25</v>
      </c>
      <c r="F231" s="4">
        <v>51.921666666666702</v>
      </c>
      <c r="G231" s="4">
        <v>-2</v>
      </c>
      <c r="H231" s="4">
        <v>13420.4983333333</v>
      </c>
      <c r="I231" s="4">
        <v>6024.8</v>
      </c>
      <c r="J231" s="4">
        <v>46615.416666666701</v>
      </c>
      <c r="K231" s="4">
        <v>121662.588333333</v>
      </c>
      <c r="L231" s="4">
        <v>0</v>
      </c>
      <c r="M231" s="4">
        <v>21.6</v>
      </c>
      <c r="N231" s="4"/>
      <c r="O231" s="4">
        <v>-0.05</v>
      </c>
      <c r="P231" s="4">
        <v>57.887500000000003</v>
      </c>
      <c r="Q231" s="4">
        <v>6.7125000000000004</v>
      </c>
      <c r="R231" s="4">
        <v>1617318</v>
      </c>
      <c r="S231" s="4">
        <v>14056.5725</v>
      </c>
      <c r="T231" s="4">
        <v>5.0283333333333298</v>
      </c>
      <c r="V231" s="4">
        <v>17324.349999999999</v>
      </c>
      <c r="W231" s="4">
        <v>51.397500000000001</v>
      </c>
    </row>
    <row r="232" spans="1:23" ht="14.25" customHeight="1" x14ac:dyDescent="0.25">
      <c r="A232" s="3">
        <v>2003</v>
      </c>
      <c r="B232" s="3" t="s">
        <v>31</v>
      </c>
      <c r="C232" s="3">
        <v>10</v>
      </c>
      <c r="E232" s="4">
        <v>-20.75</v>
      </c>
      <c r="F232" s="4">
        <v>54.283333333333303</v>
      </c>
      <c r="G232" s="4">
        <v>-1.1000000000000001</v>
      </c>
      <c r="H232" s="4">
        <v>13730.5375</v>
      </c>
      <c r="I232" s="4">
        <v>4562.5</v>
      </c>
      <c r="J232" s="4">
        <v>54945.45</v>
      </c>
      <c r="K232" s="4">
        <v>137353.58749999999</v>
      </c>
      <c r="L232" s="4">
        <v>1.4</v>
      </c>
      <c r="M232" s="4">
        <v>23.1</v>
      </c>
      <c r="N232" s="4"/>
      <c r="O232" s="4">
        <v>1.45</v>
      </c>
      <c r="P232" s="4">
        <v>60.244999999999997</v>
      </c>
      <c r="Q232" s="4">
        <v>5.8825000000000003</v>
      </c>
      <c r="R232" s="4">
        <v>1614804.25</v>
      </c>
      <c r="S232" s="4">
        <v>14212.1525</v>
      </c>
      <c r="T232" s="4">
        <v>4.5558333333333296</v>
      </c>
      <c r="V232" s="4">
        <v>17315.46</v>
      </c>
      <c r="W232" s="4">
        <v>52.675833333333301</v>
      </c>
    </row>
    <row r="233" spans="1:23" ht="14.25" customHeight="1" x14ac:dyDescent="0.25">
      <c r="A233" s="3">
        <v>2004</v>
      </c>
      <c r="B233" s="3" t="s">
        <v>31</v>
      </c>
      <c r="C233" s="3">
        <v>10</v>
      </c>
      <c r="E233" s="4">
        <v>-111.325</v>
      </c>
      <c r="F233" s="4">
        <v>56.827500000000001</v>
      </c>
      <c r="G233" s="4">
        <v>-0.9</v>
      </c>
      <c r="H233" s="4">
        <v>15666.545833333301</v>
      </c>
      <c r="I233" s="4">
        <v>6253.55</v>
      </c>
      <c r="J233" s="4">
        <v>61803.675000000003</v>
      </c>
      <c r="K233" s="4">
        <v>149358.060833333</v>
      </c>
      <c r="L233" s="4">
        <v>3.9</v>
      </c>
      <c r="M233" s="4">
        <v>21.8</v>
      </c>
      <c r="N233" s="4"/>
      <c r="O233" s="4">
        <v>3.9249999999999998</v>
      </c>
      <c r="P233" s="4">
        <v>65.02</v>
      </c>
      <c r="Q233" s="4">
        <v>4.8825000000000003</v>
      </c>
      <c r="R233" s="4">
        <v>1599123.25</v>
      </c>
      <c r="S233" s="4">
        <v>16400.804166666701</v>
      </c>
      <c r="T233" s="4">
        <v>4.6849999999999996</v>
      </c>
      <c r="V233" s="4">
        <v>17731.8</v>
      </c>
      <c r="W233" s="4">
        <v>55.726666666666702</v>
      </c>
    </row>
    <row r="234" spans="1:23" ht="14.25" customHeight="1" x14ac:dyDescent="0.25">
      <c r="A234" s="3">
        <v>2005</v>
      </c>
      <c r="B234" s="3" t="s">
        <v>31</v>
      </c>
      <c r="C234" s="3">
        <v>10</v>
      </c>
      <c r="E234" s="4">
        <v>-163.44999999999999</v>
      </c>
      <c r="F234" s="4">
        <v>59.093333333333298</v>
      </c>
      <c r="G234" s="4">
        <v>-1.1000000000000001</v>
      </c>
      <c r="H234" s="4">
        <v>17852.747500000001</v>
      </c>
      <c r="I234" s="4">
        <v>6448.9</v>
      </c>
      <c r="J234" s="4">
        <v>67199.133333333302</v>
      </c>
      <c r="K234" s="4">
        <v>163167.67166666701</v>
      </c>
      <c r="L234" s="4">
        <v>2.2999999999999998</v>
      </c>
      <c r="M234" s="4">
        <v>20.5</v>
      </c>
      <c r="N234" s="4"/>
      <c r="O234" s="4">
        <v>2.2999999999999998</v>
      </c>
      <c r="P234" s="4">
        <v>68.847499999999997</v>
      </c>
      <c r="Q234" s="4">
        <v>3.6</v>
      </c>
      <c r="R234" s="4">
        <v>1635196.5</v>
      </c>
      <c r="S234" s="4">
        <v>18484.9591666667</v>
      </c>
      <c r="T234" s="4">
        <v>3.99583333333333</v>
      </c>
      <c r="U234" s="4">
        <v>8.85</v>
      </c>
      <c r="V234" s="4">
        <v>17883.54</v>
      </c>
      <c r="W234" s="4">
        <v>57.405833333333298</v>
      </c>
    </row>
    <row r="235" spans="1:23" ht="14.25" customHeight="1" x14ac:dyDescent="0.25">
      <c r="A235" s="3">
        <v>2006</v>
      </c>
      <c r="B235" s="3" t="s">
        <v>31</v>
      </c>
      <c r="C235" s="3">
        <v>10</v>
      </c>
      <c r="E235" s="4">
        <v>-167.1</v>
      </c>
      <c r="F235" s="4">
        <v>61.238333333333301</v>
      </c>
      <c r="G235" s="4">
        <v>-0.3</v>
      </c>
      <c r="H235" s="4">
        <v>20827.0958333333</v>
      </c>
      <c r="I235" s="4">
        <v>5308.1</v>
      </c>
      <c r="J235" s="4">
        <v>79542.916666666701</v>
      </c>
      <c r="K235" s="4">
        <v>187935.10416666701</v>
      </c>
      <c r="L235" s="4">
        <v>4.5</v>
      </c>
      <c r="M235" s="4">
        <v>18.7</v>
      </c>
      <c r="N235" s="4"/>
      <c r="O235" s="4">
        <v>4.5</v>
      </c>
      <c r="P235" s="4">
        <v>73.245000000000005</v>
      </c>
      <c r="Q235" s="4">
        <v>3.4474999999999998</v>
      </c>
      <c r="R235" s="4">
        <v>1679470</v>
      </c>
      <c r="S235" s="4">
        <v>21338.194166666701</v>
      </c>
      <c r="T235" s="4">
        <v>3.6274999999999999</v>
      </c>
      <c r="U235" s="4">
        <v>7.125</v>
      </c>
      <c r="V235" s="4">
        <v>18434.89</v>
      </c>
      <c r="W235" s="4">
        <v>59.066666666666698</v>
      </c>
    </row>
    <row r="236" spans="1:23" ht="14.25" customHeight="1" x14ac:dyDescent="0.25">
      <c r="A236" s="3">
        <v>2007</v>
      </c>
      <c r="B236" s="3" t="s">
        <v>31</v>
      </c>
      <c r="C236" s="3">
        <v>10</v>
      </c>
      <c r="E236" s="4">
        <v>-109.625</v>
      </c>
      <c r="F236" s="4">
        <v>63.668333333333301</v>
      </c>
      <c r="G236" s="4">
        <v>-0.9</v>
      </c>
      <c r="H236" s="4">
        <v>22656.2758333333</v>
      </c>
      <c r="I236" s="4">
        <v>8098.3249999999998</v>
      </c>
      <c r="J236" s="4">
        <v>79940.45</v>
      </c>
      <c r="K236" s="4">
        <v>206875.29416666701</v>
      </c>
      <c r="L236" s="4">
        <v>2.2999999999999998</v>
      </c>
      <c r="M236" s="4">
        <v>17.899999999999999</v>
      </c>
      <c r="N236" s="4"/>
      <c r="O236" s="4">
        <v>2.2749999999999999</v>
      </c>
      <c r="P236" s="4">
        <v>77.477500000000006</v>
      </c>
      <c r="Q236" s="4">
        <v>3.66</v>
      </c>
      <c r="R236" s="4">
        <v>1710084.25</v>
      </c>
      <c r="S236" s="4">
        <v>23495.755000000001</v>
      </c>
      <c r="T236" s="4">
        <v>3.9674999999999998</v>
      </c>
      <c r="U236" s="4">
        <v>7.25</v>
      </c>
      <c r="V236" s="4">
        <v>18610.73</v>
      </c>
      <c r="W236" s="4">
        <v>58.850833333333298</v>
      </c>
    </row>
    <row r="237" spans="1:23" ht="14.25" customHeight="1" x14ac:dyDescent="0.25">
      <c r="A237" s="3">
        <v>2008</v>
      </c>
      <c r="B237" s="3" t="s">
        <v>31</v>
      </c>
      <c r="C237" s="3">
        <v>10</v>
      </c>
      <c r="E237" s="4">
        <v>-90.15</v>
      </c>
      <c r="F237" s="4">
        <v>66.930833333333297</v>
      </c>
      <c r="G237" s="4">
        <v>-1.5</v>
      </c>
      <c r="H237" s="4">
        <v>24278.5491666667</v>
      </c>
      <c r="I237" s="4">
        <v>7375.55</v>
      </c>
      <c r="J237" s="4">
        <v>92794.758333333302</v>
      </c>
      <c r="K237" s="4">
        <v>239384.036666667</v>
      </c>
      <c r="L237" s="4">
        <v>1.1000000000000001</v>
      </c>
      <c r="M237" s="4">
        <v>21</v>
      </c>
      <c r="N237" s="4"/>
      <c r="O237" s="4">
        <v>1.1499999999999999</v>
      </c>
      <c r="P237" s="4">
        <v>82.272499999999994</v>
      </c>
      <c r="Q237" s="4">
        <v>3.9975000000000001</v>
      </c>
      <c r="R237" s="4">
        <v>1760126.75</v>
      </c>
      <c r="S237" s="4">
        <v>25716.9375</v>
      </c>
      <c r="T237" s="4">
        <v>5.1166666666666698</v>
      </c>
      <c r="U237" s="4">
        <v>7.85</v>
      </c>
      <c r="V237" s="4">
        <v>18586.47</v>
      </c>
      <c r="W237" s="4">
        <v>59.575000000000003</v>
      </c>
    </row>
    <row r="238" spans="1:23" ht="14.25" customHeight="1" x14ac:dyDescent="0.25">
      <c r="A238" s="3">
        <v>2009</v>
      </c>
      <c r="B238" s="3" t="s">
        <v>31</v>
      </c>
      <c r="C238" s="3">
        <v>10</v>
      </c>
      <c r="E238" s="4">
        <v>-340.92500000000001</v>
      </c>
      <c r="F238" s="4">
        <v>70.476666666666702</v>
      </c>
      <c r="G238" s="4">
        <v>-0.8</v>
      </c>
      <c r="H238" s="4">
        <v>19141.962500000001</v>
      </c>
      <c r="I238" s="4">
        <v>4462.5</v>
      </c>
      <c r="J238" s="4">
        <v>87414.574999999997</v>
      </c>
      <c r="K238" s="4">
        <v>257406.40166666699</v>
      </c>
      <c r="L238" s="4">
        <v>-5.3</v>
      </c>
      <c r="M238" s="4">
        <v>31.2</v>
      </c>
      <c r="N238" s="4"/>
      <c r="O238" s="4">
        <v>-5.2750000000000004</v>
      </c>
      <c r="P238" s="4">
        <v>85.515000000000001</v>
      </c>
      <c r="Q238" s="4">
        <v>7.82</v>
      </c>
      <c r="R238" s="4">
        <v>1811864.25</v>
      </c>
      <c r="S238" s="4">
        <v>19532.080000000002</v>
      </c>
      <c r="T238" s="4">
        <v>5.3125</v>
      </c>
      <c r="U238" s="4">
        <v>5.8552631578947398</v>
      </c>
      <c r="V238" s="4">
        <v>17387.66</v>
      </c>
      <c r="W238" s="4">
        <v>52.985833333333296</v>
      </c>
    </row>
    <row r="239" spans="1:23" ht="14.25" customHeight="1" x14ac:dyDescent="0.25">
      <c r="A239" s="3">
        <v>2010</v>
      </c>
      <c r="B239" s="3" t="s">
        <v>31</v>
      </c>
      <c r="C239" s="3">
        <v>10</v>
      </c>
      <c r="E239" s="4">
        <v>-41.825000000000003</v>
      </c>
      <c r="F239" s="4">
        <v>73.405833333333305</v>
      </c>
      <c r="G239" s="4">
        <v>-0.5</v>
      </c>
      <c r="H239" s="4">
        <v>24872.7633333333</v>
      </c>
      <c r="I239" s="4">
        <v>6797.3249999999998</v>
      </c>
      <c r="J239" s="4">
        <v>108544.70833333299</v>
      </c>
      <c r="K239" s="4">
        <v>277829.03000000003</v>
      </c>
      <c r="L239" s="4">
        <v>5.0999999999999996</v>
      </c>
      <c r="M239" s="4">
        <v>31.5</v>
      </c>
      <c r="N239" s="4"/>
      <c r="O239" s="4">
        <v>5.0999999999999996</v>
      </c>
      <c r="P239" s="4">
        <v>89.405000000000001</v>
      </c>
      <c r="Q239" s="4">
        <v>7.6749999999999998</v>
      </c>
      <c r="R239" s="4">
        <v>1853233</v>
      </c>
      <c r="S239" s="4">
        <v>25123.485000000001</v>
      </c>
      <c r="T239" s="4">
        <v>4.1633333333333304</v>
      </c>
      <c r="U239" s="4">
        <v>4.5</v>
      </c>
      <c r="V239" s="4">
        <v>18036.72</v>
      </c>
      <c r="W239" s="4">
        <v>57.004166666666698</v>
      </c>
    </row>
    <row r="240" spans="1:23" ht="14.25" customHeight="1" x14ac:dyDescent="0.25">
      <c r="A240" s="3">
        <v>2011</v>
      </c>
      <c r="B240" s="3" t="s">
        <v>31</v>
      </c>
      <c r="C240" s="3">
        <v>10</v>
      </c>
      <c r="E240" s="4">
        <v>-77.025000000000006</v>
      </c>
      <c r="F240" s="4">
        <v>75.908333333333303</v>
      </c>
      <c r="G240" s="4">
        <v>-1</v>
      </c>
      <c r="H240" s="4">
        <v>29119.449166666702</v>
      </c>
      <c r="I240" s="4">
        <v>6408.1</v>
      </c>
      <c r="J240" s="4">
        <v>136642.04166666701</v>
      </c>
      <c r="K240" s="4">
        <v>302609.66083333298</v>
      </c>
      <c r="L240" s="4">
        <v>3.7</v>
      </c>
      <c r="M240" s="4">
        <v>33.1</v>
      </c>
      <c r="N240" s="4"/>
      <c r="O240" s="4">
        <v>3.6749999999999998</v>
      </c>
      <c r="P240" s="4">
        <v>94.6</v>
      </c>
      <c r="Q240" s="4">
        <v>104.36499999999999</v>
      </c>
      <c r="R240" s="4">
        <v>1909485.5</v>
      </c>
      <c r="S240" s="4">
        <v>29236.904999999999</v>
      </c>
      <c r="T240" s="4">
        <v>3.4075000000000002</v>
      </c>
      <c r="U240" s="4">
        <v>4.5</v>
      </c>
      <c r="V240" s="4">
        <v>18432.37</v>
      </c>
      <c r="W240" s="4">
        <v>60.893333333333302</v>
      </c>
    </row>
    <row r="241" spans="1:23" ht="14.25" customHeight="1" x14ac:dyDescent="0.25">
      <c r="A241" s="3">
        <v>2012</v>
      </c>
      <c r="B241" s="3" t="s">
        <v>31</v>
      </c>
      <c r="C241" s="3">
        <v>10</v>
      </c>
      <c r="E241" s="4">
        <v>-44.274999999999999</v>
      </c>
      <c r="F241" s="4">
        <v>79.026666666666699</v>
      </c>
      <c r="G241" s="4">
        <v>-1.5</v>
      </c>
      <c r="H241" s="4">
        <v>30897.491666666701</v>
      </c>
      <c r="I241" s="4">
        <v>5435.625</v>
      </c>
      <c r="J241" s="4">
        <v>162044.34166666699</v>
      </c>
      <c r="K241" s="4">
        <v>326692.07916666701</v>
      </c>
      <c r="L241" s="4">
        <v>3.6</v>
      </c>
      <c r="M241" s="4">
        <v>33.799999999999997</v>
      </c>
      <c r="N241" s="4"/>
      <c r="O241" s="4">
        <v>3.65</v>
      </c>
      <c r="P241" s="4">
        <v>98.497500000000002</v>
      </c>
      <c r="Q241" s="4">
        <v>124.3575</v>
      </c>
      <c r="R241" s="4">
        <v>1973706</v>
      </c>
      <c r="S241" s="4">
        <v>30895.964166666701</v>
      </c>
      <c r="T241" s="4">
        <v>4.1508333333333303</v>
      </c>
      <c r="U241" s="4">
        <v>4.5</v>
      </c>
      <c r="V241" s="4">
        <v>18838.78</v>
      </c>
      <c r="W241" s="4">
        <v>58.678333333333299</v>
      </c>
    </row>
    <row r="242" spans="1:23" ht="14.25" customHeight="1" x14ac:dyDescent="0.25">
      <c r="A242" s="3">
        <v>2013</v>
      </c>
      <c r="B242" s="3" t="s">
        <v>31</v>
      </c>
      <c r="C242" s="3">
        <v>10</v>
      </c>
      <c r="E242" s="4">
        <v>481.45</v>
      </c>
      <c r="F242" s="4">
        <v>82.034999999999997</v>
      </c>
      <c r="G242" s="4">
        <v>-2.4</v>
      </c>
      <c r="H242" s="4">
        <v>31667.920833333301</v>
      </c>
      <c r="I242" s="4">
        <v>12064.725</v>
      </c>
      <c r="J242" s="4">
        <v>173656.48333333299</v>
      </c>
      <c r="K242" s="4">
        <v>348193.49249999999</v>
      </c>
      <c r="L242" s="4">
        <v>1.4</v>
      </c>
      <c r="M242" s="4">
        <v>36.5</v>
      </c>
      <c r="N242" s="4"/>
      <c r="O242" s="4">
        <v>1.35</v>
      </c>
      <c r="P242" s="4">
        <v>100</v>
      </c>
      <c r="Q242" s="4">
        <v>123.6925</v>
      </c>
      <c r="R242" s="4">
        <v>1984414.75</v>
      </c>
      <c r="S242" s="4">
        <v>31767.5133333333</v>
      </c>
      <c r="T242" s="4">
        <v>3.8075000000000001</v>
      </c>
      <c r="U242" s="4">
        <v>3.9318181818181799</v>
      </c>
      <c r="V242" s="4">
        <v>18844.03</v>
      </c>
      <c r="W242" s="4">
        <v>58.6383333333333</v>
      </c>
    </row>
    <row r="243" spans="1:23" ht="14.25" customHeight="1" x14ac:dyDescent="0.25">
      <c r="A243" s="3">
        <v>2014</v>
      </c>
      <c r="B243" s="3" t="s">
        <v>31</v>
      </c>
      <c r="C243" s="3">
        <v>10</v>
      </c>
      <c r="E243" s="4">
        <v>2.5750000000000002</v>
      </c>
      <c r="F243" s="4">
        <v>85.3333333333333</v>
      </c>
      <c r="G243" s="4">
        <v>-1.8</v>
      </c>
      <c r="H243" s="4">
        <v>33076.135000000002</v>
      </c>
      <c r="I243" s="4">
        <v>7588.6750000000002</v>
      </c>
      <c r="J243" s="4">
        <v>191102.85</v>
      </c>
      <c r="K243" s="4">
        <v>377337.10333333298</v>
      </c>
      <c r="L243" s="4">
        <v>2.8</v>
      </c>
      <c r="M243" s="4">
        <v>39.700000000000003</v>
      </c>
      <c r="N243" s="4"/>
      <c r="O243" s="4">
        <v>2.85</v>
      </c>
      <c r="P243" s="4">
        <v>104.43</v>
      </c>
      <c r="Q243" s="4">
        <v>122.9825</v>
      </c>
      <c r="R243" s="4">
        <v>2036270.25</v>
      </c>
      <c r="S243" s="4">
        <v>33332.028333333299</v>
      </c>
      <c r="T243" s="4">
        <v>4.01833333333333</v>
      </c>
      <c r="U243" s="4">
        <v>3.2083333333333299</v>
      </c>
      <c r="V243" s="4">
        <v>19141.919999999998</v>
      </c>
      <c r="W243" s="4">
        <v>55.625</v>
      </c>
    </row>
    <row r="244" spans="1:23" ht="14.25" customHeight="1" x14ac:dyDescent="0.25">
      <c r="A244" s="3">
        <v>2015</v>
      </c>
      <c r="B244" s="3" t="s">
        <v>31</v>
      </c>
      <c r="C244" s="3">
        <v>10</v>
      </c>
      <c r="E244" s="4">
        <v>-25.4</v>
      </c>
      <c r="F244" s="4">
        <v>87.654166666666697</v>
      </c>
      <c r="G244" s="4">
        <v>-2.5</v>
      </c>
      <c r="H244" s="4">
        <v>31713.006666666701</v>
      </c>
      <c r="I244" s="4">
        <v>8985.25</v>
      </c>
      <c r="J244" s="4">
        <v>189504.82500000001</v>
      </c>
      <c r="K244" s="4">
        <v>407739.65833333298</v>
      </c>
      <c r="L244" s="4">
        <v>3.3</v>
      </c>
      <c r="M244" s="4">
        <v>43.9</v>
      </c>
      <c r="N244" s="4"/>
      <c r="O244" s="4">
        <v>3.3</v>
      </c>
      <c r="P244" s="4">
        <v>107.3875</v>
      </c>
      <c r="Q244" s="4">
        <v>121.97</v>
      </c>
      <c r="R244" s="4">
        <v>2074997.25</v>
      </c>
      <c r="S244" s="4">
        <v>32937.82</v>
      </c>
      <c r="T244" s="4">
        <v>2.7241666666666702</v>
      </c>
      <c r="U244" s="4">
        <v>3.0208333333333299</v>
      </c>
      <c r="V244" s="4">
        <v>19542.89</v>
      </c>
      <c r="W244" s="4">
        <v>48.093333333333298</v>
      </c>
    </row>
    <row r="245" spans="1:23" ht="14.25" customHeight="1" x14ac:dyDescent="0.25">
      <c r="A245" s="3">
        <v>2016</v>
      </c>
      <c r="B245" s="3" t="s">
        <v>31</v>
      </c>
      <c r="C245" s="3">
        <v>10</v>
      </c>
      <c r="E245" s="4">
        <v>8.65</v>
      </c>
      <c r="F245" s="4">
        <v>90.13</v>
      </c>
      <c r="G245" s="4">
        <v>-2.1</v>
      </c>
      <c r="H245" s="4">
        <v>31162.799999999999</v>
      </c>
      <c r="I245" s="4">
        <v>7795</v>
      </c>
      <c r="J245" s="4">
        <v>178625.91916666701</v>
      </c>
      <c r="K245" s="4">
        <v>445646.21166666702</v>
      </c>
      <c r="L245" s="4">
        <v>2.6</v>
      </c>
      <c r="M245" s="4">
        <v>48.2</v>
      </c>
      <c r="N245" s="4"/>
      <c r="O245" s="4">
        <v>2.625</v>
      </c>
      <c r="P245" s="4">
        <v>113.3725</v>
      </c>
      <c r="Q245" s="4">
        <v>120.895</v>
      </c>
      <c r="R245" s="4">
        <v>2128908.5</v>
      </c>
      <c r="S245" s="4">
        <v>32257.294166666699</v>
      </c>
      <c r="T245" s="4">
        <v>2.82</v>
      </c>
      <c r="U245" s="4">
        <v>4.2115384615384599</v>
      </c>
      <c r="V245" s="4">
        <v>19830.96</v>
      </c>
      <c r="W245" s="4">
        <v>45.183333333333302</v>
      </c>
    </row>
    <row r="246" spans="1:23" ht="14.25" customHeight="1" x14ac:dyDescent="0.25">
      <c r="A246" s="3">
        <v>2017</v>
      </c>
      <c r="B246" s="3" t="s">
        <v>31</v>
      </c>
      <c r="C246" s="3">
        <v>10</v>
      </c>
      <c r="E246" s="4">
        <v>37.375</v>
      </c>
      <c r="F246" s="4">
        <v>95.571666666666701</v>
      </c>
      <c r="G246" s="4">
        <v>-1.7</v>
      </c>
      <c r="H246" s="4">
        <v>34119.381666666697</v>
      </c>
      <c r="I246" s="4">
        <v>8502.7250000000004</v>
      </c>
      <c r="J246" s="4">
        <v>176177.41666666701</v>
      </c>
      <c r="K246" s="4">
        <v>431886.53333333298</v>
      </c>
      <c r="L246" s="4">
        <v>2.1</v>
      </c>
      <c r="M246" s="4">
        <v>46</v>
      </c>
      <c r="N246" s="4"/>
      <c r="O246" s="4">
        <v>2.125</v>
      </c>
      <c r="P246" s="4">
        <v>121.02249999999999</v>
      </c>
      <c r="Q246" s="4">
        <v>120.2325</v>
      </c>
      <c r="R246" s="4">
        <v>2143070.25</v>
      </c>
      <c r="S246" s="4">
        <v>35032.881666666697</v>
      </c>
      <c r="T246" s="4">
        <v>6.0366666666666697</v>
      </c>
      <c r="U246" s="4">
        <v>6.7692307692307701</v>
      </c>
      <c r="V246" s="4">
        <v>20032.41</v>
      </c>
      <c r="W246" s="4">
        <v>47.192500000000003</v>
      </c>
    </row>
    <row r="247" spans="1:23" ht="14.25" customHeight="1" x14ac:dyDescent="0.25">
      <c r="A247" s="3">
        <v>2018</v>
      </c>
      <c r="B247" s="3" t="s">
        <v>31</v>
      </c>
      <c r="C247" s="3">
        <v>10</v>
      </c>
      <c r="E247" s="4">
        <v>-16.149999999999999</v>
      </c>
      <c r="F247" s="4">
        <v>100.254166666667</v>
      </c>
      <c r="G247" s="4">
        <v>-1.9</v>
      </c>
      <c r="H247" s="4">
        <v>37559.394166666701</v>
      </c>
      <c r="I247" s="4">
        <v>8522.65</v>
      </c>
      <c r="J247" s="4">
        <v>177322.08333333299</v>
      </c>
      <c r="K247" s="4">
        <v>465779.27583333303</v>
      </c>
      <c r="L247" s="4">
        <v>2.2000000000000002</v>
      </c>
      <c r="M247" s="4">
        <v>46</v>
      </c>
      <c r="N247" s="4"/>
      <c r="O247" s="4">
        <v>2.2000000000000002</v>
      </c>
      <c r="P247" s="4">
        <v>127.005</v>
      </c>
      <c r="Q247" s="4">
        <v>120.17</v>
      </c>
      <c r="R247" s="4">
        <v>2204291.25</v>
      </c>
      <c r="S247" s="4">
        <v>38691.864999999998</v>
      </c>
      <c r="T247" s="4">
        <v>4.9016666666666699</v>
      </c>
      <c r="U247" s="4">
        <v>7.6153846153846096</v>
      </c>
      <c r="V247" s="4">
        <v>20278.22</v>
      </c>
      <c r="W247" s="4">
        <v>48.326666666666704</v>
      </c>
    </row>
    <row r="248" spans="1:23" ht="14.25" customHeight="1" x14ac:dyDescent="0.25">
      <c r="A248" s="3">
        <v>2019</v>
      </c>
      <c r="B248" s="3" t="s">
        <v>31</v>
      </c>
      <c r="C248" s="3">
        <v>10</v>
      </c>
      <c r="E248" s="4">
        <v>-13.95</v>
      </c>
      <c r="F248" s="4">
        <v>103.900833333333</v>
      </c>
      <c r="G248" s="4">
        <v>-0.3</v>
      </c>
      <c r="H248" s="4">
        <v>38383.656666666699</v>
      </c>
      <c r="I248" s="4">
        <v>8642.25</v>
      </c>
      <c r="J248" s="4">
        <v>184330.91666666701</v>
      </c>
      <c r="K248" s="4">
        <v>482718.66333333298</v>
      </c>
      <c r="L248" s="4">
        <v>-0.2</v>
      </c>
      <c r="M248" s="4">
        <v>45.1</v>
      </c>
      <c r="N248" s="4"/>
      <c r="O248" s="4">
        <v>-0.17499999999999999</v>
      </c>
      <c r="P248" s="4">
        <v>132.27250000000001</v>
      </c>
      <c r="Q248" s="4">
        <v>120.05500000000001</v>
      </c>
      <c r="R248" s="4">
        <v>2165022.5</v>
      </c>
      <c r="S248" s="4">
        <v>37936.7991666667</v>
      </c>
      <c r="T248" s="4">
        <v>3.6425000000000001</v>
      </c>
      <c r="U248" s="4">
        <v>8</v>
      </c>
      <c r="V248" s="4">
        <v>20064.5</v>
      </c>
      <c r="W248" s="4">
        <v>48.780833333333298</v>
      </c>
    </row>
    <row r="249" spans="1:23" ht="14.25" customHeight="1" x14ac:dyDescent="0.25">
      <c r="A249" s="3">
        <v>2020</v>
      </c>
      <c r="B249" s="3" t="s">
        <v>31</v>
      </c>
      <c r="C249" s="3">
        <v>10</v>
      </c>
      <c r="E249" s="4">
        <v>-3.25</v>
      </c>
      <c r="F249" s="4">
        <v>107.43</v>
      </c>
      <c r="G249" s="4">
        <v>2.4</v>
      </c>
      <c r="H249" s="4">
        <v>34764.228333333303</v>
      </c>
      <c r="I249" s="4">
        <v>7048.5</v>
      </c>
      <c r="J249" s="4">
        <v>196112.75</v>
      </c>
      <c r="K249" s="4">
        <v>499585.48</v>
      </c>
      <c r="L249" s="4">
        <v>-8.1999999999999993</v>
      </c>
      <c r="M249" s="4">
        <v>51.3</v>
      </c>
      <c r="N249" s="4"/>
      <c r="O249" s="4">
        <v>-7.9749999999999996</v>
      </c>
      <c r="P249" s="4">
        <v>136.02250000000001</v>
      </c>
      <c r="Q249" s="4">
        <v>120.02</v>
      </c>
      <c r="R249" s="4">
        <v>2158251.5</v>
      </c>
      <c r="S249" s="4">
        <v>31915.493333333299</v>
      </c>
      <c r="T249" s="4">
        <v>3.3966666666666701</v>
      </c>
      <c r="U249" s="4">
        <v>5.3125</v>
      </c>
      <c r="V249" s="4">
        <v>18327.990000000002</v>
      </c>
      <c r="W249" s="4">
        <v>46.536666666666697</v>
      </c>
    </row>
    <row r="250" spans="1:23" ht="14.25" customHeight="1" x14ac:dyDescent="0.25">
      <c r="A250" s="3">
        <v>2021</v>
      </c>
      <c r="B250" s="3" t="s">
        <v>31</v>
      </c>
      <c r="C250" s="3">
        <v>10</v>
      </c>
      <c r="E250" s="4">
        <v>-12.05</v>
      </c>
      <c r="F250" s="4">
        <v>113.541666666667</v>
      </c>
      <c r="G250" s="4">
        <v>-0.6</v>
      </c>
      <c r="H250" s="4">
        <v>41230.3766666667</v>
      </c>
      <c r="I250" s="4">
        <v>7856.4250000000002</v>
      </c>
      <c r="J250" s="4">
        <v>205034.41666666701</v>
      </c>
      <c r="K250" s="4">
        <v>561318.30333333299</v>
      </c>
      <c r="L250" s="4">
        <v>5</v>
      </c>
      <c r="M250" s="4">
        <v>49.6</v>
      </c>
      <c r="N250" s="4"/>
      <c r="O250" s="4">
        <v>5.35</v>
      </c>
      <c r="P250" s="4">
        <v>146.75</v>
      </c>
      <c r="Q250" s="4">
        <v>119.9725</v>
      </c>
      <c r="R250" s="4">
        <v>2145880.25</v>
      </c>
      <c r="S250" s="4">
        <v>42141.925000000003</v>
      </c>
      <c r="T250" s="4">
        <v>5.6825000000000001</v>
      </c>
      <c r="U250" s="4">
        <v>4.4375</v>
      </c>
      <c r="V250" s="4">
        <v>19086.099999999999</v>
      </c>
      <c r="W250" s="4">
        <v>46.683333333333302</v>
      </c>
    </row>
    <row r="251" spans="1:23" ht="14.25" customHeight="1" x14ac:dyDescent="0.25">
      <c r="A251" s="3">
        <v>2022</v>
      </c>
      <c r="B251" s="3" t="s">
        <v>31</v>
      </c>
      <c r="C251" s="3">
        <v>10</v>
      </c>
      <c r="E251" s="4">
        <v>-18.100000000000001</v>
      </c>
      <c r="F251" s="4">
        <v>122.50749999999999</v>
      </c>
      <c r="G251" s="4">
        <v>-0.9</v>
      </c>
      <c r="H251" s="4">
        <v>48182.782500000001</v>
      </c>
      <c r="I251" s="4">
        <v>8423.875</v>
      </c>
      <c r="J251" s="4">
        <v>205123.25</v>
      </c>
      <c r="K251" s="4">
        <v>630747.625833333</v>
      </c>
      <c r="L251" s="4">
        <v>3.1</v>
      </c>
      <c r="O251" s="4">
        <v>3.0750000000000002</v>
      </c>
      <c r="P251" s="4">
        <v>156.94999999999999</v>
      </c>
      <c r="Q251" s="4">
        <v>119.97499999999999</v>
      </c>
      <c r="R251" s="4">
        <v>2167777.75</v>
      </c>
      <c r="S251" s="4">
        <v>50384.548333333303</v>
      </c>
      <c r="T251" s="4">
        <v>7.8916666666666702</v>
      </c>
      <c r="U251" s="4">
        <v>7.875</v>
      </c>
      <c r="W251" s="4">
        <v>44.331666666666699</v>
      </c>
    </row>
    <row r="252" spans="1:23" ht="14.25" customHeight="1" x14ac:dyDescent="0.25">
      <c r="A252" s="3">
        <v>1998</v>
      </c>
      <c r="B252" s="3" t="s">
        <v>32</v>
      </c>
      <c r="C252" s="3">
        <v>11</v>
      </c>
      <c r="G252" s="4">
        <v>-15</v>
      </c>
      <c r="H252" s="4">
        <v>62.891666666666701</v>
      </c>
      <c r="M252" s="4">
        <v>121.87</v>
      </c>
      <c r="N252" s="4"/>
      <c r="O252" s="4">
        <v>3.875</v>
      </c>
      <c r="R252" s="4">
        <v>9093.7000000000007</v>
      </c>
      <c r="S252" s="4">
        <v>133.683333333333</v>
      </c>
      <c r="T252" s="4">
        <v>12.9925</v>
      </c>
      <c r="V252" s="4">
        <v>3629.69</v>
      </c>
    </row>
    <row r="253" spans="1:23" ht="14.25" customHeight="1" x14ac:dyDescent="0.25">
      <c r="A253" s="3">
        <v>1999</v>
      </c>
      <c r="B253" s="3" t="s">
        <v>32</v>
      </c>
      <c r="C253" s="3">
        <v>11</v>
      </c>
      <c r="G253" s="4">
        <v>-19.3</v>
      </c>
      <c r="H253" s="4">
        <v>61.866666666666703</v>
      </c>
      <c r="M253" s="4">
        <v>140.69</v>
      </c>
      <c r="N253" s="4"/>
      <c r="O253" s="4">
        <v>7.0250000000000004</v>
      </c>
      <c r="R253" s="4">
        <v>9838.7999999999993</v>
      </c>
      <c r="S253" s="4">
        <v>165.22499999999999</v>
      </c>
      <c r="T253" s="4">
        <v>11.321666666666699</v>
      </c>
      <c r="V253" s="4">
        <v>3827.13</v>
      </c>
    </row>
    <row r="254" spans="1:23" ht="14.25" customHeight="1" x14ac:dyDescent="0.25">
      <c r="A254" s="3">
        <v>2000</v>
      </c>
      <c r="B254" s="3" t="s">
        <v>32</v>
      </c>
      <c r="C254" s="3">
        <v>11</v>
      </c>
      <c r="G254" s="4">
        <v>-18.3</v>
      </c>
      <c r="H254" s="4">
        <v>72.8</v>
      </c>
      <c r="M254" s="4">
        <v>169.1</v>
      </c>
      <c r="N254" s="4"/>
      <c r="O254" s="4">
        <v>4.0750000000000002</v>
      </c>
      <c r="Q254" s="4">
        <v>0.115</v>
      </c>
      <c r="R254" s="4">
        <v>10312.1</v>
      </c>
      <c r="S254" s="4">
        <v>162.808333333333</v>
      </c>
      <c r="T254" s="4">
        <v>11.5966666666667</v>
      </c>
      <c r="V254" s="4">
        <v>3927.06</v>
      </c>
    </row>
    <row r="255" spans="1:23" ht="14.25" customHeight="1" x14ac:dyDescent="0.25">
      <c r="A255" s="3">
        <v>2001</v>
      </c>
      <c r="B255" s="3" t="s">
        <v>32</v>
      </c>
      <c r="C255" s="3">
        <v>11</v>
      </c>
      <c r="F255" s="4">
        <v>67.375</v>
      </c>
      <c r="G255" s="4">
        <v>-15.4</v>
      </c>
      <c r="H255" s="4">
        <v>73.8</v>
      </c>
      <c r="M255" s="4">
        <v>155.4</v>
      </c>
      <c r="N255" s="4"/>
      <c r="O255" s="4">
        <v>2.9</v>
      </c>
      <c r="Q255" s="4">
        <v>0.46</v>
      </c>
      <c r="R255" s="4">
        <v>10013.200000000001</v>
      </c>
      <c r="S255" s="4">
        <v>163.583333333333</v>
      </c>
      <c r="T255" s="4">
        <v>7.3758333333333299</v>
      </c>
      <c r="V255" s="4">
        <v>3989.19</v>
      </c>
    </row>
    <row r="256" spans="1:23" ht="14.25" customHeight="1" x14ac:dyDescent="0.25">
      <c r="A256" s="3">
        <v>2002</v>
      </c>
      <c r="B256" s="3" t="s">
        <v>32</v>
      </c>
      <c r="C256" s="3">
        <v>11</v>
      </c>
      <c r="F256" s="4">
        <v>69.900000000000006</v>
      </c>
      <c r="G256" s="4">
        <v>-15</v>
      </c>
      <c r="H256" s="4">
        <v>75.474999999999994</v>
      </c>
      <c r="M256" s="4">
        <v>158</v>
      </c>
      <c r="N256" s="4"/>
      <c r="O256" s="4">
        <v>0.82499999999999996</v>
      </c>
      <c r="Q256" s="4">
        <v>0.46</v>
      </c>
      <c r="R256" s="4">
        <v>9552.6</v>
      </c>
      <c r="S256" s="4">
        <v>167.458333333333</v>
      </c>
      <c r="T256" s="4">
        <v>3.7508333333333299</v>
      </c>
      <c r="V256" s="4">
        <v>3968.64</v>
      </c>
    </row>
    <row r="257" spans="1:22" ht="14.25" customHeight="1" x14ac:dyDescent="0.25">
      <c r="A257" s="3">
        <v>2003</v>
      </c>
      <c r="B257" s="3" t="s">
        <v>32</v>
      </c>
      <c r="C257" s="3">
        <v>11</v>
      </c>
      <c r="F257" s="4">
        <v>73.591666666666697</v>
      </c>
      <c r="G257" s="4">
        <v>-13.3</v>
      </c>
      <c r="H257" s="4">
        <v>87.05</v>
      </c>
      <c r="K257" s="4">
        <v>881.125</v>
      </c>
      <c r="M257" s="4">
        <v>160.80000000000001</v>
      </c>
      <c r="N257" s="4"/>
      <c r="O257" s="4">
        <v>2.5499999999999998</v>
      </c>
      <c r="Q257" s="4">
        <v>0.46</v>
      </c>
      <c r="R257" s="4">
        <v>10090</v>
      </c>
      <c r="S257" s="4">
        <v>182.291666666667</v>
      </c>
      <c r="T257" s="4">
        <v>5.2991666666666699</v>
      </c>
      <c r="V257" s="4">
        <v>4019.71</v>
      </c>
    </row>
    <row r="258" spans="1:22" ht="14.25" customHeight="1" x14ac:dyDescent="0.25">
      <c r="A258" s="3">
        <v>2004</v>
      </c>
      <c r="B258" s="3" t="s">
        <v>32</v>
      </c>
      <c r="C258" s="3">
        <v>11</v>
      </c>
      <c r="F258" s="4">
        <v>79.849999999999994</v>
      </c>
      <c r="G258" s="4">
        <v>-11.9</v>
      </c>
      <c r="H258" s="4">
        <v>113.05</v>
      </c>
      <c r="K258" s="4">
        <v>994.29750000000001</v>
      </c>
      <c r="M258" s="4">
        <v>120.7</v>
      </c>
      <c r="N258" s="4"/>
      <c r="O258" s="4">
        <v>5.45</v>
      </c>
      <c r="Q258" s="4">
        <v>0.23250000000000001</v>
      </c>
      <c r="R258" s="4">
        <v>10408.9</v>
      </c>
      <c r="S258" s="4">
        <v>219.933333333333</v>
      </c>
      <c r="T258" s="4">
        <v>8.4574999999999996</v>
      </c>
      <c r="V258" s="4">
        <v>4183.6099999999997</v>
      </c>
    </row>
    <row r="259" spans="1:22" ht="14.25" customHeight="1" x14ac:dyDescent="0.25">
      <c r="A259" s="3">
        <v>2005</v>
      </c>
      <c r="B259" s="3" t="s">
        <v>32</v>
      </c>
      <c r="C259" s="3">
        <v>11</v>
      </c>
      <c r="F259" s="4">
        <v>87.508333333333297</v>
      </c>
      <c r="G259" s="4">
        <v>-12.4</v>
      </c>
      <c r="H259" s="4">
        <v>136.64166666666699</v>
      </c>
      <c r="K259" s="4">
        <v>1209.19166666667</v>
      </c>
      <c r="M259" s="4">
        <v>109.8</v>
      </c>
      <c r="N259" s="4"/>
      <c r="O259" s="4">
        <v>4.1749999999999998</v>
      </c>
      <c r="Q259" s="4">
        <v>0</v>
      </c>
      <c r="R259" s="4">
        <v>11123.1</v>
      </c>
      <c r="S259" s="4">
        <v>264.57499999999999</v>
      </c>
      <c r="T259" s="4">
        <v>9.5883333333333294</v>
      </c>
      <c r="V259" s="4">
        <v>4308.0200000000004</v>
      </c>
    </row>
    <row r="260" spans="1:22" ht="14.25" customHeight="1" x14ac:dyDescent="0.25">
      <c r="A260" s="3">
        <v>2006</v>
      </c>
      <c r="B260" s="3" t="s">
        <v>32</v>
      </c>
      <c r="C260" s="3">
        <v>11</v>
      </c>
      <c r="E260" s="4">
        <v>517.92499999999995</v>
      </c>
      <c r="F260" s="4">
        <v>95.5</v>
      </c>
      <c r="G260" s="4">
        <v>-13.1</v>
      </c>
      <c r="H260" s="4">
        <v>165.5</v>
      </c>
      <c r="I260" s="4">
        <v>66.45</v>
      </c>
      <c r="K260" s="4">
        <v>1493.1983333333301</v>
      </c>
      <c r="M260" s="4">
        <v>66.7</v>
      </c>
      <c r="N260" s="4"/>
      <c r="O260" s="4">
        <v>4.0999999999999996</v>
      </c>
      <c r="Q260" s="4">
        <v>0</v>
      </c>
      <c r="R260" s="4">
        <v>11064.9</v>
      </c>
      <c r="S260" s="4">
        <v>286.933333333333</v>
      </c>
      <c r="T260" s="4">
        <v>9.1658333333333299</v>
      </c>
      <c r="V260" s="4">
        <v>4425.97</v>
      </c>
    </row>
    <row r="261" spans="1:22" ht="14.25" customHeight="1" x14ac:dyDescent="0.25">
      <c r="A261" s="3">
        <v>2007</v>
      </c>
      <c r="B261" s="3" t="s">
        <v>32</v>
      </c>
      <c r="C261" s="3">
        <v>11</v>
      </c>
      <c r="E261" s="4">
        <v>1131.575</v>
      </c>
      <c r="F261" s="4">
        <v>106.116666666667</v>
      </c>
      <c r="G261" s="4">
        <v>-15.2</v>
      </c>
      <c r="H261" s="4">
        <v>194.38333333333301</v>
      </c>
      <c r="I261" s="4">
        <v>91.6</v>
      </c>
      <c r="K261" s="4">
        <v>1676.9966666666701</v>
      </c>
      <c r="M261" s="4">
        <v>62.2</v>
      </c>
      <c r="N261" s="4"/>
      <c r="O261" s="4">
        <v>5.0250000000000004</v>
      </c>
      <c r="Q261" s="4">
        <v>0</v>
      </c>
      <c r="R261" s="4">
        <v>10408.6</v>
      </c>
      <c r="S261" s="4">
        <v>338.7</v>
      </c>
      <c r="T261" s="4">
        <v>11.0833333333333</v>
      </c>
      <c r="V261" s="4">
        <v>4586.2700000000004</v>
      </c>
    </row>
    <row r="262" spans="1:22" ht="14.25" customHeight="1" x14ac:dyDescent="0.25">
      <c r="A262" s="3">
        <v>2008</v>
      </c>
      <c r="B262" s="3" t="s">
        <v>32</v>
      </c>
      <c r="C262" s="3">
        <v>11</v>
      </c>
      <c r="E262" s="4">
        <v>-158.82499999999999</v>
      </c>
      <c r="F262" s="4">
        <v>127.183333333333</v>
      </c>
      <c r="G262" s="4">
        <v>-17.100000000000001</v>
      </c>
      <c r="H262" s="4">
        <v>229.25833333333301</v>
      </c>
      <c r="I262" s="4">
        <v>152.1</v>
      </c>
      <c r="K262" s="4">
        <v>2085.9850000000001</v>
      </c>
      <c r="M262" s="4">
        <v>57.91</v>
      </c>
      <c r="N262" s="4"/>
      <c r="O262" s="4">
        <v>3.6</v>
      </c>
      <c r="Q262" s="4">
        <v>0</v>
      </c>
      <c r="R262" s="4">
        <v>11507.3</v>
      </c>
      <c r="S262" s="4">
        <v>407.41666666666703</v>
      </c>
      <c r="T262" s="4">
        <v>19.879166666666698</v>
      </c>
      <c r="V262" s="4">
        <v>4676.91</v>
      </c>
    </row>
    <row r="263" spans="1:22" ht="14.25" customHeight="1" x14ac:dyDescent="0.25">
      <c r="A263" s="3">
        <v>2009</v>
      </c>
      <c r="B263" s="3" t="s">
        <v>32</v>
      </c>
      <c r="C263" s="3">
        <v>11</v>
      </c>
      <c r="E263" s="4">
        <v>63.024999999999999</v>
      </c>
      <c r="F263" s="4">
        <v>131.85833333333301</v>
      </c>
      <c r="G263" s="4">
        <v>-8.5</v>
      </c>
      <c r="H263" s="4">
        <v>218.82499999999999</v>
      </c>
      <c r="I263" s="4">
        <v>115.75</v>
      </c>
      <c r="K263" s="4">
        <v>2179.8541666666702</v>
      </c>
      <c r="M263" s="4">
        <v>61.09</v>
      </c>
      <c r="N263" s="4"/>
      <c r="O263" s="4">
        <v>-3.3250000000000002</v>
      </c>
      <c r="Q263" s="4">
        <v>0</v>
      </c>
      <c r="R263" s="4">
        <v>11477.2</v>
      </c>
      <c r="S263" s="4">
        <v>338.91666666666703</v>
      </c>
      <c r="T263" s="4">
        <v>3.8666666666666698</v>
      </c>
      <c r="U263" s="4">
        <v>14.2391666666667</v>
      </c>
      <c r="V263" s="4">
        <v>4457.93</v>
      </c>
    </row>
    <row r="264" spans="1:22" ht="14.25" customHeight="1" x14ac:dyDescent="0.25">
      <c r="A264" s="3">
        <v>2010</v>
      </c>
      <c r="B264" s="3" t="s">
        <v>32</v>
      </c>
      <c r="C264" s="3">
        <v>11</v>
      </c>
      <c r="E264" s="4">
        <v>-27.375</v>
      </c>
      <c r="F264" s="4">
        <v>139.058333333333</v>
      </c>
      <c r="G264" s="4">
        <v>-8.9</v>
      </c>
      <c r="H264" s="4">
        <v>286.28333333333302</v>
      </c>
      <c r="I264" s="4">
        <v>118.7</v>
      </c>
      <c r="K264" s="4">
        <v>2337.1066666666702</v>
      </c>
      <c r="M264" s="4">
        <v>61</v>
      </c>
      <c r="N264" s="4"/>
      <c r="O264" s="4">
        <v>4.4000000000000004</v>
      </c>
      <c r="Q264" s="4">
        <v>0</v>
      </c>
      <c r="R264" s="4">
        <v>12359.6</v>
      </c>
      <c r="S264" s="4">
        <v>416.125</v>
      </c>
      <c r="T264" s="4">
        <v>5.45</v>
      </c>
      <c r="U264" s="4">
        <v>13.5066666666667</v>
      </c>
      <c r="V264" s="4">
        <v>4586.87</v>
      </c>
    </row>
    <row r="265" spans="1:22" ht="14.25" customHeight="1" x14ac:dyDescent="0.25">
      <c r="A265" s="3">
        <v>2011</v>
      </c>
      <c r="B265" s="3" t="s">
        <v>32</v>
      </c>
      <c r="C265" s="3">
        <v>11</v>
      </c>
      <c r="E265" s="4">
        <v>-302.64999999999998</v>
      </c>
      <c r="F265" s="4">
        <v>150.30000000000001</v>
      </c>
      <c r="G265" s="4">
        <v>-11.9</v>
      </c>
      <c r="H265" s="4">
        <v>358.625</v>
      </c>
      <c r="I265" s="4">
        <v>232.15</v>
      </c>
      <c r="K265" s="4">
        <v>2735.2266666666701</v>
      </c>
      <c r="M265" s="4">
        <v>55.7</v>
      </c>
      <c r="N265" s="4"/>
      <c r="O265" s="4">
        <v>6.35</v>
      </c>
      <c r="Q265" s="4">
        <v>0</v>
      </c>
      <c r="R265" s="4">
        <v>12773.1</v>
      </c>
      <c r="S265" s="4">
        <v>521.76666666666699</v>
      </c>
      <c r="T265" s="4">
        <v>8.0833333333333304</v>
      </c>
      <c r="U265" s="4">
        <v>11.2525</v>
      </c>
      <c r="V265" s="4">
        <v>4805.3999999999996</v>
      </c>
    </row>
    <row r="266" spans="1:22" ht="14.25" customHeight="1" x14ac:dyDescent="0.25">
      <c r="A266" s="3">
        <v>2012</v>
      </c>
      <c r="B266" s="3" t="s">
        <v>32</v>
      </c>
      <c r="C266" s="3">
        <v>11</v>
      </c>
      <c r="E266" s="4">
        <v>-334.02499999999998</v>
      </c>
      <c r="F266" s="4">
        <v>161.1</v>
      </c>
      <c r="G266" s="4">
        <v>-11.7</v>
      </c>
      <c r="H266" s="4">
        <v>402.36666666666702</v>
      </c>
      <c r="I266" s="4">
        <v>178.07499999999999</v>
      </c>
      <c r="K266" s="4">
        <v>3147.2233333333302</v>
      </c>
      <c r="M266" s="4">
        <v>53.2</v>
      </c>
      <c r="N266" s="4"/>
      <c r="O266" s="4">
        <v>6.5</v>
      </c>
      <c r="Q266" s="4">
        <v>0</v>
      </c>
      <c r="R266" s="4">
        <v>13196.9</v>
      </c>
      <c r="S266" s="4">
        <v>565.23333333333301</v>
      </c>
      <c r="T266" s="4">
        <v>7.2183333333333302</v>
      </c>
      <c r="U266" s="4">
        <v>12.533333333333299</v>
      </c>
      <c r="V266" s="4">
        <v>5042.8</v>
      </c>
    </row>
    <row r="267" spans="1:22" ht="14.25" customHeight="1" x14ac:dyDescent="0.25">
      <c r="A267" s="3">
        <v>2013</v>
      </c>
      <c r="B267" s="3" t="s">
        <v>32</v>
      </c>
      <c r="C267" s="3">
        <v>11</v>
      </c>
      <c r="E267" s="4">
        <v>-294.7</v>
      </c>
      <c r="F267" s="4">
        <v>172.60833333333301</v>
      </c>
      <c r="G267" s="4">
        <v>-12.6</v>
      </c>
      <c r="H267" s="4">
        <v>399.51666666666699</v>
      </c>
      <c r="I267" s="4">
        <v>203.75</v>
      </c>
      <c r="K267" s="4">
        <v>3414.6458333333298</v>
      </c>
      <c r="M267" s="4">
        <v>52.7</v>
      </c>
      <c r="N267" s="4"/>
      <c r="O267" s="4">
        <v>4.95</v>
      </c>
      <c r="Q267" s="4">
        <v>0</v>
      </c>
      <c r="R267" s="4">
        <v>13764.1</v>
      </c>
      <c r="S267" s="4">
        <v>557.29999999999995</v>
      </c>
      <c r="T267" s="4">
        <v>7.1466666666666701</v>
      </c>
      <c r="U267" s="4">
        <v>15.3125</v>
      </c>
      <c r="V267" s="4">
        <v>5214.53</v>
      </c>
    </row>
    <row r="268" spans="1:22" ht="14.25" customHeight="1" x14ac:dyDescent="0.25">
      <c r="A268" s="3">
        <v>2014</v>
      </c>
      <c r="B268" s="3" t="s">
        <v>32</v>
      </c>
      <c r="C268" s="3">
        <v>11</v>
      </c>
      <c r="E268" s="4">
        <v>-236</v>
      </c>
      <c r="F268" s="4">
        <v>183.02500000000001</v>
      </c>
      <c r="G268" s="4">
        <v>-8</v>
      </c>
      <c r="H268" s="4">
        <v>432.97500000000002</v>
      </c>
      <c r="I268" s="4">
        <v>245.7</v>
      </c>
      <c r="J268" s="4">
        <v>1941.6</v>
      </c>
      <c r="K268" s="4">
        <v>3964.98583333333</v>
      </c>
      <c r="M268" s="4">
        <v>48.8</v>
      </c>
      <c r="N268" s="4"/>
      <c r="O268" s="4">
        <v>4.7750000000000004</v>
      </c>
      <c r="Q268" s="4">
        <v>0</v>
      </c>
      <c r="R268" s="4">
        <v>14685</v>
      </c>
      <c r="S268" s="4">
        <v>578.81666666666695</v>
      </c>
      <c r="T268" s="4">
        <v>6.0291666666666703</v>
      </c>
      <c r="U268" s="4">
        <v>13.762499999999999</v>
      </c>
      <c r="V268" s="4">
        <v>5385.5</v>
      </c>
    </row>
    <row r="269" spans="1:22" ht="14.25" customHeight="1" x14ac:dyDescent="0.25">
      <c r="A269" s="3">
        <v>2015</v>
      </c>
      <c r="B269" s="3" t="s">
        <v>32</v>
      </c>
      <c r="C269" s="3">
        <v>11</v>
      </c>
      <c r="E269" s="4">
        <v>-231.27500000000001</v>
      </c>
      <c r="F269" s="4">
        <v>190.35</v>
      </c>
      <c r="G269" s="4">
        <v>-9.9</v>
      </c>
      <c r="H269" s="4">
        <v>409.65833333333302</v>
      </c>
      <c r="I269" s="4">
        <v>230.5</v>
      </c>
      <c r="J269" s="4">
        <v>2230.9666666666699</v>
      </c>
      <c r="K269" s="4">
        <v>4614.2408333333296</v>
      </c>
      <c r="M269" s="4">
        <v>45.1</v>
      </c>
      <c r="N269" s="4"/>
      <c r="O269" s="4">
        <v>4.7249999999999996</v>
      </c>
      <c r="Q269" s="4">
        <v>0</v>
      </c>
      <c r="R269" s="4">
        <v>15357.2</v>
      </c>
      <c r="S269" s="4">
        <v>588.31666666666695</v>
      </c>
      <c r="T269" s="4">
        <v>4.0216666666666701</v>
      </c>
      <c r="U269" s="4">
        <v>12.4508333333333</v>
      </c>
      <c r="V269" s="4">
        <v>5563</v>
      </c>
    </row>
    <row r="270" spans="1:22" ht="14.25" customHeight="1" x14ac:dyDescent="0.25">
      <c r="A270" s="3">
        <v>2016</v>
      </c>
      <c r="B270" s="3" t="s">
        <v>32</v>
      </c>
      <c r="C270" s="3">
        <v>11</v>
      </c>
      <c r="E270" s="4">
        <v>-228.35</v>
      </c>
      <c r="F270" s="4">
        <v>197.041666666667</v>
      </c>
      <c r="G270" s="4">
        <v>-8.5</v>
      </c>
      <c r="H270" s="4">
        <v>403.26666666666699</v>
      </c>
      <c r="I270" s="4">
        <v>230.95</v>
      </c>
      <c r="J270" s="4">
        <v>2289.99166666667</v>
      </c>
      <c r="K270" s="4">
        <v>5194.9391666666697</v>
      </c>
      <c r="M270" s="4">
        <v>44.6</v>
      </c>
      <c r="N270" s="4"/>
      <c r="O270" s="4">
        <v>4.5999999999999996</v>
      </c>
      <c r="Q270" s="4">
        <v>0</v>
      </c>
      <c r="R270" s="4">
        <v>16442.400000000001</v>
      </c>
      <c r="S270" s="4">
        <v>580.85</v>
      </c>
      <c r="T270" s="4">
        <v>3.5341666666666698</v>
      </c>
      <c r="U270" s="4">
        <v>11.465</v>
      </c>
      <c r="V270" s="4">
        <v>5734.36</v>
      </c>
    </row>
    <row r="271" spans="1:22" ht="14.25" customHeight="1" x14ac:dyDescent="0.25">
      <c r="A271" s="3">
        <v>2017</v>
      </c>
      <c r="B271" s="3" t="s">
        <v>32</v>
      </c>
      <c r="C271" s="3">
        <v>11</v>
      </c>
      <c r="E271" s="4">
        <v>-235.625</v>
      </c>
      <c r="F271" s="4">
        <v>204.61666666666699</v>
      </c>
      <c r="G271" s="4">
        <v>-7.2</v>
      </c>
      <c r="H271" s="4">
        <v>432.191666666667</v>
      </c>
      <c r="I271" s="4">
        <v>242.72499999999999</v>
      </c>
      <c r="J271" s="4">
        <v>2420.3583333333299</v>
      </c>
      <c r="K271" s="4">
        <v>5704.0241666666698</v>
      </c>
      <c r="M271" s="4">
        <v>47.1</v>
      </c>
      <c r="N271" s="4"/>
      <c r="O271" s="4">
        <v>4.6500000000000004</v>
      </c>
      <c r="Q271" s="4">
        <v>0</v>
      </c>
      <c r="R271" s="4">
        <v>16633.099999999999</v>
      </c>
      <c r="S271" s="4">
        <v>603.46666666666704</v>
      </c>
      <c r="T271" s="4">
        <v>3.8516666666666701</v>
      </c>
      <c r="U271" s="4">
        <v>11.0841666666667</v>
      </c>
      <c r="V271" s="4">
        <v>5915.38</v>
      </c>
    </row>
    <row r="272" spans="1:22" ht="14.25" customHeight="1" x14ac:dyDescent="0.25">
      <c r="A272" s="3">
        <v>2018</v>
      </c>
      <c r="B272" s="3" t="s">
        <v>32</v>
      </c>
      <c r="C272" s="3">
        <v>11</v>
      </c>
      <c r="E272" s="4">
        <v>-123.72499999999999</v>
      </c>
      <c r="F272" s="4">
        <v>214.76666666666699</v>
      </c>
      <c r="G272" s="4">
        <v>-1.8</v>
      </c>
      <c r="H272" s="4">
        <v>451.32499999999999</v>
      </c>
      <c r="I272" s="4">
        <v>190.625</v>
      </c>
      <c r="J272" s="4">
        <v>2459.375</v>
      </c>
      <c r="K272" s="4">
        <v>5770.0124999999998</v>
      </c>
      <c r="M272" s="4">
        <v>53.1</v>
      </c>
      <c r="N272" s="4"/>
      <c r="O272" s="4">
        <v>-3.3</v>
      </c>
      <c r="Q272" s="4">
        <v>0</v>
      </c>
      <c r="R272" s="4">
        <v>15698.5</v>
      </c>
      <c r="S272" s="4">
        <v>552.38333333333298</v>
      </c>
      <c r="T272" s="4">
        <v>4.9400000000000004</v>
      </c>
      <c r="U272" s="4">
        <v>11.1116666666667</v>
      </c>
      <c r="V272" s="4">
        <v>5636.64</v>
      </c>
    </row>
    <row r="273" spans="1:22" ht="14.25" customHeight="1" x14ac:dyDescent="0.25">
      <c r="A273" s="3">
        <v>2019</v>
      </c>
      <c r="B273" s="3" t="s">
        <v>32</v>
      </c>
      <c r="C273" s="3">
        <v>11</v>
      </c>
      <c r="E273" s="4">
        <v>147.32499999999999</v>
      </c>
      <c r="F273" s="4">
        <v>226.308333333333</v>
      </c>
      <c r="G273" s="4">
        <v>6</v>
      </c>
      <c r="H273" s="4">
        <v>465.9</v>
      </c>
      <c r="I273" s="4">
        <v>110.97499999999999</v>
      </c>
      <c r="J273" s="4">
        <v>2115.5250000000001</v>
      </c>
      <c r="K273" s="4">
        <v>5766.5408333333298</v>
      </c>
      <c r="M273" s="4">
        <v>56.8</v>
      </c>
      <c r="N273" s="4"/>
      <c r="O273" s="4">
        <v>-3.75</v>
      </c>
      <c r="Q273" s="4">
        <v>0</v>
      </c>
      <c r="R273" s="4">
        <v>15912.3</v>
      </c>
      <c r="S273" s="4">
        <v>517.48333333333301</v>
      </c>
      <c r="T273" s="4">
        <v>5.3674999999999997</v>
      </c>
      <c r="U273" s="4">
        <v>12.2091666666667</v>
      </c>
      <c r="V273" s="4">
        <v>5348.99</v>
      </c>
    </row>
    <row r="274" spans="1:22" ht="14.25" customHeight="1" x14ac:dyDescent="0.25">
      <c r="A274" s="3">
        <v>2020</v>
      </c>
      <c r="B274" s="3" t="s">
        <v>32</v>
      </c>
      <c r="C274" s="3">
        <v>11</v>
      </c>
      <c r="E274" s="4">
        <v>-99.1</v>
      </c>
      <c r="F274" s="4">
        <v>234.63333333333301</v>
      </c>
      <c r="G274" s="4">
        <v>4</v>
      </c>
      <c r="H274" s="4">
        <v>443.40833333333302</v>
      </c>
      <c r="I274" s="4">
        <v>35.700000000000003</v>
      </c>
      <c r="J274" s="4">
        <v>2665.2083333333298</v>
      </c>
      <c r="K274" s="4">
        <v>5967.7150000000001</v>
      </c>
      <c r="M274" s="4">
        <v>64.8</v>
      </c>
      <c r="N274" s="4"/>
      <c r="O274" s="4">
        <v>-1.825</v>
      </c>
      <c r="Q274" s="4">
        <v>0</v>
      </c>
      <c r="R274" s="4">
        <v>16637</v>
      </c>
      <c r="S274" s="4">
        <v>491.59166666666698</v>
      </c>
      <c r="T274" s="4">
        <v>3.7025000000000001</v>
      </c>
      <c r="U274" s="4">
        <v>11.0408333333333</v>
      </c>
      <c r="V274" s="4">
        <v>5181.7299999999996</v>
      </c>
    </row>
    <row r="275" spans="1:22" ht="14.25" customHeight="1" x14ac:dyDescent="0.25">
      <c r="A275" s="3">
        <v>2021</v>
      </c>
      <c r="B275" s="3" t="s">
        <v>32</v>
      </c>
      <c r="C275" s="3">
        <v>11</v>
      </c>
      <c r="E275" s="4">
        <v>-378.35</v>
      </c>
      <c r="F275" s="4">
        <v>246.196666666667</v>
      </c>
      <c r="G275" s="4">
        <v>-2.9</v>
      </c>
      <c r="H275" s="4">
        <v>574.10833333333301</v>
      </c>
      <c r="I275" s="4">
        <v>-301.55</v>
      </c>
      <c r="J275" s="4">
        <v>3350.5333333333301</v>
      </c>
      <c r="K275" s="4">
        <v>7153.9233333333304</v>
      </c>
      <c r="O275" s="4">
        <v>10.55</v>
      </c>
      <c r="Q275" s="4">
        <v>0</v>
      </c>
      <c r="R275" s="4">
        <v>17518.7</v>
      </c>
      <c r="S275" s="4">
        <v>696.89166666666699</v>
      </c>
      <c r="T275" s="4">
        <v>4.9208333333333298</v>
      </c>
      <c r="U275" s="4">
        <v>9.2416666666666707</v>
      </c>
      <c r="V275" s="4">
        <v>5638.75</v>
      </c>
    </row>
    <row r="276" spans="1:22" ht="14.25" customHeight="1" x14ac:dyDescent="0.25">
      <c r="A276" s="3">
        <v>2022</v>
      </c>
      <c r="B276" s="3" t="s">
        <v>32</v>
      </c>
      <c r="C276" s="3">
        <v>11</v>
      </c>
      <c r="E276" s="4">
        <v>-337.066666666667</v>
      </c>
      <c r="F276" s="4">
        <v>271.97416666666697</v>
      </c>
      <c r="H276" s="4">
        <v>644.23583333333295</v>
      </c>
      <c r="O276" s="4">
        <v>4.1666666666666696</v>
      </c>
      <c r="Q276" s="4">
        <v>0</v>
      </c>
      <c r="S276" s="4">
        <v>901.199166666667</v>
      </c>
      <c r="T276" s="4">
        <v>10.446666666666699</v>
      </c>
      <c r="U276" s="4">
        <v>9.1041666666666696</v>
      </c>
    </row>
    <row r="277" spans="1:22" ht="14.25" customHeight="1" x14ac:dyDescent="0.25">
      <c r="A277" s="3">
        <v>1998</v>
      </c>
      <c r="B277" s="3" t="s">
        <v>33</v>
      </c>
      <c r="C277" s="3">
        <v>12</v>
      </c>
      <c r="G277" s="4">
        <v>-9.2899999999999991</v>
      </c>
      <c r="I277" s="4">
        <v>300.77499999999998</v>
      </c>
      <c r="M277" s="4">
        <v>64.83</v>
      </c>
      <c r="N277" s="4"/>
      <c r="V277" s="4">
        <v>14275.67</v>
      </c>
    </row>
    <row r="278" spans="1:22" ht="14.25" customHeight="1" x14ac:dyDescent="0.25">
      <c r="A278" s="3">
        <v>1999</v>
      </c>
      <c r="B278" s="3" t="s">
        <v>33</v>
      </c>
      <c r="C278" s="3">
        <v>12</v>
      </c>
      <c r="G278" s="4">
        <v>-10.119999999999999</v>
      </c>
      <c r="I278" s="4">
        <v>188.9</v>
      </c>
      <c r="M278" s="4">
        <v>67.16</v>
      </c>
      <c r="N278" s="4"/>
      <c r="V278" s="4">
        <v>14542.81</v>
      </c>
    </row>
    <row r="279" spans="1:22" ht="14.25" customHeight="1" x14ac:dyDescent="0.25">
      <c r="A279" s="3">
        <v>2000</v>
      </c>
      <c r="B279" s="3" t="s">
        <v>33</v>
      </c>
      <c r="C279" s="3">
        <v>12</v>
      </c>
      <c r="G279" s="4">
        <v>-5.93</v>
      </c>
      <c r="I279" s="4">
        <v>155.97499999999999</v>
      </c>
      <c r="M279" s="4">
        <v>66.540000000000006</v>
      </c>
      <c r="N279" s="4"/>
      <c r="V279" s="4">
        <v>14646.03</v>
      </c>
    </row>
    <row r="280" spans="1:22" ht="14.25" customHeight="1" x14ac:dyDescent="0.25">
      <c r="A280" s="3">
        <v>2001</v>
      </c>
      <c r="B280" s="3" t="s">
        <v>33</v>
      </c>
      <c r="C280" s="3">
        <v>12</v>
      </c>
      <c r="G280" s="4">
        <v>-1.47</v>
      </c>
      <c r="I280" s="4">
        <v>116.77500000000001</v>
      </c>
      <c r="M280" s="4">
        <v>71.150000000000006</v>
      </c>
      <c r="N280" s="4"/>
      <c r="V280" s="4">
        <v>14444.81</v>
      </c>
    </row>
    <row r="281" spans="1:22" ht="14.25" customHeight="1" x14ac:dyDescent="0.25">
      <c r="A281" s="3">
        <v>2002</v>
      </c>
      <c r="B281" s="3" t="s">
        <v>33</v>
      </c>
      <c r="C281" s="3">
        <v>12</v>
      </c>
      <c r="G281" s="4">
        <v>-0.78</v>
      </c>
      <c r="I281" s="4">
        <v>24.65</v>
      </c>
      <c r="M281" s="4">
        <v>69.430000000000007</v>
      </c>
      <c r="N281" s="4"/>
      <c r="U281" s="4">
        <v>2.2225000000000001</v>
      </c>
      <c r="V281" s="4">
        <v>14483.08</v>
      </c>
    </row>
    <row r="282" spans="1:22" ht="14.25" customHeight="1" x14ac:dyDescent="0.25">
      <c r="A282" s="3">
        <v>2003</v>
      </c>
      <c r="B282" s="3" t="s">
        <v>33</v>
      </c>
      <c r="C282" s="3">
        <v>12</v>
      </c>
      <c r="E282" s="4">
        <v>63.4</v>
      </c>
      <c r="G282" s="4">
        <v>-4.4800000000000004</v>
      </c>
      <c r="H282" s="4">
        <v>67082.583333333299</v>
      </c>
      <c r="I282" s="4">
        <v>204.375</v>
      </c>
      <c r="M282" s="4">
        <v>64.05</v>
      </c>
      <c r="N282" s="4"/>
      <c r="S282" s="4">
        <v>260189.5</v>
      </c>
      <c r="U282" s="4">
        <v>1.4991666666666701</v>
      </c>
      <c r="V282" s="4">
        <v>14804.62</v>
      </c>
    </row>
    <row r="283" spans="1:22" ht="14.25" customHeight="1" x14ac:dyDescent="0.25">
      <c r="A283" s="3">
        <v>2004</v>
      </c>
      <c r="B283" s="3" t="s">
        <v>33</v>
      </c>
      <c r="C283" s="3">
        <v>12</v>
      </c>
      <c r="E283" s="4">
        <v>196.65</v>
      </c>
      <c r="G283" s="4">
        <v>-7.07</v>
      </c>
      <c r="H283" s="4">
        <v>74191.25</v>
      </c>
      <c r="I283" s="4">
        <v>254.77500000000001</v>
      </c>
      <c r="M283" s="4">
        <v>66.64</v>
      </c>
      <c r="N283" s="4"/>
      <c r="S283" s="4">
        <v>299350.75</v>
      </c>
      <c r="U283" s="4">
        <v>1.8958333333333299</v>
      </c>
      <c r="V283" s="4">
        <v>15615.4</v>
      </c>
    </row>
    <row r="284" spans="1:22" ht="14.25" customHeight="1" x14ac:dyDescent="0.25">
      <c r="A284" s="3">
        <v>2005</v>
      </c>
      <c r="B284" s="3" t="s">
        <v>33</v>
      </c>
      <c r="C284" s="3">
        <v>12</v>
      </c>
      <c r="E284" s="4">
        <v>328.6</v>
      </c>
      <c r="G284" s="4">
        <v>-4.9000000000000004</v>
      </c>
      <c r="H284" s="4">
        <v>80267.833333333299</v>
      </c>
      <c r="I284" s="4">
        <v>229.4</v>
      </c>
      <c r="M284" s="4">
        <v>62.61</v>
      </c>
      <c r="N284" s="4"/>
      <c r="S284" s="4">
        <v>346070.5</v>
      </c>
      <c r="U284" s="4">
        <v>3.1324999999999998</v>
      </c>
      <c r="V284" s="4">
        <v>16421.61</v>
      </c>
    </row>
    <row r="285" spans="1:22" ht="14.25" customHeight="1" x14ac:dyDescent="0.25">
      <c r="A285" s="3">
        <v>2006</v>
      </c>
      <c r="B285" s="3" t="s">
        <v>33</v>
      </c>
      <c r="C285" s="3">
        <v>12</v>
      </c>
      <c r="E285" s="4">
        <v>56.375</v>
      </c>
      <c r="G285" s="4">
        <v>-3.2</v>
      </c>
      <c r="H285" s="4">
        <v>85151.666666666701</v>
      </c>
      <c r="I285" s="4">
        <v>636.82500000000005</v>
      </c>
      <c r="M285" s="4">
        <v>54.84</v>
      </c>
      <c r="N285" s="4"/>
      <c r="S285" s="4">
        <v>401471.16666666698</v>
      </c>
      <c r="U285" s="4">
        <v>4.8366666666666696</v>
      </c>
      <c r="V285" s="4">
        <v>17510.349999999999</v>
      </c>
    </row>
    <row r="286" spans="1:22" ht="14.25" customHeight="1" x14ac:dyDescent="0.25">
      <c r="A286" s="3">
        <v>2007</v>
      </c>
      <c r="B286" s="3" t="s">
        <v>33</v>
      </c>
      <c r="C286" s="3">
        <v>12</v>
      </c>
      <c r="E286" s="4">
        <v>470.32499999999999</v>
      </c>
      <c r="G286" s="4">
        <v>-7.4</v>
      </c>
      <c r="H286" s="4">
        <v>93899.878333333298</v>
      </c>
      <c r="I286" s="4">
        <v>474.65</v>
      </c>
      <c r="M286" s="4">
        <v>48.04</v>
      </c>
      <c r="N286" s="4"/>
      <c r="S286" s="4">
        <v>572493.41666666698</v>
      </c>
      <c r="U286" s="4">
        <v>4.9316666666666702</v>
      </c>
      <c r="V286" s="4">
        <v>19248.560000000001</v>
      </c>
    </row>
    <row r="287" spans="1:22" ht="14.25" customHeight="1" x14ac:dyDescent="0.25">
      <c r="A287" s="3">
        <v>2008</v>
      </c>
      <c r="B287" s="3" t="s">
        <v>33</v>
      </c>
      <c r="C287" s="3">
        <v>12</v>
      </c>
      <c r="E287" s="4">
        <v>531.875</v>
      </c>
      <c r="G287" s="4">
        <v>-10.199999999999999</v>
      </c>
      <c r="H287" s="4">
        <v>95337.149166666699</v>
      </c>
      <c r="I287" s="4">
        <v>536.67499999999995</v>
      </c>
      <c r="M287" s="4">
        <v>45.4</v>
      </c>
      <c r="N287" s="4"/>
      <c r="S287" s="4">
        <v>750827.83333333302</v>
      </c>
      <c r="T287" s="4">
        <v>8.76</v>
      </c>
      <c r="U287" s="4">
        <v>2.04416666666667</v>
      </c>
      <c r="V287" s="4">
        <v>20760.490000000002</v>
      </c>
    </row>
    <row r="288" spans="1:22" ht="14.25" customHeight="1" x14ac:dyDescent="0.25">
      <c r="A288" s="3">
        <v>2009</v>
      </c>
      <c r="B288" s="3" t="s">
        <v>33</v>
      </c>
      <c r="C288" s="3">
        <v>12</v>
      </c>
      <c r="E288" s="4">
        <v>-68.474999999999994</v>
      </c>
      <c r="G288" s="4">
        <v>-0.8</v>
      </c>
      <c r="H288" s="4">
        <v>68416.595000000001</v>
      </c>
      <c r="I288" s="4">
        <v>314.82499999999999</v>
      </c>
      <c r="M288" s="4">
        <v>40.869999999999997</v>
      </c>
      <c r="N288" s="4"/>
      <c r="S288" s="4">
        <v>650047.58333333302</v>
      </c>
      <c r="T288" s="4">
        <v>2.4350000000000001</v>
      </c>
      <c r="U288" s="4">
        <v>0.18583333333333299</v>
      </c>
      <c r="V288" s="4">
        <v>20640.22</v>
      </c>
    </row>
    <row r="289" spans="1:22" ht="14.25" customHeight="1" x14ac:dyDescent="0.25">
      <c r="A289" s="3">
        <v>2010</v>
      </c>
      <c r="B289" s="3" t="s">
        <v>33</v>
      </c>
      <c r="C289" s="3">
        <v>12</v>
      </c>
      <c r="E289" s="4">
        <v>686.47500000000002</v>
      </c>
      <c r="G289" s="4">
        <v>-10.6</v>
      </c>
      <c r="H289" s="4">
        <v>60429.6233333333</v>
      </c>
      <c r="I289" s="4">
        <v>680.82500000000005</v>
      </c>
      <c r="M289" s="4">
        <v>39.78</v>
      </c>
      <c r="N289" s="4"/>
      <c r="O289" s="4">
        <v>7.45</v>
      </c>
      <c r="S289" s="4">
        <v>762109.01666666695</v>
      </c>
      <c r="T289" s="4">
        <v>3.4891666666666699</v>
      </c>
      <c r="U289" s="4">
        <v>0.18</v>
      </c>
      <c r="V289" s="4">
        <v>21455.68</v>
      </c>
    </row>
    <row r="290" spans="1:22" ht="14.25" customHeight="1" x14ac:dyDescent="0.25">
      <c r="A290" s="3">
        <v>2011</v>
      </c>
      <c r="B290" s="3" t="s">
        <v>33</v>
      </c>
      <c r="C290" s="3">
        <v>12</v>
      </c>
      <c r="E290" s="4">
        <v>1200.3499999999999</v>
      </c>
      <c r="G290" s="4">
        <v>-13</v>
      </c>
      <c r="H290" s="4">
        <v>65414.2441666667</v>
      </c>
      <c r="I290" s="4">
        <v>788.17499999999995</v>
      </c>
      <c r="M290" s="4">
        <v>37.06</v>
      </c>
      <c r="N290" s="4"/>
      <c r="O290" s="4">
        <v>10.9</v>
      </c>
      <c r="S290" s="4">
        <v>944977.25</v>
      </c>
      <c r="T290" s="4">
        <v>5.8716666666666697</v>
      </c>
      <c r="U290" s="4">
        <v>0.16250000000000001</v>
      </c>
      <c r="V290" s="4">
        <v>23461.87</v>
      </c>
    </row>
    <row r="291" spans="1:22" ht="14.25" customHeight="1" x14ac:dyDescent="0.25">
      <c r="A291" s="3">
        <v>2012</v>
      </c>
      <c r="B291" s="3" t="s">
        <v>33</v>
      </c>
      <c r="C291" s="3">
        <v>12</v>
      </c>
      <c r="E291" s="4">
        <v>803.32500000000005</v>
      </c>
      <c r="G291" s="4">
        <v>-9.1999999999999993</v>
      </c>
      <c r="H291" s="4">
        <v>68483.303333333301</v>
      </c>
      <c r="I291" s="4">
        <v>802.625</v>
      </c>
      <c r="M291" s="4">
        <v>35.130000000000003</v>
      </c>
      <c r="N291" s="4"/>
      <c r="O291" s="4">
        <v>10.8</v>
      </c>
      <c r="S291" s="4">
        <v>1052770</v>
      </c>
      <c r="T291" s="4">
        <v>5.8291666666666702</v>
      </c>
      <c r="U291" s="4">
        <v>0.146666666666667</v>
      </c>
      <c r="V291" s="4">
        <v>25302.080000000002</v>
      </c>
    </row>
    <row r="292" spans="1:22" ht="14.25" customHeight="1" x14ac:dyDescent="0.25">
      <c r="A292" s="3">
        <v>2013</v>
      </c>
      <c r="B292" s="3" t="s">
        <v>33</v>
      </c>
      <c r="C292" s="3">
        <v>12</v>
      </c>
      <c r="E292" s="4">
        <v>1082.2249999999999</v>
      </c>
      <c r="G292" s="4">
        <v>-9</v>
      </c>
      <c r="H292" s="4">
        <v>70325.101666666698</v>
      </c>
      <c r="I292" s="4">
        <v>891.8</v>
      </c>
      <c r="M292" s="4">
        <v>34.69</v>
      </c>
      <c r="N292" s="4"/>
      <c r="O292" s="4">
        <v>8.3249999999999993</v>
      </c>
      <c r="S292" s="4">
        <v>1086282.58333333</v>
      </c>
      <c r="T292" s="4">
        <v>4.0166666666666702</v>
      </c>
      <c r="U292" s="4">
        <v>0.15833333333333299</v>
      </c>
      <c r="V292" s="4">
        <v>26576.86</v>
      </c>
    </row>
    <row r="293" spans="1:22" ht="14.25" customHeight="1" x14ac:dyDescent="0.25">
      <c r="A293" s="3">
        <v>2014</v>
      </c>
      <c r="B293" s="3" t="s">
        <v>33</v>
      </c>
      <c r="C293" s="3">
        <v>12</v>
      </c>
      <c r="E293" s="4">
        <v>1279.2</v>
      </c>
      <c r="F293" s="4">
        <v>102.631666666667</v>
      </c>
      <c r="G293" s="4">
        <v>-13.4</v>
      </c>
      <c r="H293" s="4">
        <v>68102.153333333306</v>
      </c>
      <c r="I293" s="4">
        <v>1114.675</v>
      </c>
      <c r="M293" s="4">
        <v>36.6</v>
      </c>
      <c r="N293" s="4"/>
      <c r="O293" s="4">
        <v>6.0250000000000004</v>
      </c>
      <c r="S293" s="4">
        <v>1142266.9083333299</v>
      </c>
      <c r="T293" s="4">
        <v>2.8654545454545501</v>
      </c>
      <c r="U293" s="4">
        <v>0.16</v>
      </c>
      <c r="V293" s="4">
        <v>27440.57</v>
      </c>
    </row>
    <row r="294" spans="1:22" ht="14.25" customHeight="1" x14ac:dyDescent="0.25">
      <c r="A294" s="3">
        <v>2015</v>
      </c>
      <c r="B294" s="3" t="s">
        <v>33</v>
      </c>
      <c r="C294" s="3">
        <v>12</v>
      </c>
      <c r="E294" s="4">
        <v>-962.4</v>
      </c>
      <c r="F294" s="4">
        <v>102.76666666666701</v>
      </c>
      <c r="G294" s="4">
        <v>-9</v>
      </c>
      <c r="H294" s="4">
        <v>57926.612500000003</v>
      </c>
      <c r="I294" s="4">
        <v>1138.95</v>
      </c>
      <c r="M294" s="4">
        <v>37.39</v>
      </c>
      <c r="N294" s="4"/>
      <c r="O294" s="4">
        <v>5.8</v>
      </c>
      <c r="S294" s="4">
        <v>1010774.24166667</v>
      </c>
      <c r="T294" s="4">
        <v>0.25833333333333303</v>
      </c>
      <c r="U294" s="4">
        <v>0.168333333333333</v>
      </c>
      <c r="V294" s="4">
        <v>28512.92</v>
      </c>
    </row>
    <row r="295" spans="1:22" ht="14.25" customHeight="1" x14ac:dyDescent="0.25">
      <c r="A295" s="3">
        <v>2016</v>
      </c>
      <c r="B295" s="3" t="s">
        <v>33</v>
      </c>
      <c r="C295" s="3">
        <v>12</v>
      </c>
      <c r="E295" s="4">
        <v>-1694.7</v>
      </c>
      <c r="F295" s="4">
        <v>103.52500000000001</v>
      </c>
      <c r="G295" s="4">
        <v>-7.8</v>
      </c>
      <c r="H295" s="4">
        <v>53012.324999999997</v>
      </c>
      <c r="I295" s="4">
        <v>1186.355</v>
      </c>
      <c r="M295" s="4">
        <v>37.299999999999997</v>
      </c>
      <c r="N295" s="4"/>
      <c r="O295" s="4">
        <v>4.95</v>
      </c>
      <c r="S295" s="4">
        <v>974748.16666666698</v>
      </c>
      <c r="T295" s="4">
        <v>0.75833333333333297</v>
      </c>
      <c r="U295" s="4">
        <v>0.47916666666666702</v>
      </c>
      <c r="V295" s="4">
        <v>29410.639999999999</v>
      </c>
    </row>
    <row r="296" spans="1:22" ht="14.25" customHeight="1" x14ac:dyDescent="0.25">
      <c r="A296" s="3">
        <v>2017</v>
      </c>
      <c r="B296" s="3" t="s">
        <v>33</v>
      </c>
      <c r="C296" s="3">
        <v>12</v>
      </c>
      <c r="E296" s="4">
        <v>-1072.3175000000001</v>
      </c>
      <c r="F296" s="4">
        <v>104.433333333333</v>
      </c>
      <c r="G296" s="4">
        <v>-6</v>
      </c>
      <c r="H296" s="4">
        <v>55002.5566666667</v>
      </c>
      <c r="I296" s="4">
        <v>1070.4575</v>
      </c>
      <c r="M296" s="4">
        <v>37.58</v>
      </c>
      <c r="N296" s="4"/>
      <c r="O296" s="4">
        <v>5.6</v>
      </c>
      <c r="S296" s="4">
        <v>1060363.4333333301</v>
      </c>
      <c r="T296" s="4">
        <v>0.9</v>
      </c>
      <c r="U296" s="4">
        <v>0.88916666666666699</v>
      </c>
      <c r="V296" s="4">
        <v>30526.38</v>
      </c>
    </row>
    <row r="297" spans="1:22" ht="14.25" customHeight="1" x14ac:dyDescent="0.25">
      <c r="A297" s="3">
        <v>2018</v>
      </c>
      <c r="B297" s="3" t="s">
        <v>33</v>
      </c>
      <c r="C297" s="3">
        <v>12</v>
      </c>
      <c r="E297" s="4">
        <v>-1526.68</v>
      </c>
      <c r="F297" s="4">
        <v>105.22750000000001</v>
      </c>
      <c r="G297" s="4">
        <v>-7.6</v>
      </c>
      <c r="H297" s="4">
        <v>56024.522499999999</v>
      </c>
      <c r="I297" s="4">
        <v>1254.8499999999999</v>
      </c>
      <c r="M297" s="4">
        <v>39.56</v>
      </c>
      <c r="N297" s="4"/>
      <c r="O297" s="4">
        <v>3.6</v>
      </c>
      <c r="S297" s="4">
        <v>1102746.425</v>
      </c>
      <c r="T297" s="4">
        <v>0.78333333333333299</v>
      </c>
      <c r="U297" s="4">
        <v>1.59</v>
      </c>
      <c r="V297" s="4">
        <v>31125.62</v>
      </c>
    </row>
    <row r="298" spans="1:22" ht="14.25" customHeight="1" x14ac:dyDescent="0.25">
      <c r="A298" s="3">
        <v>2019</v>
      </c>
      <c r="B298" s="3" t="s">
        <v>33</v>
      </c>
      <c r="C298" s="3">
        <v>12</v>
      </c>
      <c r="E298" s="4">
        <v>-1174.2574999999999</v>
      </c>
      <c r="F298" s="4">
        <v>104.851666666667</v>
      </c>
      <c r="G298" s="4">
        <v>-5</v>
      </c>
      <c r="H298" s="4">
        <v>59449.004999999997</v>
      </c>
      <c r="I298" s="4">
        <v>1079.97</v>
      </c>
      <c r="M298" s="4">
        <v>46.31</v>
      </c>
      <c r="N298" s="4"/>
      <c r="O298" s="4">
        <v>3.05</v>
      </c>
      <c r="S298" s="4">
        <v>1069704.6583333299</v>
      </c>
      <c r="T298" s="4">
        <v>-0.35</v>
      </c>
      <c r="U298" s="4">
        <v>1.9208333333333301</v>
      </c>
      <c r="V298" s="4">
        <v>31543.61</v>
      </c>
    </row>
    <row r="299" spans="1:22" ht="14.25" customHeight="1" x14ac:dyDescent="0.25">
      <c r="A299" s="3">
        <v>2020</v>
      </c>
      <c r="B299" s="3" t="s">
        <v>33</v>
      </c>
      <c r="C299" s="3">
        <v>12</v>
      </c>
      <c r="E299" s="4">
        <v>393.97500000000002</v>
      </c>
      <c r="F299" s="4">
        <v>103.229166666667</v>
      </c>
      <c r="G299" s="4">
        <v>2.2000000000000002</v>
      </c>
      <c r="H299" s="4">
        <v>54995.188333333303</v>
      </c>
      <c r="I299" s="4">
        <v>362.40249999999997</v>
      </c>
      <c r="M299" s="4">
        <v>68.47</v>
      </c>
      <c r="N299" s="4"/>
      <c r="O299" s="4">
        <v>-18.074999999999999</v>
      </c>
      <c r="S299" s="4">
        <v>673066.558333333</v>
      </c>
      <c r="T299" s="4">
        <v>-1.54833333333333</v>
      </c>
      <c r="U299" s="4">
        <v>0.78083333333333305</v>
      </c>
      <c r="V299" s="4">
        <v>25510.27</v>
      </c>
    </row>
    <row r="300" spans="1:22" ht="14.25" customHeight="1" x14ac:dyDescent="0.25">
      <c r="A300" s="3">
        <v>2021</v>
      </c>
      <c r="B300" s="3" t="s">
        <v>33</v>
      </c>
      <c r="C300" s="3">
        <v>12</v>
      </c>
      <c r="E300" s="4">
        <v>-635.71249999999998</v>
      </c>
      <c r="F300" s="4">
        <v>104.910833333333</v>
      </c>
      <c r="G300" s="4">
        <v>-2.2000000000000002</v>
      </c>
      <c r="H300" s="4">
        <v>62056.316666666702</v>
      </c>
      <c r="I300" s="4">
        <v>460.95</v>
      </c>
      <c r="M300" s="4">
        <v>63.66</v>
      </c>
      <c r="N300" s="4"/>
      <c r="O300" s="4">
        <v>18.324999999999999</v>
      </c>
      <c r="S300" s="4">
        <v>963163.73333333305</v>
      </c>
      <c r="T300" s="4">
        <v>1.64</v>
      </c>
      <c r="U300" s="4">
        <v>9.6666666666666706E-2</v>
      </c>
      <c r="V300" s="4">
        <v>29037.95</v>
      </c>
    </row>
    <row r="301" spans="1:22" ht="14.25" customHeight="1" x14ac:dyDescent="0.25">
      <c r="A301" s="3">
        <v>2022</v>
      </c>
      <c r="B301" s="3" t="s">
        <v>33</v>
      </c>
      <c r="C301" s="3">
        <v>12</v>
      </c>
      <c r="E301" s="4">
        <v>-2127.6</v>
      </c>
      <c r="F301" s="4">
        <v>107.9158333</v>
      </c>
      <c r="H301" s="4">
        <v>72656.97</v>
      </c>
      <c r="I301" s="4">
        <v>632.5</v>
      </c>
      <c r="O301" s="4">
        <v>10.96666667</v>
      </c>
      <c r="S301" s="4">
        <v>1271260.1000000001</v>
      </c>
      <c r="T301" s="4">
        <v>2.8633333329999999</v>
      </c>
      <c r="U301" s="4">
        <v>0.71750000000000003</v>
      </c>
    </row>
    <row r="302" spans="1:22" ht="14.25" customHeight="1" x14ac:dyDescent="0.25">
      <c r="A302" s="3">
        <v>1998</v>
      </c>
      <c r="B302" s="3" t="s">
        <v>34</v>
      </c>
      <c r="C302" s="3">
        <v>13</v>
      </c>
      <c r="F302" s="4">
        <v>45.878333333333302</v>
      </c>
      <c r="G302" s="4">
        <v>-2</v>
      </c>
      <c r="H302" s="4">
        <v>193637.41666666701</v>
      </c>
      <c r="J302" s="4">
        <v>346.51666666666699</v>
      </c>
      <c r="M302" s="4">
        <v>22.7</v>
      </c>
      <c r="N302" s="4"/>
      <c r="O302" s="4">
        <v>0.22500000000000001</v>
      </c>
      <c r="P302" s="4">
        <v>27624994.524999999</v>
      </c>
      <c r="R302" s="4">
        <v>649573.5</v>
      </c>
      <c r="S302" s="4">
        <v>205898.5</v>
      </c>
      <c r="V302" s="4">
        <v>9572.0499999999993</v>
      </c>
    </row>
    <row r="303" spans="1:22" ht="14.25" customHeight="1" x14ac:dyDescent="0.25">
      <c r="A303" s="3">
        <v>1999</v>
      </c>
      <c r="B303" s="3" t="s">
        <v>34</v>
      </c>
      <c r="C303" s="3">
        <v>13</v>
      </c>
      <c r="F303" s="4">
        <v>48.977499999999999</v>
      </c>
      <c r="G303" s="4">
        <v>-2.2999999999999998</v>
      </c>
      <c r="H303" s="4">
        <v>171398</v>
      </c>
      <c r="J303" s="4">
        <v>556.67499999999995</v>
      </c>
      <c r="M303" s="4">
        <v>32.1</v>
      </c>
      <c r="N303" s="4"/>
      <c r="O303" s="4">
        <v>-1.4750000000000001</v>
      </c>
      <c r="P303" s="4">
        <v>27247615.077500001</v>
      </c>
      <c r="R303" s="4">
        <v>681551</v>
      </c>
      <c r="S303" s="4">
        <v>143754</v>
      </c>
      <c r="V303" s="4">
        <v>9248.59</v>
      </c>
    </row>
    <row r="304" spans="1:22" ht="14.25" customHeight="1" x14ac:dyDescent="0.25">
      <c r="A304" s="3">
        <v>2000</v>
      </c>
      <c r="B304" s="3" t="s">
        <v>34</v>
      </c>
      <c r="C304" s="3">
        <v>13</v>
      </c>
      <c r="E304" s="4">
        <v>136.72499999999999</v>
      </c>
      <c r="F304" s="4">
        <v>53.379166666666698</v>
      </c>
      <c r="G304" s="4">
        <v>-2.2999999999999998</v>
      </c>
      <c r="H304" s="4">
        <v>183340.58333333299</v>
      </c>
      <c r="I304" s="4">
        <v>24.475000000000001</v>
      </c>
      <c r="J304" s="4">
        <v>580.04999999999995</v>
      </c>
      <c r="M304" s="4">
        <v>34.700000000000003</v>
      </c>
      <c r="N304" s="4"/>
      <c r="O304" s="4">
        <v>-2.2000000000000002</v>
      </c>
      <c r="P304" s="4">
        <v>26617066.965</v>
      </c>
      <c r="Q304" s="4">
        <v>1.0900000000000001</v>
      </c>
      <c r="R304" s="4">
        <v>803117.75</v>
      </c>
      <c r="S304" s="4">
        <v>170865.25</v>
      </c>
      <c r="V304" s="4">
        <v>8862.14</v>
      </c>
    </row>
    <row r="305" spans="1:22" ht="14.25" customHeight="1" x14ac:dyDescent="0.25">
      <c r="A305" s="3">
        <v>2001</v>
      </c>
      <c r="B305" s="3" t="s">
        <v>34</v>
      </c>
      <c r="C305" s="3">
        <v>13</v>
      </c>
      <c r="E305" s="4">
        <v>0.124999999999998</v>
      </c>
      <c r="F305" s="4">
        <v>57.256666666666703</v>
      </c>
      <c r="G305" s="4">
        <v>-4.2</v>
      </c>
      <c r="H305" s="4">
        <v>196376.5</v>
      </c>
      <c r="I305" s="4">
        <v>17.425000000000001</v>
      </c>
      <c r="J305" s="4">
        <v>416.308333333333</v>
      </c>
      <c r="M305" s="4">
        <v>42.7</v>
      </c>
      <c r="N305" s="4"/>
      <c r="O305" s="4">
        <v>-0.67500000000000004</v>
      </c>
      <c r="P305" s="4">
        <v>26395066.059999999</v>
      </c>
      <c r="Q305" s="4">
        <v>1.0900000000000001</v>
      </c>
      <c r="R305" s="4">
        <v>826831.25</v>
      </c>
      <c r="S305" s="4">
        <v>165734</v>
      </c>
      <c r="V305" s="4">
        <v>8640.2999999999993</v>
      </c>
    </row>
    <row r="306" spans="1:22" ht="14.25" customHeight="1" x14ac:dyDescent="0.25">
      <c r="A306" s="3">
        <v>2002</v>
      </c>
      <c r="B306" s="3" t="s">
        <v>34</v>
      </c>
      <c r="C306" s="3">
        <v>13</v>
      </c>
      <c r="E306" s="4">
        <v>-36.475000000000001</v>
      </c>
      <c r="F306" s="4">
        <v>63.273333333333298</v>
      </c>
      <c r="G306" s="4">
        <v>1.8</v>
      </c>
      <c r="H306" s="4">
        <v>194066.83333333299</v>
      </c>
      <c r="I306" s="4">
        <v>1.4750000000000001</v>
      </c>
      <c r="J306" s="4">
        <v>322.85833333333301</v>
      </c>
      <c r="M306" s="4">
        <v>59.4</v>
      </c>
      <c r="N306" s="4"/>
      <c r="O306" s="4">
        <v>2.5000000000000001E-2</v>
      </c>
      <c r="P306" s="4">
        <v>26389416.359999999</v>
      </c>
      <c r="Q306" s="4">
        <v>1.0900000000000001</v>
      </c>
      <c r="R306" s="4">
        <v>863527</v>
      </c>
      <c r="S306" s="4">
        <v>125853.5</v>
      </c>
      <c r="V306" s="4">
        <v>8515.9500000000007</v>
      </c>
    </row>
    <row r="307" spans="1:22" ht="14.25" customHeight="1" x14ac:dyDescent="0.25">
      <c r="A307" s="3">
        <v>2003</v>
      </c>
      <c r="B307" s="3" t="s">
        <v>34</v>
      </c>
      <c r="C307" s="3">
        <v>13</v>
      </c>
      <c r="E307" s="4">
        <v>26.85</v>
      </c>
      <c r="F307" s="4">
        <v>72.277500000000003</v>
      </c>
      <c r="G307" s="4">
        <v>2.2999999999999998</v>
      </c>
      <c r="H307" s="4">
        <v>215377.66666666701</v>
      </c>
      <c r="I307" s="4">
        <v>6.2249999999999996</v>
      </c>
      <c r="J307" s="4">
        <v>478.36666666666702</v>
      </c>
      <c r="M307" s="4">
        <v>45.1</v>
      </c>
      <c r="N307" s="4"/>
      <c r="O307" s="4">
        <v>4.25</v>
      </c>
      <c r="P307" s="4">
        <v>27529635.870000001</v>
      </c>
      <c r="Q307" s="4">
        <v>1.0900000000000001</v>
      </c>
      <c r="R307" s="4">
        <v>980379.5</v>
      </c>
      <c r="S307" s="4">
        <v>147636.83333333299</v>
      </c>
      <c r="V307" s="4">
        <v>8773.14</v>
      </c>
    </row>
    <row r="308" spans="1:22" ht="14.25" customHeight="1" x14ac:dyDescent="0.25">
      <c r="A308" s="3">
        <v>2004</v>
      </c>
      <c r="B308" s="3" t="s">
        <v>34</v>
      </c>
      <c r="C308" s="3">
        <v>13</v>
      </c>
      <c r="E308" s="4">
        <v>-33.875</v>
      </c>
      <c r="F308" s="4">
        <v>75.41</v>
      </c>
      <c r="G308" s="4">
        <v>2.1</v>
      </c>
      <c r="H308" s="4">
        <v>239538.16666666701</v>
      </c>
      <c r="I308" s="4">
        <v>6.9249999999999998</v>
      </c>
      <c r="J308" s="4">
        <v>795.75833333333298</v>
      </c>
      <c r="M308" s="4">
        <v>25.6</v>
      </c>
      <c r="N308" s="4"/>
      <c r="O308" s="4">
        <v>4.0999999999999996</v>
      </c>
      <c r="P308" s="4">
        <v>28646628.375</v>
      </c>
      <c r="Q308" s="4">
        <v>0.54500000000000004</v>
      </c>
      <c r="R308" s="4">
        <v>1090704.25</v>
      </c>
      <c r="S308" s="4">
        <v>205504.08333333299</v>
      </c>
      <c r="V308" s="4">
        <v>9022.7999999999993</v>
      </c>
    </row>
    <row r="309" spans="1:22" ht="14.25" customHeight="1" x14ac:dyDescent="0.25">
      <c r="A309" s="3">
        <v>2005</v>
      </c>
      <c r="B309" s="3" t="s">
        <v>34</v>
      </c>
      <c r="C309" s="3">
        <v>13</v>
      </c>
      <c r="E309" s="4">
        <v>106.325</v>
      </c>
      <c r="F309" s="4">
        <v>80.531666666666695</v>
      </c>
      <c r="G309" s="4">
        <v>0.2</v>
      </c>
      <c r="H309" s="4">
        <v>262713.83333333302</v>
      </c>
      <c r="I309" s="4">
        <v>8.875</v>
      </c>
      <c r="J309" s="4">
        <v>976.75</v>
      </c>
      <c r="M309" s="4">
        <v>21.8</v>
      </c>
      <c r="N309" s="4"/>
      <c r="O309" s="4">
        <v>2.0750000000000002</v>
      </c>
      <c r="P309" s="4">
        <v>29257801.515000001</v>
      </c>
      <c r="Q309" s="4">
        <v>0</v>
      </c>
      <c r="R309" s="4">
        <v>1346439.25</v>
      </c>
      <c r="S309" s="4">
        <v>254836.08333333299</v>
      </c>
      <c r="T309" s="4">
        <v>6.8</v>
      </c>
      <c r="V309" s="4">
        <v>9113.41</v>
      </c>
    </row>
    <row r="310" spans="1:22" ht="14.25" customHeight="1" x14ac:dyDescent="0.25">
      <c r="A310" s="3">
        <v>2006</v>
      </c>
      <c r="B310" s="3" t="s">
        <v>34</v>
      </c>
      <c r="C310" s="3">
        <v>13</v>
      </c>
      <c r="E310" s="4">
        <v>-42.9</v>
      </c>
      <c r="F310" s="4">
        <v>88.26</v>
      </c>
      <c r="G310" s="4">
        <v>1.4</v>
      </c>
      <c r="H310" s="4">
        <v>289363.91666666698</v>
      </c>
      <c r="I310" s="4">
        <v>28.55</v>
      </c>
      <c r="J310" s="4">
        <v>1201.7916666666699</v>
      </c>
      <c r="M310" s="4">
        <v>17.8</v>
      </c>
      <c r="N310" s="4"/>
      <c r="O310" s="4">
        <v>4.9749999999999996</v>
      </c>
      <c r="P310" s="4">
        <v>30664258.322500002</v>
      </c>
      <c r="Q310" s="4">
        <v>0</v>
      </c>
      <c r="R310" s="4">
        <v>1571243</v>
      </c>
      <c r="S310" s="4">
        <v>376482.75</v>
      </c>
      <c r="T310" s="4">
        <v>9.6074999999999999</v>
      </c>
      <c r="V310" s="4">
        <v>9451.76</v>
      </c>
    </row>
    <row r="311" spans="1:22" ht="14.25" customHeight="1" x14ac:dyDescent="0.25">
      <c r="A311" s="3">
        <v>2007</v>
      </c>
      <c r="B311" s="3" t="s">
        <v>34</v>
      </c>
      <c r="C311" s="3">
        <v>13</v>
      </c>
      <c r="E311" s="4">
        <v>-68.424999999999997</v>
      </c>
      <c r="F311" s="4">
        <v>95.438333333333304</v>
      </c>
      <c r="G311" s="4">
        <v>1.5</v>
      </c>
      <c r="H311" s="4">
        <v>393629.91666666698</v>
      </c>
      <c r="I311" s="4">
        <v>50.575000000000003</v>
      </c>
      <c r="J311" s="4">
        <v>1792.5</v>
      </c>
      <c r="M311" s="4">
        <v>13.9</v>
      </c>
      <c r="N311" s="4"/>
      <c r="O311" s="4">
        <v>5.4</v>
      </c>
      <c r="P311" s="4">
        <v>32326758.765000001</v>
      </c>
      <c r="Q311" s="4">
        <v>0</v>
      </c>
      <c r="R311" s="4">
        <v>1723501.25</v>
      </c>
      <c r="S311" s="4">
        <v>462664.66666666698</v>
      </c>
      <c r="T311" s="4">
        <v>8.1416666666666693</v>
      </c>
      <c r="V311" s="4">
        <v>9865.33</v>
      </c>
    </row>
    <row r="312" spans="1:22" ht="14.25" customHeight="1" x14ac:dyDescent="0.25">
      <c r="A312" s="3">
        <v>2008</v>
      </c>
      <c r="B312" s="3" t="s">
        <v>34</v>
      </c>
      <c r="C312" s="3">
        <v>13</v>
      </c>
      <c r="E312" s="4">
        <v>-22.225000000000001</v>
      </c>
      <c r="F312" s="4">
        <v>105.133333333333</v>
      </c>
      <c r="G312" s="4">
        <v>-1.8</v>
      </c>
      <c r="H312" s="4">
        <v>533926</v>
      </c>
      <c r="I312" s="4">
        <v>65.724999999999994</v>
      </c>
      <c r="J312" s="4">
        <v>2344.5416666666702</v>
      </c>
      <c r="M312" s="4">
        <v>10.4</v>
      </c>
      <c r="N312" s="4"/>
      <c r="O312" s="4">
        <v>6.5750000000000002</v>
      </c>
      <c r="P312" s="4">
        <v>34426799.447499998</v>
      </c>
      <c r="Q312" s="4">
        <v>0.66</v>
      </c>
      <c r="R312" s="4">
        <v>1995039.75</v>
      </c>
      <c r="S312" s="4">
        <v>711007.33333333302</v>
      </c>
      <c r="T312" s="4">
        <v>10.216666666666701</v>
      </c>
      <c r="V312" s="4">
        <v>10403.84</v>
      </c>
    </row>
    <row r="313" spans="1:22" ht="14.25" customHeight="1" x14ac:dyDescent="0.25">
      <c r="A313" s="3">
        <v>2009</v>
      </c>
      <c r="B313" s="3" t="s">
        <v>34</v>
      </c>
      <c r="C313" s="3">
        <v>13</v>
      </c>
      <c r="E313" s="4">
        <v>-219.05</v>
      </c>
      <c r="F313" s="4">
        <v>107.85833333333299</v>
      </c>
      <c r="G313" s="4">
        <v>0.4</v>
      </c>
      <c r="H313" s="4">
        <v>423301.5</v>
      </c>
      <c r="I313" s="4">
        <v>17.824999999999999</v>
      </c>
      <c r="J313" s="4">
        <v>2819.375</v>
      </c>
      <c r="M313" s="4">
        <v>12.1</v>
      </c>
      <c r="N313" s="4"/>
      <c r="O313" s="4">
        <v>-0.3</v>
      </c>
      <c r="P313" s="4">
        <v>34336898.222499996</v>
      </c>
      <c r="Q313" s="4">
        <v>0.66</v>
      </c>
      <c r="R313" s="4">
        <v>2536246.75</v>
      </c>
      <c r="S313" s="4">
        <v>543053.5</v>
      </c>
      <c r="T313" s="4">
        <v>2.6166666666666698</v>
      </c>
      <c r="V313" s="4">
        <v>10272.18</v>
      </c>
    </row>
    <row r="314" spans="1:22" ht="14.25" customHeight="1" x14ac:dyDescent="0.25">
      <c r="A314" s="3">
        <v>2010</v>
      </c>
      <c r="B314" s="3" t="s">
        <v>34</v>
      </c>
      <c r="C314" s="3">
        <v>13</v>
      </c>
      <c r="E314" s="4">
        <v>30.425000000000001</v>
      </c>
      <c r="F314" s="4">
        <v>112.875</v>
      </c>
      <c r="G314" s="4">
        <v>-0.3</v>
      </c>
      <c r="H314" s="4">
        <v>543046.41666666698</v>
      </c>
      <c r="I314" s="4">
        <v>115.5</v>
      </c>
      <c r="J314" s="4">
        <v>3156.3333333333298</v>
      </c>
      <c r="M314" s="4">
        <v>10.4</v>
      </c>
      <c r="N314" s="4"/>
      <c r="O314" s="4">
        <v>11.175000000000001</v>
      </c>
      <c r="P314" s="4">
        <v>38146656.494999997</v>
      </c>
      <c r="Q314" s="4">
        <v>0.66</v>
      </c>
      <c r="R314" s="4">
        <v>2924397.5</v>
      </c>
      <c r="S314" s="4">
        <v>782768.16666666698</v>
      </c>
      <c r="T314" s="4">
        <v>4.6416666666666702</v>
      </c>
      <c r="U314" s="4">
        <v>4</v>
      </c>
      <c r="V314" s="4">
        <v>11281.26</v>
      </c>
    </row>
    <row r="315" spans="1:22" ht="14.25" customHeight="1" x14ac:dyDescent="0.25">
      <c r="A315" s="3">
        <v>2011</v>
      </c>
      <c r="B315" s="3" t="s">
        <v>34</v>
      </c>
      <c r="C315" s="3">
        <v>13</v>
      </c>
      <c r="E315" s="4">
        <v>-72.7</v>
      </c>
      <c r="F315" s="4">
        <v>122.191666666667</v>
      </c>
      <c r="G315" s="4">
        <v>0.4</v>
      </c>
      <c r="H315" s="4">
        <v>648036.33333333302</v>
      </c>
      <c r="I315" s="4">
        <v>145.32499999999999</v>
      </c>
      <c r="J315" s="4">
        <v>3576.8166666666698</v>
      </c>
      <c r="M315" s="4">
        <v>8.1</v>
      </c>
      <c r="N315" s="4"/>
      <c r="O315" s="4">
        <v>4.3499999999999996</v>
      </c>
      <c r="P315" s="4">
        <v>39781763.792499997</v>
      </c>
      <c r="Q315" s="4">
        <v>0.66</v>
      </c>
      <c r="R315" s="4">
        <v>3558605</v>
      </c>
      <c r="S315" s="4">
        <v>962413.66666666698</v>
      </c>
      <c r="T315" s="4">
        <v>8.2750000000000004</v>
      </c>
      <c r="U315" s="4">
        <v>7.875</v>
      </c>
      <c r="V315" s="4">
        <v>11613.17</v>
      </c>
    </row>
    <row r="316" spans="1:22" ht="14.25" customHeight="1" x14ac:dyDescent="0.25">
      <c r="A316" s="3">
        <v>2012</v>
      </c>
      <c r="B316" s="3" t="s">
        <v>34</v>
      </c>
      <c r="C316" s="3">
        <v>13</v>
      </c>
      <c r="E316" s="4">
        <v>226.8</v>
      </c>
      <c r="F316" s="4">
        <v>126.683333333333</v>
      </c>
      <c r="G316" s="4">
        <v>-1</v>
      </c>
      <c r="H316" s="4">
        <v>606953.08333333302</v>
      </c>
      <c r="I316" s="4">
        <v>174.27500000000001</v>
      </c>
      <c r="J316" s="4">
        <v>3365.8249999999998</v>
      </c>
      <c r="M316" s="4">
        <v>10.8</v>
      </c>
      <c r="N316" s="4"/>
      <c r="O316" s="4">
        <v>-0.625</v>
      </c>
      <c r="P316" s="4">
        <v>39500091.755000003</v>
      </c>
      <c r="Q316" s="4">
        <v>4.4249999999999998</v>
      </c>
      <c r="R316" s="4">
        <v>4315712.75</v>
      </c>
      <c r="S316" s="4">
        <v>896366</v>
      </c>
      <c r="T316" s="4">
        <v>3.69166666666667</v>
      </c>
      <c r="U316" s="4">
        <v>5.9772727272727302</v>
      </c>
      <c r="V316" s="4">
        <v>11376.41</v>
      </c>
    </row>
    <row r="317" spans="1:22" ht="14.25" customHeight="1" x14ac:dyDescent="0.25">
      <c r="A317" s="3">
        <v>2013</v>
      </c>
      <c r="B317" s="3" t="s">
        <v>34</v>
      </c>
      <c r="C317" s="3">
        <v>13</v>
      </c>
      <c r="E317" s="4">
        <v>-193.05</v>
      </c>
      <c r="F317" s="4">
        <v>130.083333333333</v>
      </c>
      <c r="G317" s="4">
        <v>2.2999999999999998</v>
      </c>
      <c r="H317" s="4">
        <v>788028.5</v>
      </c>
      <c r="I317" s="4">
        <v>61.35</v>
      </c>
      <c r="J317" s="4">
        <v>4390.45</v>
      </c>
      <c r="M317" s="4">
        <v>10.9</v>
      </c>
      <c r="N317" s="4"/>
      <c r="O317" s="4">
        <v>8.2750000000000004</v>
      </c>
      <c r="P317" s="4">
        <v>42775864.577500001</v>
      </c>
      <c r="Q317" s="4">
        <v>8.19</v>
      </c>
      <c r="R317" s="4">
        <v>4699306.5</v>
      </c>
      <c r="S317" s="4">
        <v>941839.08333333302</v>
      </c>
      <c r="T317" s="4">
        <v>2.68333333333333</v>
      </c>
      <c r="U317" s="4">
        <v>5.5416666666666696</v>
      </c>
      <c r="V317" s="4">
        <v>12150.97</v>
      </c>
    </row>
    <row r="318" spans="1:22" ht="14.25" customHeight="1" x14ac:dyDescent="0.25">
      <c r="A318" s="3">
        <v>2014</v>
      </c>
      <c r="B318" s="3" t="s">
        <v>34</v>
      </c>
      <c r="C318" s="3">
        <v>13</v>
      </c>
      <c r="E318" s="4">
        <v>133.72499999999999</v>
      </c>
      <c r="F318" s="4">
        <v>136.625</v>
      </c>
      <c r="G318" s="4">
        <v>-0.4</v>
      </c>
      <c r="H318" s="4">
        <v>802990.58333333302</v>
      </c>
      <c r="I318" s="4">
        <v>102.97499999999999</v>
      </c>
      <c r="J318" s="4">
        <v>5131.7</v>
      </c>
      <c r="M318" s="4">
        <v>13.5</v>
      </c>
      <c r="N318" s="4"/>
      <c r="O318" s="4">
        <v>5.3</v>
      </c>
      <c r="P318" s="4">
        <v>45043515.217500001</v>
      </c>
      <c r="Q318" s="4">
        <v>8.19</v>
      </c>
      <c r="R318" s="4">
        <v>5202006</v>
      </c>
      <c r="S318" s="4">
        <v>941610.5</v>
      </c>
      <c r="T318" s="4">
        <v>5.0333333333333297</v>
      </c>
      <c r="U318" s="4">
        <v>6.7291666666666696</v>
      </c>
      <c r="V318" s="4">
        <v>12616.41</v>
      </c>
    </row>
    <row r="319" spans="1:22" ht="14.25" customHeight="1" x14ac:dyDescent="0.25">
      <c r="A319" s="3">
        <v>2015</v>
      </c>
      <c r="B319" s="3" t="s">
        <v>34</v>
      </c>
      <c r="C319" s="3">
        <v>13</v>
      </c>
      <c r="E319" s="4">
        <v>-11.074999999999999</v>
      </c>
      <c r="F319" s="4">
        <v>140.9</v>
      </c>
      <c r="G319" s="4">
        <v>-1.1000000000000001</v>
      </c>
      <c r="H319" s="4">
        <v>693957.16666666698</v>
      </c>
      <c r="I319" s="4">
        <v>77.025000000000006</v>
      </c>
      <c r="J319" s="4">
        <v>5353.7166666666699</v>
      </c>
      <c r="M319" s="4">
        <v>15.06</v>
      </c>
      <c r="N319" s="4"/>
      <c r="O319" s="4">
        <v>3</v>
      </c>
      <c r="P319" s="4">
        <v>46375520.3125</v>
      </c>
      <c r="Q319" s="4">
        <v>8.19</v>
      </c>
      <c r="R319" s="4">
        <v>5561577.25</v>
      </c>
      <c r="S319" s="4">
        <v>794108.66666666698</v>
      </c>
      <c r="T319" s="4">
        <v>3.18333333333333</v>
      </c>
      <c r="U319" s="4">
        <v>6.0833333333333304</v>
      </c>
      <c r="V319" s="4">
        <v>12806.1</v>
      </c>
    </row>
    <row r="320" spans="1:22" ht="14.25" customHeight="1" x14ac:dyDescent="0.25">
      <c r="A320" s="3">
        <v>2016</v>
      </c>
      <c r="B320" s="3" t="s">
        <v>34</v>
      </c>
      <c r="C320" s="3">
        <v>13</v>
      </c>
      <c r="E320" s="4">
        <v>-225.65</v>
      </c>
      <c r="F320" s="4">
        <v>146.65833333333299</v>
      </c>
      <c r="G320" s="4">
        <v>1.5</v>
      </c>
      <c r="H320" s="4">
        <v>708489.75</v>
      </c>
      <c r="I320" s="4">
        <v>106.35</v>
      </c>
      <c r="J320" s="4">
        <v>5540.0916666666699</v>
      </c>
      <c r="M320" s="4">
        <v>17.3</v>
      </c>
      <c r="N320" s="4"/>
      <c r="O320" s="4">
        <v>4.3</v>
      </c>
      <c r="P320" s="4">
        <v>48354839.497500002</v>
      </c>
      <c r="Q320" s="4">
        <v>8.19</v>
      </c>
      <c r="R320" s="4">
        <v>5813512.5</v>
      </c>
      <c r="S320" s="4">
        <v>753360.41666666698</v>
      </c>
      <c r="T320" s="4">
        <v>4.0833333333333304</v>
      </c>
      <c r="U320" s="4">
        <v>5.7083333333333304</v>
      </c>
      <c r="V320" s="4">
        <v>13163.74</v>
      </c>
    </row>
    <row r="321" spans="1:23" ht="14.25" customHeight="1" x14ac:dyDescent="0.25">
      <c r="A321" s="3">
        <v>2017</v>
      </c>
      <c r="B321" s="3" t="s">
        <v>34</v>
      </c>
      <c r="C321" s="3">
        <v>13</v>
      </c>
      <c r="E321" s="4">
        <v>-110.2</v>
      </c>
      <c r="F321" s="4">
        <v>151.941666666667</v>
      </c>
      <c r="G321" s="4">
        <v>3.1</v>
      </c>
      <c r="H321" s="4">
        <v>723319.41666666698</v>
      </c>
      <c r="I321" s="4">
        <v>131.52500000000001</v>
      </c>
      <c r="J321" s="4">
        <v>6656.1</v>
      </c>
      <c r="M321" s="4">
        <v>18.2</v>
      </c>
      <c r="N321" s="4"/>
      <c r="O321" s="4">
        <v>4.8250000000000002</v>
      </c>
      <c r="P321" s="4">
        <v>50680745.409999996</v>
      </c>
      <c r="Q321" s="4">
        <v>8.19</v>
      </c>
      <c r="R321" s="4">
        <v>6084849.5</v>
      </c>
      <c r="S321" s="4">
        <v>918948.33333333302</v>
      </c>
      <c r="T321" s="4">
        <v>3.5916666666666699</v>
      </c>
      <c r="U321" s="4">
        <v>5.4038461538461497</v>
      </c>
      <c r="V321" s="4">
        <v>13604.17</v>
      </c>
    </row>
    <row r="322" spans="1:23" ht="14.25" customHeight="1" x14ac:dyDescent="0.25">
      <c r="A322" s="3">
        <v>2018</v>
      </c>
      <c r="B322" s="3" t="s">
        <v>34</v>
      </c>
      <c r="C322" s="3">
        <v>13</v>
      </c>
      <c r="E322" s="4">
        <v>292.39999999999998</v>
      </c>
      <c r="F322" s="4">
        <v>101.808333333333</v>
      </c>
      <c r="G322" s="4">
        <v>0.7</v>
      </c>
      <c r="H322" s="4">
        <v>753513.08333333302</v>
      </c>
      <c r="I322" s="4">
        <v>120.25</v>
      </c>
      <c r="J322" s="4">
        <v>6908.1083333333299</v>
      </c>
      <c r="M322" s="4">
        <v>19.8</v>
      </c>
      <c r="N322" s="4"/>
      <c r="O322" s="4">
        <v>3.25</v>
      </c>
      <c r="P322" s="4">
        <v>52304683.3675</v>
      </c>
      <c r="Q322" s="4">
        <v>8.19</v>
      </c>
      <c r="R322" s="4">
        <v>6640737.5</v>
      </c>
      <c r="S322" s="4">
        <v>1036156.75</v>
      </c>
      <c r="T322" s="4">
        <v>3.9666666666666699</v>
      </c>
      <c r="U322" s="4">
        <v>5.25</v>
      </c>
      <c r="V322" s="4">
        <v>13848.5</v>
      </c>
    </row>
    <row r="323" spans="1:23" ht="14.25" customHeight="1" x14ac:dyDescent="0.25">
      <c r="A323" s="3">
        <v>2019</v>
      </c>
      <c r="B323" s="3" t="s">
        <v>34</v>
      </c>
      <c r="C323" s="3">
        <v>13</v>
      </c>
      <c r="E323" s="4">
        <v>188.35</v>
      </c>
      <c r="F323" s="4">
        <v>104.666666666667</v>
      </c>
      <c r="G323" s="4">
        <v>-1.2</v>
      </c>
      <c r="H323" s="4">
        <v>663983.83333333302</v>
      </c>
      <c r="I323" s="4">
        <v>119.52500000000001</v>
      </c>
      <c r="J323" s="4">
        <v>6784.9583333333303</v>
      </c>
      <c r="M323" s="4">
        <v>22.9</v>
      </c>
      <c r="N323" s="4"/>
      <c r="O323" s="4">
        <v>-0.35</v>
      </c>
      <c r="P323" s="4">
        <v>52094494.325000003</v>
      </c>
      <c r="Q323" s="4">
        <v>8.19</v>
      </c>
      <c r="R323" s="4">
        <v>7068652</v>
      </c>
      <c r="S323" s="4">
        <v>979595.75</v>
      </c>
      <c r="T323" s="4">
        <v>2.7666666666666702</v>
      </c>
      <c r="U323" s="4">
        <v>4.5</v>
      </c>
      <c r="V323" s="4">
        <v>13609.72</v>
      </c>
    </row>
    <row r="324" spans="1:23" ht="14.25" customHeight="1" x14ac:dyDescent="0.25">
      <c r="A324" s="3">
        <v>2020</v>
      </c>
      <c r="B324" s="3" t="s">
        <v>34</v>
      </c>
      <c r="C324" s="3">
        <v>13</v>
      </c>
      <c r="E324" s="4">
        <v>-69.84</v>
      </c>
      <c r="F324" s="4">
        <v>106.51666666666701</v>
      </c>
      <c r="G324" s="4">
        <v>2.2000000000000002</v>
      </c>
      <c r="H324" s="4">
        <v>709827.58333333302</v>
      </c>
      <c r="I324" s="4">
        <v>104.2</v>
      </c>
      <c r="J324" s="4">
        <v>5687.9416666666702</v>
      </c>
      <c r="M324" s="4">
        <v>33.799999999999997</v>
      </c>
      <c r="N324" s="4"/>
      <c r="O324" s="4">
        <v>-0.9</v>
      </c>
      <c r="P324" s="4">
        <v>51667431.272500001</v>
      </c>
      <c r="Q324" s="4">
        <v>8.19</v>
      </c>
      <c r="R324" s="4">
        <v>7583988.25</v>
      </c>
      <c r="S324" s="4">
        <v>790379.16666666698</v>
      </c>
      <c r="T324" s="4">
        <v>1.7749999999999999</v>
      </c>
      <c r="U324" s="4">
        <v>1.78571428571429</v>
      </c>
      <c r="V324" s="4">
        <v>13317.32</v>
      </c>
    </row>
    <row r="325" spans="1:23" ht="14.25" customHeight="1" x14ac:dyDescent="0.25">
      <c r="A325" s="3">
        <v>2021</v>
      </c>
      <c r="B325" s="3" t="s">
        <v>34</v>
      </c>
      <c r="C325" s="3">
        <v>13</v>
      </c>
      <c r="E325" s="4">
        <v>284.3</v>
      </c>
      <c r="F325" s="4">
        <v>111.616666666667</v>
      </c>
      <c r="G325" s="4">
        <v>0.8</v>
      </c>
      <c r="H325" s="4">
        <v>879362.41666666698</v>
      </c>
      <c r="I325" s="4">
        <v>157.42500000000001</v>
      </c>
      <c r="J325" s="4">
        <v>9011.2000000000007</v>
      </c>
      <c r="M325" s="4">
        <v>34.6</v>
      </c>
      <c r="N325" s="4"/>
      <c r="O325" s="4">
        <v>4.45</v>
      </c>
      <c r="P325" s="4">
        <v>53775653.755000003</v>
      </c>
      <c r="Q325" s="4">
        <v>8.19</v>
      </c>
      <c r="R325" s="4">
        <v>8397567</v>
      </c>
      <c r="S325" s="4">
        <v>1039749.16666667</v>
      </c>
      <c r="T325" s="4">
        <v>4.7666666666666702</v>
      </c>
      <c r="U325" s="4">
        <v>1.6458333333333299</v>
      </c>
      <c r="V325" s="4">
        <v>13687.66</v>
      </c>
    </row>
    <row r="326" spans="1:23" ht="14.25" customHeight="1" x14ac:dyDescent="0.25">
      <c r="A326" s="3">
        <v>2022</v>
      </c>
      <c r="B326" s="3" t="s">
        <v>34</v>
      </c>
      <c r="C326" s="3">
        <v>13</v>
      </c>
      <c r="E326" s="4">
        <v>-403.5</v>
      </c>
      <c r="F326" s="4">
        <v>122.51666666666701</v>
      </c>
      <c r="H326" s="4">
        <v>827500.66666666698</v>
      </c>
      <c r="I326" s="4">
        <v>-56.633333333333297</v>
      </c>
      <c r="J326" s="4">
        <v>8572.4249999999993</v>
      </c>
      <c r="O326" s="4">
        <v>2.5000000000000001E-2</v>
      </c>
      <c r="P326" s="4">
        <v>53635644.3825</v>
      </c>
      <c r="Q326" s="4">
        <v>8.19</v>
      </c>
      <c r="R326" s="4">
        <v>8497128.75</v>
      </c>
      <c r="S326" s="4">
        <v>1215600.08333333</v>
      </c>
      <c r="T326" s="4">
        <v>9.7833333333333297</v>
      </c>
      <c r="U326" s="4">
        <v>7.4583333333333304</v>
      </c>
    </row>
    <row r="327" spans="1:23" ht="14.25" customHeight="1" x14ac:dyDescent="0.25">
      <c r="A327" s="3">
        <v>1998</v>
      </c>
      <c r="B327" s="3" t="s">
        <v>35</v>
      </c>
      <c r="C327" s="3">
        <v>14</v>
      </c>
      <c r="D327" s="4">
        <v>10.123333333333299</v>
      </c>
      <c r="F327" s="4">
        <v>52.052500000000002</v>
      </c>
      <c r="G327" s="4">
        <v>-5.9</v>
      </c>
      <c r="H327" s="4">
        <v>479.72500000000002</v>
      </c>
      <c r="I327" s="4">
        <v>410.98500000000001</v>
      </c>
      <c r="J327" s="4">
        <v>10769.9333333333</v>
      </c>
      <c r="K327" s="4">
        <v>1915.0916666666701</v>
      </c>
      <c r="L327" s="4">
        <v>-0.39</v>
      </c>
      <c r="O327" s="4">
        <v>-0.56999999999999995</v>
      </c>
      <c r="R327" s="4">
        <v>5961</v>
      </c>
      <c r="S327" s="4">
        <v>684.9</v>
      </c>
      <c r="T327" s="4">
        <v>7.2675000000000001</v>
      </c>
      <c r="V327" s="4">
        <v>6315.02</v>
      </c>
      <c r="W327" s="4">
        <v>59.454166666666701</v>
      </c>
    </row>
    <row r="328" spans="1:23" ht="14.25" customHeight="1" x14ac:dyDescent="0.25">
      <c r="A328" s="3">
        <v>1999</v>
      </c>
      <c r="B328" s="3" t="s">
        <v>35</v>
      </c>
      <c r="C328" s="3">
        <v>14</v>
      </c>
      <c r="D328" s="4">
        <v>9.5383333333333304</v>
      </c>
      <c r="F328" s="4">
        <v>55.454999999999998</v>
      </c>
      <c r="G328" s="4">
        <v>-2.7</v>
      </c>
      <c r="H328" s="4">
        <v>507.28333333333302</v>
      </c>
      <c r="I328" s="4">
        <v>485.0025</v>
      </c>
      <c r="J328" s="4">
        <v>9345.4</v>
      </c>
      <c r="K328" s="4">
        <v>2133.3249999999998</v>
      </c>
      <c r="L328" s="4">
        <v>1.49</v>
      </c>
      <c r="O328" s="4">
        <v>0.88500000000000001</v>
      </c>
      <c r="R328" s="4">
        <v>6169.75</v>
      </c>
      <c r="S328" s="4">
        <v>559.21666666666704</v>
      </c>
      <c r="T328" s="4">
        <v>3.4775</v>
      </c>
      <c r="V328" s="4">
        <v>6303.46</v>
      </c>
      <c r="W328" s="4">
        <v>55.752499999999998</v>
      </c>
    </row>
    <row r="329" spans="1:23" ht="14.25" customHeight="1" x14ac:dyDescent="0.25">
      <c r="A329" s="3">
        <v>2000</v>
      </c>
      <c r="B329" s="3" t="s">
        <v>35</v>
      </c>
      <c r="C329" s="3">
        <v>14</v>
      </c>
      <c r="D329" s="4">
        <v>7.7383333333333297</v>
      </c>
      <c r="F329" s="4">
        <v>57.491666666666703</v>
      </c>
      <c r="G329" s="4">
        <v>-2.9</v>
      </c>
      <c r="H329" s="4">
        <v>579.57500000000005</v>
      </c>
      <c r="I329" s="4">
        <v>202.42250000000001</v>
      </c>
      <c r="J329" s="4">
        <v>9057.0714285714294</v>
      </c>
      <c r="K329" s="4">
        <v>2348.1750000000002</v>
      </c>
      <c r="L329" s="4">
        <v>2.69</v>
      </c>
      <c r="M329" s="4">
        <v>44.4</v>
      </c>
      <c r="N329" s="4"/>
      <c r="O329" s="4">
        <v>3.0175000000000001</v>
      </c>
      <c r="Q329" s="4">
        <v>34.21</v>
      </c>
      <c r="R329" s="4">
        <v>6360.9975000000004</v>
      </c>
      <c r="S329" s="4">
        <v>613.13333333333298</v>
      </c>
      <c r="T329" s="4">
        <v>3.7566666666666699</v>
      </c>
      <c r="U329" s="4">
        <v>7.5333333333333297</v>
      </c>
      <c r="V329" s="4">
        <v>6375.62</v>
      </c>
      <c r="W329" s="4">
        <v>55.094166666666702</v>
      </c>
    </row>
    <row r="330" spans="1:23" ht="14.25" customHeight="1" x14ac:dyDescent="0.25">
      <c r="A330" s="3">
        <v>2001</v>
      </c>
      <c r="B330" s="3" t="s">
        <v>35</v>
      </c>
      <c r="C330" s="3">
        <v>14</v>
      </c>
      <c r="D330" s="4">
        <v>5.8841666666666699</v>
      </c>
      <c r="F330" s="4">
        <v>58.831666666666699</v>
      </c>
      <c r="G330" s="4">
        <v>-2.2000000000000002</v>
      </c>
      <c r="H330" s="4">
        <v>585.47500000000002</v>
      </c>
      <c r="I330" s="4">
        <v>286.065</v>
      </c>
      <c r="J330" s="4">
        <v>8647.3571428571395</v>
      </c>
      <c r="K330" s="4">
        <v>2367.4166666666702</v>
      </c>
      <c r="L330" s="4">
        <v>0.62</v>
      </c>
      <c r="M330" s="4">
        <v>43.4</v>
      </c>
      <c r="N330" s="4"/>
      <c r="O330" s="4">
        <v>0.26250000000000001</v>
      </c>
      <c r="Q330" s="4">
        <v>34.327500000000001</v>
      </c>
      <c r="R330" s="4">
        <v>6310</v>
      </c>
      <c r="S330" s="4">
        <v>600.39166666666699</v>
      </c>
      <c r="T330" s="4">
        <v>1.99</v>
      </c>
      <c r="U330" s="4">
        <v>5.3416666666666703</v>
      </c>
      <c r="V330" s="4">
        <v>6329.41</v>
      </c>
      <c r="W330" s="4">
        <v>54.838333333333303</v>
      </c>
    </row>
    <row r="331" spans="1:23" ht="14.25" customHeight="1" x14ac:dyDescent="0.25">
      <c r="A331" s="3">
        <v>2002</v>
      </c>
      <c r="B331" s="3" t="s">
        <v>35</v>
      </c>
      <c r="C331" s="3">
        <v>14</v>
      </c>
      <c r="D331" s="4">
        <v>1.7791666666666699</v>
      </c>
      <c r="F331" s="4">
        <v>59.491666666666703</v>
      </c>
      <c r="G331" s="4">
        <v>-2</v>
      </c>
      <c r="H331" s="4">
        <v>642.82500000000005</v>
      </c>
      <c r="I331" s="4">
        <v>538.95749999999998</v>
      </c>
      <c r="J331" s="4">
        <v>9505.7999999999993</v>
      </c>
      <c r="K331" s="4">
        <v>2436.4583333333298</v>
      </c>
      <c r="L331" s="4">
        <v>5.45</v>
      </c>
      <c r="M331" s="4">
        <v>45</v>
      </c>
      <c r="N331" s="4"/>
      <c r="O331" s="4">
        <v>4.97</v>
      </c>
      <c r="Q331" s="4">
        <v>34.68</v>
      </c>
      <c r="R331" s="4">
        <v>6309.9975000000004</v>
      </c>
      <c r="S331" s="4">
        <v>616.05833333333305</v>
      </c>
      <c r="T331" s="4">
        <v>0.19500000000000001</v>
      </c>
      <c r="U331" s="4">
        <v>2.0083333333333302</v>
      </c>
      <c r="V331" s="4">
        <v>6596.55</v>
      </c>
      <c r="W331" s="4">
        <v>58.8541666666667</v>
      </c>
    </row>
    <row r="332" spans="1:23" ht="14.25" customHeight="1" x14ac:dyDescent="0.25">
      <c r="A332" s="3">
        <v>2003</v>
      </c>
      <c r="B332" s="3" t="s">
        <v>35</v>
      </c>
      <c r="C332" s="3">
        <v>14</v>
      </c>
      <c r="D332" s="4">
        <v>1.48583333333333</v>
      </c>
      <c r="F332" s="4">
        <v>60.081666666666699</v>
      </c>
      <c r="G332" s="4">
        <v>-1.5</v>
      </c>
      <c r="H332" s="4">
        <v>757.55833333333305</v>
      </c>
      <c r="I332" s="4">
        <v>333.75</v>
      </c>
      <c r="J332" s="4">
        <v>10108.142857142901</v>
      </c>
      <c r="K332" s="4">
        <v>2629.9666666666699</v>
      </c>
      <c r="L332" s="4">
        <v>4.16</v>
      </c>
      <c r="M332" s="4">
        <v>49</v>
      </c>
      <c r="N332" s="4"/>
      <c r="O332" s="4">
        <v>4.08</v>
      </c>
      <c r="Q332" s="4">
        <v>34.68</v>
      </c>
      <c r="R332" s="4">
        <v>6555.9975000000004</v>
      </c>
      <c r="S332" s="4">
        <v>683.73333333333301</v>
      </c>
      <c r="T332" s="4">
        <v>2.2633333333333301</v>
      </c>
      <c r="U332" s="4">
        <v>1.6</v>
      </c>
      <c r="V332" s="4">
        <v>6799.45</v>
      </c>
      <c r="W332" s="4">
        <v>60.031666666666702</v>
      </c>
    </row>
    <row r="333" spans="1:23" ht="14.25" customHeight="1" x14ac:dyDescent="0.25">
      <c r="A333" s="3">
        <v>2004</v>
      </c>
      <c r="B333" s="3" t="s">
        <v>35</v>
      </c>
      <c r="C333" s="3">
        <v>14</v>
      </c>
      <c r="D333" s="4">
        <v>1.25833333333333</v>
      </c>
      <c r="F333" s="4">
        <v>60.733333333333299</v>
      </c>
      <c r="G333" s="4">
        <v>0.09</v>
      </c>
      <c r="H333" s="4">
        <v>1067.43333333333</v>
      </c>
      <c r="I333" s="4">
        <v>399.76</v>
      </c>
      <c r="J333" s="4">
        <v>11191.8</v>
      </c>
      <c r="K333" s="4">
        <v>2854.8333333333298</v>
      </c>
      <c r="L333" s="4">
        <v>4.96</v>
      </c>
      <c r="M333" s="4">
        <v>46.3</v>
      </c>
      <c r="N333" s="4"/>
      <c r="O333" s="4">
        <v>4.9749999999999996</v>
      </c>
      <c r="Q333" s="4">
        <v>34.68</v>
      </c>
      <c r="R333" s="4">
        <v>6824.7475000000004</v>
      </c>
      <c r="S333" s="4">
        <v>817.07500000000005</v>
      </c>
      <c r="T333" s="4">
        <v>3.6616666666666702</v>
      </c>
      <c r="U333" s="4">
        <v>1.3916666666666699</v>
      </c>
      <c r="V333" s="4">
        <v>7067.36</v>
      </c>
      <c r="W333" s="4">
        <v>68.495833333333294</v>
      </c>
    </row>
    <row r="334" spans="1:23" ht="14.25" customHeight="1" x14ac:dyDescent="0.25">
      <c r="A334" s="3">
        <v>2005</v>
      </c>
      <c r="B334" s="3" t="s">
        <v>35</v>
      </c>
      <c r="C334" s="3">
        <v>14</v>
      </c>
      <c r="D334" s="4">
        <v>1.1950000000000001</v>
      </c>
      <c r="F334" s="4">
        <v>61.428333333333299</v>
      </c>
      <c r="G334" s="4">
        <v>1.55</v>
      </c>
      <c r="H334" s="4">
        <v>1447.30833333333</v>
      </c>
      <c r="I334" s="4">
        <v>644.67750000000001</v>
      </c>
      <c r="J334" s="4">
        <v>13899</v>
      </c>
      <c r="K334" s="4">
        <v>3195.3916666666701</v>
      </c>
      <c r="L334" s="4">
        <v>6.29</v>
      </c>
      <c r="M334" s="4">
        <v>40</v>
      </c>
      <c r="N334" s="4"/>
      <c r="O334" s="4">
        <v>6.2750000000000004</v>
      </c>
      <c r="Q334" s="4">
        <v>34.68</v>
      </c>
      <c r="R334" s="4">
        <v>7445.75</v>
      </c>
      <c r="S334" s="4">
        <v>1006.8</v>
      </c>
      <c r="T334" s="4">
        <v>1.62083333333333</v>
      </c>
      <c r="U334" s="4">
        <v>2.9166666666666701</v>
      </c>
      <c r="V334" s="4">
        <v>7443.93</v>
      </c>
      <c r="W334" s="4">
        <v>72.602500000000006</v>
      </c>
    </row>
    <row r="335" spans="1:23" ht="14.25" customHeight="1" x14ac:dyDescent="0.25">
      <c r="A335" s="3">
        <v>2006</v>
      </c>
      <c r="B335" s="3" t="s">
        <v>35</v>
      </c>
      <c r="C335" s="3">
        <v>14</v>
      </c>
      <c r="D335" s="4">
        <v>1.26583333333333</v>
      </c>
      <c r="F335" s="4">
        <v>62.267499999999998</v>
      </c>
      <c r="G335" s="4">
        <v>3.31</v>
      </c>
      <c r="H335" s="4">
        <v>1985.8333333333301</v>
      </c>
      <c r="I335" s="4">
        <v>866.63250000000005</v>
      </c>
      <c r="J335" s="4">
        <v>15224.857142857099</v>
      </c>
      <c r="K335" s="4">
        <v>3563.9166666666702</v>
      </c>
      <c r="L335" s="4">
        <v>7.53</v>
      </c>
      <c r="M335" s="4">
        <v>34.799999999999997</v>
      </c>
      <c r="N335" s="4"/>
      <c r="O335" s="4">
        <v>7.55</v>
      </c>
      <c r="Q335" s="4">
        <v>34.68</v>
      </c>
      <c r="R335" s="4">
        <v>8011.5</v>
      </c>
      <c r="S335" s="4">
        <v>1237</v>
      </c>
      <c r="T335" s="4">
        <v>2.0033333333333299</v>
      </c>
      <c r="U335" s="4">
        <v>4.2916666666666696</v>
      </c>
      <c r="V335" s="4">
        <v>7938.43</v>
      </c>
      <c r="W335" s="4">
        <v>94.17</v>
      </c>
    </row>
    <row r="336" spans="1:23" ht="14.25" customHeight="1" x14ac:dyDescent="0.25">
      <c r="A336" s="3">
        <v>2007</v>
      </c>
      <c r="B336" s="3" t="s">
        <v>35</v>
      </c>
      <c r="C336" s="3">
        <v>14</v>
      </c>
      <c r="D336" s="4">
        <v>1.4550000000000001</v>
      </c>
      <c r="F336" s="4">
        <v>63.4866666666667</v>
      </c>
      <c r="G336" s="4">
        <v>1.49</v>
      </c>
      <c r="H336" s="4">
        <v>2341.1750000000002</v>
      </c>
      <c r="I336" s="4">
        <v>1372.74</v>
      </c>
      <c r="J336" s="4">
        <v>21883.5</v>
      </c>
      <c r="K336" s="4">
        <v>4052.7750000000001</v>
      </c>
      <c r="L336" s="4">
        <v>8.52</v>
      </c>
      <c r="M336" s="4">
        <v>31.9</v>
      </c>
      <c r="N336" s="4"/>
      <c r="O336" s="4">
        <v>8.4499999999999993</v>
      </c>
      <c r="Q336" s="4">
        <v>34.68</v>
      </c>
      <c r="R336" s="4">
        <v>8356</v>
      </c>
      <c r="S336" s="4">
        <v>1632.5416666666699</v>
      </c>
      <c r="T336" s="4">
        <v>1.7808333333333299</v>
      </c>
      <c r="U336" s="4">
        <v>4.7083333333333304</v>
      </c>
      <c r="V336" s="4">
        <v>8548.6</v>
      </c>
      <c r="W336" s="4">
        <v>100.13249999999999</v>
      </c>
    </row>
    <row r="337" spans="1:23" ht="14.25" customHeight="1" x14ac:dyDescent="0.25">
      <c r="A337" s="3">
        <v>2008</v>
      </c>
      <c r="B337" s="3" t="s">
        <v>35</v>
      </c>
      <c r="C337" s="3">
        <v>14</v>
      </c>
      <c r="D337" s="4">
        <v>1.44583333333333</v>
      </c>
      <c r="F337" s="4">
        <v>66.389166666666696</v>
      </c>
      <c r="G337" s="4">
        <v>-4.34</v>
      </c>
      <c r="H337" s="4">
        <v>2584.88333333333</v>
      </c>
      <c r="I337" s="4">
        <v>1730.9124999999999</v>
      </c>
      <c r="J337" s="4">
        <v>33667.785714285703</v>
      </c>
      <c r="K337" s="4">
        <v>4305.4833333333299</v>
      </c>
      <c r="L337" s="4">
        <v>9.1300000000000008</v>
      </c>
      <c r="M337" s="4">
        <v>27.9</v>
      </c>
      <c r="N337" s="4"/>
      <c r="O337" s="4">
        <v>9.15</v>
      </c>
      <c r="Q337" s="4">
        <v>34.68</v>
      </c>
      <c r="R337" s="4">
        <v>8806.5</v>
      </c>
      <c r="S337" s="4">
        <v>2370.7666666666701</v>
      </c>
      <c r="T337" s="4">
        <v>5.78</v>
      </c>
      <c r="U337" s="4">
        <v>5.8958333333333304</v>
      </c>
      <c r="V337" s="4">
        <v>9262.15</v>
      </c>
      <c r="W337" s="4">
        <v>87.848333333333301</v>
      </c>
    </row>
    <row r="338" spans="1:23" ht="14.25" customHeight="1" x14ac:dyDescent="0.25">
      <c r="A338" s="3">
        <v>2009</v>
      </c>
      <c r="B338" s="3" t="s">
        <v>35</v>
      </c>
      <c r="C338" s="3">
        <v>14</v>
      </c>
      <c r="D338" s="4">
        <v>1.0516666666666701</v>
      </c>
      <c r="F338" s="4">
        <v>69.282499999999999</v>
      </c>
      <c r="G338" s="4">
        <v>-0.5</v>
      </c>
      <c r="H338" s="4">
        <v>2255.875</v>
      </c>
      <c r="I338" s="4">
        <v>1607.665</v>
      </c>
      <c r="J338" s="4">
        <v>31583.866666666701</v>
      </c>
      <c r="K338" s="4">
        <v>4385.7250000000004</v>
      </c>
      <c r="L338" s="4">
        <v>1.1000000000000001</v>
      </c>
      <c r="M338" s="4">
        <v>28.4</v>
      </c>
      <c r="N338" s="4"/>
      <c r="O338" s="4">
        <v>1.125</v>
      </c>
      <c r="Q338" s="4">
        <v>34.68</v>
      </c>
      <c r="R338" s="4">
        <v>9952.75</v>
      </c>
      <c r="S338" s="4">
        <v>1750.9</v>
      </c>
      <c r="T338" s="4">
        <v>2.97583333333333</v>
      </c>
      <c r="U338" s="4">
        <v>3.25</v>
      </c>
      <c r="V338" s="4">
        <v>9298.08</v>
      </c>
      <c r="W338" s="4">
        <v>85.546666666666695</v>
      </c>
    </row>
    <row r="339" spans="1:23" ht="14.25" customHeight="1" x14ac:dyDescent="0.25">
      <c r="A339" s="3">
        <v>2010</v>
      </c>
      <c r="B339" s="3" t="s">
        <v>35</v>
      </c>
      <c r="C339" s="3">
        <v>14</v>
      </c>
      <c r="D339" s="4">
        <v>0.57833333333333303</v>
      </c>
      <c r="F339" s="4">
        <v>70.617500000000007</v>
      </c>
      <c r="G339" s="4">
        <v>-2.38</v>
      </c>
      <c r="H339" s="4">
        <v>2983.5916666666699</v>
      </c>
      <c r="I339" s="4">
        <v>2113.6574999999998</v>
      </c>
      <c r="J339" s="4">
        <v>38566.400000000001</v>
      </c>
      <c r="K339" s="4">
        <v>4708.7666666666701</v>
      </c>
      <c r="L339" s="4">
        <v>8.33</v>
      </c>
      <c r="M339" s="4">
        <v>25.4</v>
      </c>
      <c r="N339" s="4"/>
      <c r="O339" s="4">
        <v>8.3000000000000007</v>
      </c>
      <c r="Q339" s="4">
        <v>34.68</v>
      </c>
      <c r="R339" s="4">
        <v>10509</v>
      </c>
      <c r="S339" s="4">
        <v>2401.2666666666701</v>
      </c>
      <c r="T339" s="4">
        <v>1.5316666666666701</v>
      </c>
      <c r="U339" s="4">
        <v>2.0625</v>
      </c>
      <c r="V339" s="4">
        <v>9996.94</v>
      </c>
      <c r="W339" s="4">
        <v>103.71583333333299</v>
      </c>
    </row>
    <row r="340" spans="1:23" ht="14.25" customHeight="1" x14ac:dyDescent="0.25">
      <c r="A340" s="3">
        <v>2011</v>
      </c>
      <c r="B340" s="3" t="s">
        <v>35</v>
      </c>
      <c r="C340" s="3">
        <v>14</v>
      </c>
      <c r="D340" s="4">
        <v>0.55666666666666698</v>
      </c>
      <c r="F340" s="4">
        <v>72.715000000000003</v>
      </c>
      <c r="G340" s="4">
        <v>-1.86</v>
      </c>
      <c r="H340" s="4">
        <v>3864.6666666666702</v>
      </c>
      <c r="I340" s="4">
        <v>1920.5650000000001</v>
      </c>
      <c r="J340" s="4">
        <v>47418.133333333302</v>
      </c>
      <c r="K340" s="4">
        <v>5285.0666666666702</v>
      </c>
      <c r="L340" s="4">
        <v>6.33</v>
      </c>
      <c r="M340" s="4">
        <v>23</v>
      </c>
      <c r="N340" s="4"/>
      <c r="O340" s="4">
        <v>6.35</v>
      </c>
      <c r="Q340" s="4">
        <v>34.68</v>
      </c>
      <c r="R340" s="4">
        <v>11015.75</v>
      </c>
      <c r="S340" s="4">
        <v>3095.9583333333298</v>
      </c>
      <c r="T340" s="4">
        <v>3.3658333333333301</v>
      </c>
      <c r="U340" s="4">
        <v>4.0416666666666696</v>
      </c>
      <c r="V340" s="4">
        <v>10539.98</v>
      </c>
      <c r="W340" s="4">
        <v>112.006666666667</v>
      </c>
    </row>
    <row r="341" spans="1:23" ht="14.25" customHeight="1" x14ac:dyDescent="0.25">
      <c r="A341" s="3">
        <v>2012</v>
      </c>
      <c r="B341" s="3" t="s">
        <v>35</v>
      </c>
      <c r="C341" s="3">
        <v>14</v>
      </c>
      <c r="D341" s="4">
        <v>0.57666666666666699</v>
      </c>
      <c r="F341" s="4">
        <v>75.317499999999995</v>
      </c>
      <c r="G341" s="4">
        <v>-2.75</v>
      </c>
      <c r="H341" s="4">
        <v>3950.88333333333</v>
      </c>
      <c r="I341" s="4">
        <v>3405.6224999999999</v>
      </c>
      <c r="J341" s="4">
        <v>58089.857142857101</v>
      </c>
      <c r="K341" s="4">
        <v>5712.2250000000004</v>
      </c>
      <c r="L341" s="4">
        <v>6.14</v>
      </c>
      <c r="M341" s="4">
        <v>21.2</v>
      </c>
      <c r="N341" s="4"/>
      <c r="O341" s="4">
        <v>6.15</v>
      </c>
      <c r="Q341" s="4">
        <v>34.68</v>
      </c>
      <c r="R341" s="4">
        <v>11908.5</v>
      </c>
      <c r="S341" s="4">
        <v>3417.8166666666698</v>
      </c>
      <c r="T341" s="4">
        <v>3.66333333333333</v>
      </c>
      <c r="U341" s="4">
        <v>4.25</v>
      </c>
      <c r="V341" s="4">
        <v>11084.87</v>
      </c>
      <c r="W341" s="4">
        <v>108.77</v>
      </c>
    </row>
    <row r="342" spans="1:23" ht="14.25" customHeight="1" x14ac:dyDescent="0.25">
      <c r="A342" s="3">
        <v>2013</v>
      </c>
      <c r="B342" s="3" t="s">
        <v>35</v>
      </c>
      <c r="C342" s="3">
        <v>14</v>
      </c>
      <c r="D342" s="4">
        <v>0.52166666666666694</v>
      </c>
      <c r="F342" s="4">
        <v>77.948333333333295</v>
      </c>
      <c r="G342" s="4">
        <v>-4.28</v>
      </c>
      <c r="H342" s="4">
        <v>3571.7166666666699</v>
      </c>
      <c r="I342" s="4">
        <v>2456.4974999999999</v>
      </c>
      <c r="J342" s="4">
        <v>67015.933333333305</v>
      </c>
      <c r="K342" s="4">
        <v>6319.4</v>
      </c>
      <c r="L342" s="4">
        <v>5.85</v>
      </c>
      <c r="M342" s="4">
        <v>20</v>
      </c>
      <c r="N342" s="4"/>
      <c r="O342" s="4">
        <v>5.85</v>
      </c>
      <c r="Q342" s="4">
        <v>34.68</v>
      </c>
      <c r="R342" s="4">
        <v>12700.497499999999</v>
      </c>
      <c r="S342" s="4">
        <v>3529.3166666666698</v>
      </c>
      <c r="T342" s="4">
        <v>2.8050000000000002</v>
      </c>
      <c r="U342" s="4">
        <v>4.2083333333333304</v>
      </c>
      <c r="V342" s="4">
        <v>11620.64</v>
      </c>
      <c r="W342" s="4">
        <v>102.269166666667</v>
      </c>
    </row>
    <row r="343" spans="1:23" ht="14.25" customHeight="1" x14ac:dyDescent="0.25">
      <c r="A343" s="3">
        <v>2014</v>
      </c>
      <c r="B343" s="3" t="s">
        <v>35</v>
      </c>
      <c r="C343" s="3">
        <v>14</v>
      </c>
      <c r="D343" s="4">
        <v>0.478333333333333</v>
      </c>
      <c r="F343" s="4">
        <v>80.674166666666693</v>
      </c>
      <c r="G343" s="4">
        <v>-3.99</v>
      </c>
      <c r="H343" s="4">
        <v>3294.4</v>
      </c>
      <c r="I343" s="4">
        <v>982.48500000000001</v>
      </c>
      <c r="J343" s="4">
        <v>64519.642857142899</v>
      </c>
      <c r="K343" s="4">
        <v>7092.8416666666699</v>
      </c>
      <c r="L343" s="4">
        <v>2.38</v>
      </c>
      <c r="M343" s="4">
        <v>20.7</v>
      </c>
      <c r="N343" s="4"/>
      <c r="O343" s="4">
        <v>2.4249999999999998</v>
      </c>
      <c r="Q343" s="4">
        <v>34.68</v>
      </c>
      <c r="R343" s="4">
        <v>13461.275</v>
      </c>
      <c r="S343" s="4">
        <v>3419.8166666666698</v>
      </c>
      <c r="T343" s="4">
        <v>3.2491666666666701</v>
      </c>
      <c r="U343" s="4">
        <v>3.7916666666666701</v>
      </c>
      <c r="V343" s="4">
        <v>11773.94</v>
      </c>
      <c r="W343" s="4">
        <v>96.746666666666698</v>
      </c>
    </row>
    <row r="344" spans="1:23" ht="14.25" customHeight="1" x14ac:dyDescent="0.25">
      <c r="A344" s="3">
        <v>2015</v>
      </c>
      <c r="B344" s="3" t="s">
        <v>35</v>
      </c>
      <c r="C344" s="3">
        <v>14</v>
      </c>
      <c r="D344" s="4">
        <v>0.52833333333333299</v>
      </c>
      <c r="F344" s="4">
        <v>83.756666666666703</v>
      </c>
      <c r="G344" s="4">
        <v>-4.3899999999999997</v>
      </c>
      <c r="H344" s="4">
        <v>2867.8583333333299</v>
      </c>
      <c r="I344" s="4">
        <v>2078.4924999999998</v>
      </c>
      <c r="J344" s="4">
        <v>61349.083333333299</v>
      </c>
      <c r="K344" s="4">
        <v>7543.2333333333299</v>
      </c>
      <c r="L344" s="4">
        <v>3.25</v>
      </c>
      <c r="M344" s="4">
        <v>24</v>
      </c>
      <c r="N344" s="4"/>
      <c r="O344" s="4">
        <v>3.2250000000000001</v>
      </c>
      <c r="Q344" s="4">
        <v>34.68</v>
      </c>
      <c r="R344" s="4">
        <v>14786.995000000001</v>
      </c>
      <c r="S344" s="4">
        <v>3110.5416666666702</v>
      </c>
      <c r="T344" s="4">
        <v>3.5433333333333299</v>
      </c>
      <c r="U344" s="4">
        <v>3.3541666666666701</v>
      </c>
      <c r="V344" s="4">
        <v>12015.19</v>
      </c>
      <c r="W344" s="4">
        <v>90.1</v>
      </c>
    </row>
    <row r="345" spans="1:23" ht="14.25" customHeight="1" x14ac:dyDescent="0.25">
      <c r="A345" s="3">
        <v>2016</v>
      </c>
      <c r="B345" s="3" t="s">
        <v>35</v>
      </c>
      <c r="C345" s="3">
        <v>14</v>
      </c>
      <c r="D345" s="4">
        <v>0.57750000000000001</v>
      </c>
      <c r="F345" s="4">
        <v>87.109166666666695</v>
      </c>
      <c r="G345" s="4">
        <v>-2.7</v>
      </c>
      <c r="H345" s="4">
        <v>3090.13333333333</v>
      </c>
      <c r="I345" s="4">
        <v>1684.7625</v>
      </c>
      <c r="J345" s="4">
        <v>61112.083333333299</v>
      </c>
      <c r="K345" s="4">
        <v>7600.85</v>
      </c>
      <c r="L345" s="4">
        <v>3.95</v>
      </c>
      <c r="M345" s="4">
        <v>24.5</v>
      </c>
      <c r="N345" s="4"/>
      <c r="O345" s="4">
        <v>3.9750000000000001</v>
      </c>
      <c r="Q345" s="4">
        <v>34.68</v>
      </c>
      <c r="R345" s="4">
        <v>14729.7925</v>
      </c>
      <c r="S345" s="4">
        <v>2927</v>
      </c>
      <c r="T345" s="4">
        <v>3.5991666666666702</v>
      </c>
      <c r="U345" s="4">
        <v>4.2291666666666696</v>
      </c>
      <c r="V345" s="4">
        <v>12321.32</v>
      </c>
      <c r="W345" s="4">
        <v>89.845833333333303</v>
      </c>
    </row>
    <row r="346" spans="1:23" ht="14.25" customHeight="1" x14ac:dyDescent="0.25">
      <c r="A346" s="3">
        <v>2017</v>
      </c>
      <c r="B346" s="3" t="s">
        <v>35</v>
      </c>
      <c r="C346" s="3">
        <v>14</v>
      </c>
      <c r="D346" s="4">
        <v>0.56166666666666698</v>
      </c>
      <c r="F346" s="4">
        <v>89.694166666666703</v>
      </c>
      <c r="G346" s="4">
        <v>-1.2</v>
      </c>
      <c r="H346" s="4">
        <v>3785.13333333333</v>
      </c>
      <c r="I346" s="4">
        <v>1715.1224999999999</v>
      </c>
      <c r="J346" s="4">
        <v>63111.833333333299</v>
      </c>
      <c r="K346" s="4">
        <v>8281.0750000000007</v>
      </c>
      <c r="L346" s="4">
        <v>2.52</v>
      </c>
      <c r="M346" s="4">
        <v>25.4</v>
      </c>
      <c r="N346" s="4"/>
      <c r="O346" s="4">
        <v>2.5</v>
      </c>
      <c r="Q346" s="4">
        <v>34.68</v>
      </c>
      <c r="R346" s="4">
        <v>14816.782499999999</v>
      </c>
      <c r="S346" s="4">
        <v>3226.4666666666699</v>
      </c>
      <c r="T346" s="4">
        <v>2.8066666666666702</v>
      </c>
      <c r="U346" s="4">
        <v>3.8333333333333299</v>
      </c>
      <c r="V346" s="4">
        <v>12442.75</v>
      </c>
      <c r="W346" s="4">
        <v>96.603333333333296</v>
      </c>
    </row>
    <row r="347" spans="1:23" ht="14.25" customHeight="1" x14ac:dyDescent="0.25">
      <c r="A347" s="3">
        <v>2018</v>
      </c>
      <c r="B347" s="3" t="s">
        <v>35</v>
      </c>
      <c r="C347" s="3">
        <v>14</v>
      </c>
      <c r="D347" s="4">
        <v>0.75</v>
      </c>
      <c r="F347" s="4">
        <v>91.783333333333303</v>
      </c>
      <c r="G347" s="4">
        <v>-1.7</v>
      </c>
      <c r="H347" s="4">
        <v>4088.875</v>
      </c>
      <c r="I347" s="4">
        <v>1621.9775</v>
      </c>
      <c r="J347" s="4">
        <v>60475</v>
      </c>
      <c r="K347" s="4">
        <v>8937.25</v>
      </c>
      <c r="L347" s="4">
        <v>3.98</v>
      </c>
      <c r="M347" s="4">
        <v>25.8</v>
      </c>
      <c r="N347" s="4"/>
      <c r="O347" s="4">
        <v>3.95</v>
      </c>
      <c r="Q347" s="4">
        <v>34.68</v>
      </c>
      <c r="R347" s="4">
        <v>14824.73</v>
      </c>
      <c r="S347" s="4">
        <v>3488.8</v>
      </c>
      <c r="T347" s="4">
        <v>1.31666666666667</v>
      </c>
      <c r="U347" s="4">
        <v>2.7916666666666701</v>
      </c>
      <c r="V347" s="4">
        <v>12696.24</v>
      </c>
      <c r="W347" s="4">
        <v>96.297499999999999</v>
      </c>
    </row>
    <row r="348" spans="1:23" ht="14.25" customHeight="1" x14ac:dyDescent="0.25">
      <c r="A348" s="3">
        <v>2019</v>
      </c>
      <c r="B348" s="3" t="s">
        <v>35</v>
      </c>
      <c r="C348" s="3">
        <v>14</v>
      </c>
      <c r="D348" s="4">
        <v>0.81416666666666704</v>
      </c>
      <c r="F348" s="4">
        <v>93.98</v>
      </c>
      <c r="G348" s="4">
        <v>-1.2</v>
      </c>
      <c r="H348" s="4">
        <v>3998.375</v>
      </c>
      <c r="I348" s="4">
        <v>1924.905</v>
      </c>
      <c r="J348" s="4">
        <v>66122.333333333299</v>
      </c>
      <c r="K348" s="4">
        <v>9529.0083333333296</v>
      </c>
      <c r="L348" s="4">
        <v>2.15</v>
      </c>
      <c r="M348" s="4">
        <v>27.1</v>
      </c>
      <c r="N348" s="4"/>
      <c r="O348" s="4">
        <v>2.25</v>
      </c>
      <c r="Q348" s="4">
        <v>34.68</v>
      </c>
      <c r="R348" s="4">
        <v>15130.64</v>
      </c>
      <c r="S348" s="4">
        <v>3425.0916666666699</v>
      </c>
      <c r="T348" s="4">
        <v>2.1366666666666698</v>
      </c>
      <c r="U348" s="4">
        <v>2.6041666666666701</v>
      </c>
      <c r="V348" s="4">
        <v>12735.17</v>
      </c>
      <c r="W348" s="4">
        <v>94.589166666666699</v>
      </c>
    </row>
    <row r="349" spans="1:23" ht="14.25" customHeight="1" x14ac:dyDescent="0.25">
      <c r="A349" s="3">
        <v>2020</v>
      </c>
      <c r="B349" s="3" t="s">
        <v>35</v>
      </c>
      <c r="C349" s="3">
        <v>14</v>
      </c>
      <c r="D349" s="4">
        <v>0.66166666666666696</v>
      </c>
      <c r="F349" s="4">
        <v>95.65</v>
      </c>
      <c r="G349" s="4">
        <v>0.7</v>
      </c>
      <c r="H349" s="4">
        <v>3575.4583333333298</v>
      </c>
      <c r="I349" s="4">
        <v>345.40249999999997</v>
      </c>
      <c r="J349" s="4">
        <v>72016.083333333299</v>
      </c>
      <c r="K349" s="4">
        <v>12114.958333333299</v>
      </c>
      <c r="L349" s="4">
        <v>-11.02</v>
      </c>
      <c r="M349" s="4">
        <v>35.4</v>
      </c>
      <c r="N349" s="4"/>
      <c r="O349" s="4">
        <v>-10.824999999999999</v>
      </c>
      <c r="Q349" s="4">
        <v>34.68</v>
      </c>
      <c r="R349" s="4">
        <v>16261.6325</v>
      </c>
      <c r="S349" s="4">
        <v>2892.4166666666702</v>
      </c>
      <c r="T349" s="4">
        <v>1.8258333333333301</v>
      </c>
      <c r="U349" s="4">
        <v>0.78846153846153799</v>
      </c>
      <c r="V349" s="4">
        <v>11176.92</v>
      </c>
      <c r="W349" s="4">
        <v>102.28</v>
      </c>
    </row>
    <row r="350" spans="1:23" ht="14.25" customHeight="1" x14ac:dyDescent="0.25">
      <c r="A350" s="3">
        <v>2021</v>
      </c>
      <c r="B350" s="3" t="s">
        <v>35</v>
      </c>
      <c r="C350" s="3">
        <v>14</v>
      </c>
      <c r="D350" s="4">
        <v>0.61499999999999999</v>
      </c>
      <c r="F350" s="4">
        <v>97.022499999999994</v>
      </c>
      <c r="G350" s="4">
        <v>-2.9</v>
      </c>
      <c r="H350" s="4">
        <v>5262.5583333333298</v>
      </c>
      <c r="I350" s="4">
        <v>1555.6424999999999</v>
      </c>
      <c r="J350" s="4">
        <v>75642.166666666701</v>
      </c>
      <c r="K350" s="4">
        <v>12663.3416666667</v>
      </c>
      <c r="L350" s="4">
        <v>13.3</v>
      </c>
      <c r="M350" s="4">
        <v>36</v>
      </c>
      <c r="N350" s="4"/>
      <c r="O350" s="4">
        <v>15.25</v>
      </c>
      <c r="Q350" s="4">
        <v>34.68</v>
      </c>
      <c r="R350" s="4">
        <v>18023.23</v>
      </c>
      <c r="S350" s="4">
        <v>4018.6083333333299</v>
      </c>
      <c r="T350" s="4">
        <v>3.9725000000000001</v>
      </c>
      <c r="U350" s="4">
        <v>0.77083333333333304</v>
      </c>
      <c r="V350" s="4">
        <v>12514.65</v>
      </c>
      <c r="W350" s="4">
        <v>114.1725</v>
      </c>
    </row>
    <row r="351" spans="1:23" ht="14.25" customHeight="1" x14ac:dyDescent="0.25">
      <c r="A351" s="3">
        <v>2022</v>
      </c>
      <c r="B351" s="3" t="s">
        <v>35</v>
      </c>
      <c r="C351" s="3">
        <v>14</v>
      </c>
      <c r="D351" s="4">
        <v>0.581666666666667</v>
      </c>
      <c r="F351" s="4">
        <v>104.503333333333</v>
      </c>
      <c r="H351" s="4">
        <v>5486.2416666666704</v>
      </c>
      <c r="I351" s="4">
        <v>3223.3333333333298</v>
      </c>
      <c r="J351" s="4">
        <v>74811.083333333299</v>
      </c>
      <c r="K351" s="4">
        <v>12971.666666666701</v>
      </c>
      <c r="L351" s="4">
        <v>2.68</v>
      </c>
      <c r="O351" s="4">
        <v>2.625</v>
      </c>
      <c r="Q351" s="4">
        <v>34.68</v>
      </c>
      <c r="R351" s="4">
        <v>17480.63</v>
      </c>
      <c r="S351" s="4">
        <v>4689.1166666666704</v>
      </c>
      <c r="T351" s="4">
        <v>7.8650000000000002</v>
      </c>
      <c r="U351" s="4">
        <v>5.5416666666666696</v>
      </c>
      <c r="W351" s="4">
        <v>103.765</v>
      </c>
    </row>
    <row r="352" spans="1:23" ht="14.25" customHeight="1" x14ac:dyDescent="0.25">
      <c r="A352" s="3">
        <v>1998</v>
      </c>
      <c r="B352" s="3" t="s">
        <v>36</v>
      </c>
      <c r="C352" s="3">
        <v>15</v>
      </c>
      <c r="F352" s="4">
        <v>19.892499999999998</v>
      </c>
      <c r="G352" s="4">
        <v>-1.6</v>
      </c>
      <c r="H352" s="4">
        <v>415.058333333333</v>
      </c>
      <c r="J352" s="4">
        <v>544.25</v>
      </c>
      <c r="K352" s="4">
        <v>3123.9250000000002</v>
      </c>
      <c r="O352" s="4">
        <v>6.7</v>
      </c>
      <c r="R352" s="4">
        <v>5832.7250000000004</v>
      </c>
      <c r="S352" s="4">
        <v>633.10833333333301</v>
      </c>
      <c r="T352" s="4">
        <v>4.83083333333333</v>
      </c>
      <c r="V352" s="4">
        <v>8599.56</v>
      </c>
    </row>
    <row r="353" spans="1:22" ht="14.25" customHeight="1" x14ac:dyDescent="0.25">
      <c r="A353" s="3">
        <v>1999</v>
      </c>
      <c r="B353" s="3" t="s">
        <v>36</v>
      </c>
      <c r="C353" s="3">
        <v>15</v>
      </c>
      <c r="F353" s="4">
        <v>21.1816666666667</v>
      </c>
      <c r="G353" s="4">
        <v>-2</v>
      </c>
      <c r="H353" s="4">
        <v>428.066666666667</v>
      </c>
      <c r="J353" s="4">
        <v>743.38333333333298</v>
      </c>
      <c r="K353" s="4">
        <v>3763.7249999999999</v>
      </c>
      <c r="O353" s="4">
        <v>6.0250000000000004</v>
      </c>
      <c r="R353" s="4">
        <v>6908.8</v>
      </c>
      <c r="S353" s="4">
        <v>670.09166666666704</v>
      </c>
      <c r="T353" s="4">
        <v>6.4858333333333302</v>
      </c>
      <c r="V353" s="4">
        <v>8970.39</v>
      </c>
    </row>
    <row r="354" spans="1:22" ht="14.25" customHeight="1" x14ac:dyDescent="0.25">
      <c r="A354" s="3">
        <v>2000</v>
      </c>
      <c r="B354" s="3" t="s">
        <v>36</v>
      </c>
      <c r="C354" s="3">
        <v>15</v>
      </c>
      <c r="F354" s="4">
        <v>22.816666666666698</v>
      </c>
      <c r="G354" s="4">
        <v>-4.3</v>
      </c>
      <c r="H354" s="4">
        <v>478.058333333333</v>
      </c>
      <c r="J354" s="4">
        <v>709.9</v>
      </c>
      <c r="K354" s="4">
        <v>3431.6083333333299</v>
      </c>
      <c r="M354" s="4">
        <v>16.43</v>
      </c>
      <c r="N354" s="4"/>
      <c r="O354" s="4">
        <v>4.6749999999999998</v>
      </c>
      <c r="Q354" s="4">
        <v>0.56000000000000005</v>
      </c>
      <c r="R354" s="4">
        <v>8574.3474999999999</v>
      </c>
      <c r="S354" s="4">
        <v>789.875</v>
      </c>
      <c r="T354" s="4">
        <v>7.7133333333333303</v>
      </c>
      <c r="V354" s="4">
        <v>9246.31</v>
      </c>
    </row>
    <row r="355" spans="1:22" ht="14.25" customHeight="1" x14ac:dyDescent="0.25">
      <c r="A355" s="3">
        <v>2001</v>
      </c>
      <c r="B355" s="3" t="s">
        <v>36</v>
      </c>
      <c r="C355" s="3">
        <v>15</v>
      </c>
      <c r="F355" s="4">
        <v>24.843333333333302</v>
      </c>
      <c r="G355" s="4">
        <v>-2.9</v>
      </c>
      <c r="H355" s="4">
        <v>439.683333333333</v>
      </c>
      <c r="J355" s="4">
        <v>961.26666666666699</v>
      </c>
      <c r="K355" s="4">
        <v>4163.3916666666701</v>
      </c>
      <c r="M355" s="4">
        <v>18.170000000000002</v>
      </c>
      <c r="N355" s="4"/>
      <c r="O355" s="4">
        <v>2.4750000000000001</v>
      </c>
      <c r="Q355" s="4">
        <v>0.56000000000000005</v>
      </c>
      <c r="R355" s="4">
        <v>10181.1</v>
      </c>
      <c r="S355" s="4">
        <v>731.60833333333301</v>
      </c>
      <c r="T355" s="4">
        <v>8.9700000000000006</v>
      </c>
      <c r="V355" s="4">
        <v>9333.57</v>
      </c>
    </row>
    <row r="356" spans="1:22" ht="14.25" customHeight="1" x14ac:dyDescent="0.25">
      <c r="A356" s="3">
        <v>2002</v>
      </c>
      <c r="B356" s="3" t="s">
        <v>36</v>
      </c>
      <c r="C356" s="3">
        <v>15</v>
      </c>
      <c r="F356" s="4">
        <v>26.14</v>
      </c>
      <c r="G356" s="4">
        <v>-3.1</v>
      </c>
      <c r="H356" s="4">
        <v>430.4</v>
      </c>
      <c r="J356" s="4">
        <v>1005.3</v>
      </c>
      <c r="K356" s="4">
        <v>4800.0083333333296</v>
      </c>
      <c r="M356" s="4">
        <v>19.88</v>
      </c>
      <c r="N356" s="4"/>
      <c r="O356" s="4">
        <v>4.5</v>
      </c>
      <c r="Q356" s="4">
        <v>0.56000000000000005</v>
      </c>
      <c r="R356" s="4">
        <v>11901.875</v>
      </c>
      <c r="S356" s="4">
        <v>736.47500000000002</v>
      </c>
      <c r="T356" s="4">
        <v>5.2066666666666697</v>
      </c>
      <c r="V356" s="4">
        <v>9613.33</v>
      </c>
    </row>
    <row r="357" spans="1:22" ht="14.25" customHeight="1" x14ac:dyDescent="0.25">
      <c r="A357" s="3">
        <v>2003</v>
      </c>
      <c r="B357" s="3" t="s">
        <v>36</v>
      </c>
      <c r="C357" s="3">
        <v>15</v>
      </c>
      <c r="F357" s="4">
        <v>33.319166666666703</v>
      </c>
      <c r="G357" s="4">
        <v>5</v>
      </c>
      <c r="H357" s="4">
        <v>455.9</v>
      </c>
      <c r="J357" s="4">
        <v>454.01666666666699</v>
      </c>
      <c r="K357" s="4">
        <v>5823.8333333333303</v>
      </c>
      <c r="M357" s="4">
        <v>38.590000000000003</v>
      </c>
      <c r="N357" s="4"/>
      <c r="O357" s="4">
        <v>-1.35</v>
      </c>
      <c r="Q357" s="4">
        <v>0.56000000000000005</v>
      </c>
      <c r="R357" s="4">
        <v>13573.0975</v>
      </c>
      <c r="S357" s="4">
        <v>635.56666666666695</v>
      </c>
      <c r="T357" s="4">
        <v>27.203333333333301</v>
      </c>
      <c r="V357" s="4">
        <v>9351.32</v>
      </c>
    </row>
    <row r="358" spans="1:22" ht="14.25" customHeight="1" x14ac:dyDescent="0.25">
      <c r="A358" s="3">
        <v>2004</v>
      </c>
      <c r="B358" s="3" t="s">
        <v>36</v>
      </c>
      <c r="C358" s="3">
        <v>15</v>
      </c>
      <c r="F358" s="4">
        <v>50.460833333333298</v>
      </c>
      <c r="G358" s="4">
        <v>4.5</v>
      </c>
      <c r="H358" s="4">
        <v>494.65</v>
      </c>
      <c r="J358" s="4">
        <v>531.03333333333296</v>
      </c>
      <c r="K358" s="4">
        <v>11293.516666666699</v>
      </c>
      <c r="M358" s="4">
        <v>44.22</v>
      </c>
      <c r="N358" s="4"/>
      <c r="O358" s="4">
        <v>2.5750000000000002</v>
      </c>
      <c r="Q358" s="4">
        <v>0.56000000000000005</v>
      </c>
      <c r="R358" s="4">
        <v>17755.852500000001</v>
      </c>
      <c r="S358" s="4">
        <v>447.34166666666698</v>
      </c>
      <c r="T358" s="4">
        <v>52.412500000000001</v>
      </c>
      <c r="U358" s="4">
        <v>22.923076923076898</v>
      </c>
      <c r="V358" s="4">
        <v>9460.91</v>
      </c>
    </row>
    <row r="359" spans="1:22" ht="14.25" customHeight="1" x14ac:dyDescent="0.25">
      <c r="A359" s="3">
        <v>2005</v>
      </c>
      <c r="B359" s="3" t="s">
        <v>36</v>
      </c>
      <c r="C359" s="3">
        <v>15</v>
      </c>
      <c r="F359" s="4">
        <v>52.577500000000001</v>
      </c>
      <c r="G359" s="4">
        <v>-1.3</v>
      </c>
      <c r="H359" s="4">
        <v>512.06666666666695</v>
      </c>
      <c r="J359" s="4">
        <v>1493.49166666667</v>
      </c>
      <c r="K359" s="4">
        <v>12625.6583333333</v>
      </c>
      <c r="M359" s="4">
        <v>32.49</v>
      </c>
      <c r="N359" s="4"/>
      <c r="O359" s="4">
        <v>9.4250000000000007</v>
      </c>
      <c r="Q359" s="4">
        <v>0.56000000000000005</v>
      </c>
      <c r="R359" s="4">
        <v>21911.025000000001</v>
      </c>
      <c r="S359" s="4">
        <v>613.85833333333301</v>
      </c>
      <c r="T359" s="4">
        <v>4.4158333333333299</v>
      </c>
      <c r="U359" s="4">
        <v>7.3333333333333304</v>
      </c>
      <c r="V359" s="4">
        <v>10215.5</v>
      </c>
    </row>
    <row r="360" spans="1:22" ht="14.25" customHeight="1" x14ac:dyDescent="0.25">
      <c r="A360" s="3">
        <v>2006</v>
      </c>
      <c r="B360" s="3" t="s">
        <v>36</v>
      </c>
      <c r="C360" s="3">
        <v>15</v>
      </c>
      <c r="F360" s="4">
        <v>56.559166666666698</v>
      </c>
      <c r="G360" s="4">
        <v>-3.4</v>
      </c>
      <c r="H360" s="4">
        <v>550.80833333333305</v>
      </c>
      <c r="J360" s="4">
        <v>2090.99166666667</v>
      </c>
      <c r="K360" s="4">
        <v>15147.975</v>
      </c>
      <c r="M360" s="4">
        <v>34.31</v>
      </c>
      <c r="N360" s="4"/>
      <c r="O360" s="4">
        <v>9.1999999999999993</v>
      </c>
      <c r="Q360" s="4">
        <v>0.56000000000000005</v>
      </c>
      <c r="R360" s="4">
        <v>27709.877499999999</v>
      </c>
      <c r="S360" s="4">
        <v>796.56666666666695</v>
      </c>
      <c r="T360" s="4">
        <v>7.6266666666666696</v>
      </c>
      <c r="U360" s="4">
        <v>9.1666666666666696</v>
      </c>
      <c r="V360" s="4">
        <v>11009.28</v>
      </c>
    </row>
    <row r="361" spans="1:22" ht="14.25" customHeight="1" x14ac:dyDescent="0.25">
      <c r="A361" s="3">
        <v>2007</v>
      </c>
      <c r="B361" s="3" t="s">
        <v>36</v>
      </c>
      <c r="C361" s="3">
        <v>15</v>
      </c>
      <c r="F361" s="4">
        <v>60.033333333333303</v>
      </c>
      <c r="G361" s="4">
        <v>-4.9000000000000004</v>
      </c>
      <c r="H361" s="4">
        <v>596.68333333333305</v>
      </c>
      <c r="J361" s="4">
        <v>2723.4083333333301</v>
      </c>
      <c r="K361" s="4">
        <v>16671.5</v>
      </c>
      <c r="M361" s="4">
        <v>31.16</v>
      </c>
      <c r="N361" s="4"/>
      <c r="O361" s="4">
        <v>7.4249999999999998</v>
      </c>
      <c r="P361" s="4">
        <v>100</v>
      </c>
      <c r="Q361" s="4">
        <v>0.56000000000000005</v>
      </c>
      <c r="R361" s="4">
        <v>33459.967499999999</v>
      </c>
      <c r="S361" s="4">
        <v>924.77499999999998</v>
      </c>
      <c r="T361" s="4">
        <v>6.1349999999999998</v>
      </c>
      <c r="U361" s="4">
        <v>7.25</v>
      </c>
      <c r="V361" s="4">
        <v>11677.25</v>
      </c>
    </row>
    <row r="362" spans="1:22" ht="14.25" customHeight="1" x14ac:dyDescent="0.25">
      <c r="A362" s="3">
        <v>2008</v>
      </c>
      <c r="B362" s="3" t="s">
        <v>36</v>
      </c>
      <c r="C362" s="3">
        <v>15</v>
      </c>
      <c r="F362" s="4">
        <v>66.424166666666693</v>
      </c>
      <c r="G362" s="4">
        <v>-9.4</v>
      </c>
      <c r="H362" s="4">
        <v>562.34166666666704</v>
      </c>
      <c r="J362" s="4">
        <v>2722.8249999999998</v>
      </c>
      <c r="K362" s="4">
        <v>21299.8</v>
      </c>
      <c r="M362" s="4">
        <v>32.03</v>
      </c>
      <c r="N362" s="4"/>
      <c r="O362" s="4">
        <v>3.3</v>
      </c>
      <c r="P362" s="4">
        <v>110.52500000000001</v>
      </c>
      <c r="Q362" s="4">
        <v>0.56000000000000005</v>
      </c>
      <c r="R362" s="4">
        <v>41776.275000000001</v>
      </c>
      <c r="S362" s="4">
        <v>1130.3333333333301</v>
      </c>
      <c r="T362" s="4">
        <v>10.6591666666667</v>
      </c>
      <c r="U362" s="4">
        <v>8.9583333333333304</v>
      </c>
      <c r="V362" s="4">
        <v>11899.23</v>
      </c>
    </row>
    <row r="363" spans="1:22" ht="14.25" customHeight="1" x14ac:dyDescent="0.25">
      <c r="A363" s="3">
        <v>2009</v>
      </c>
      <c r="B363" s="3" t="s">
        <v>36</v>
      </c>
      <c r="C363" s="3">
        <v>15</v>
      </c>
      <c r="F363" s="4">
        <v>67.383333333333297</v>
      </c>
      <c r="G363" s="4">
        <v>-4.8</v>
      </c>
      <c r="H363" s="4">
        <v>456.933333333333</v>
      </c>
      <c r="J363" s="4">
        <v>2630.75</v>
      </c>
      <c r="K363" s="4">
        <v>20267.8416666667</v>
      </c>
      <c r="M363" s="4">
        <v>36.369999999999997</v>
      </c>
      <c r="N363" s="4"/>
      <c r="O363" s="4">
        <v>1.0249999999999999</v>
      </c>
      <c r="P363" s="4">
        <v>114.3</v>
      </c>
      <c r="Q363" s="4">
        <v>0.56000000000000005</v>
      </c>
      <c r="R363" s="4">
        <v>46463.2575</v>
      </c>
      <c r="S363" s="4">
        <v>828.84166666666704</v>
      </c>
      <c r="T363" s="4">
        <v>1.49583333333333</v>
      </c>
      <c r="U363" s="4">
        <v>5.2692307692307701</v>
      </c>
      <c r="V363" s="4">
        <v>11856.05</v>
      </c>
    </row>
    <row r="364" spans="1:22" ht="14.25" customHeight="1" x14ac:dyDescent="0.25">
      <c r="A364" s="3">
        <v>2010</v>
      </c>
      <c r="B364" s="3" t="s">
        <v>36</v>
      </c>
      <c r="C364" s="3">
        <v>15</v>
      </c>
      <c r="E364" s="4">
        <v>-1264.825</v>
      </c>
      <c r="F364" s="4">
        <v>71.646666666666704</v>
      </c>
      <c r="G364" s="4">
        <v>-7.5</v>
      </c>
      <c r="H364" s="4">
        <v>568</v>
      </c>
      <c r="I364" s="4">
        <v>505.92500000000001</v>
      </c>
      <c r="J364" s="4">
        <v>2978.6416666666701</v>
      </c>
      <c r="K364" s="4">
        <v>21862.9666666667</v>
      </c>
      <c r="M364" s="4">
        <v>36.57</v>
      </c>
      <c r="N364" s="4"/>
      <c r="O364" s="4">
        <v>8.35</v>
      </c>
      <c r="P364" s="4">
        <v>120.5</v>
      </c>
      <c r="Q364" s="4">
        <v>0.56000000000000005</v>
      </c>
      <c r="R364" s="4">
        <v>49218.66</v>
      </c>
      <c r="S364" s="4">
        <v>1267.49166666667</v>
      </c>
      <c r="T364" s="4">
        <v>6.3433333333333302</v>
      </c>
      <c r="U364" s="4">
        <v>4.2291666666666696</v>
      </c>
      <c r="V364" s="4">
        <v>12677.02</v>
      </c>
    </row>
    <row r="365" spans="1:22" ht="14.25" customHeight="1" x14ac:dyDescent="0.25">
      <c r="A365" s="3">
        <v>2011</v>
      </c>
      <c r="B365" s="3" t="s">
        <v>36</v>
      </c>
      <c r="C365" s="3">
        <v>15</v>
      </c>
      <c r="E365" s="4">
        <v>-1025.375</v>
      </c>
      <c r="F365" s="4">
        <v>77.709166666666704</v>
      </c>
      <c r="G365" s="4">
        <v>-7.5</v>
      </c>
      <c r="H365" s="4">
        <v>696.82500000000005</v>
      </c>
      <c r="I365" s="4">
        <v>569.17499999999995</v>
      </c>
      <c r="J365" s="4">
        <v>3298.0833333333298</v>
      </c>
      <c r="K365" s="4">
        <v>24660.9083333333</v>
      </c>
      <c r="M365" s="4">
        <v>37.85</v>
      </c>
      <c r="N365" s="4"/>
      <c r="O365" s="4">
        <v>3.125</v>
      </c>
      <c r="P365" s="4">
        <v>130.19999999999999</v>
      </c>
      <c r="Q365" s="4">
        <v>0.56000000000000005</v>
      </c>
      <c r="R365" s="4">
        <v>51509.832499999997</v>
      </c>
      <c r="S365" s="4">
        <v>1441.8</v>
      </c>
      <c r="T365" s="4">
        <v>8.4550000000000001</v>
      </c>
      <c r="U365" s="4">
        <v>6.5</v>
      </c>
      <c r="V365" s="4">
        <v>12905.29</v>
      </c>
    </row>
    <row r="366" spans="1:22" ht="14.25" customHeight="1" x14ac:dyDescent="0.25">
      <c r="A366" s="3">
        <v>2012</v>
      </c>
      <c r="B366" s="3" t="s">
        <v>36</v>
      </c>
      <c r="C366" s="3">
        <v>15</v>
      </c>
      <c r="E366" s="4">
        <v>-923.05</v>
      </c>
      <c r="F366" s="4">
        <v>80.58</v>
      </c>
      <c r="G366" s="4">
        <v>-6.4</v>
      </c>
      <c r="H366" s="4">
        <v>744.625</v>
      </c>
      <c r="I366" s="4">
        <v>785.6</v>
      </c>
      <c r="J366" s="4">
        <v>3483.85</v>
      </c>
      <c r="K366" s="4">
        <v>29798.400000000001</v>
      </c>
      <c r="M366" s="4">
        <v>41.27</v>
      </c>
      <c r="N366" s="4"/>
      <c r="O366" s="4">
        <v>2.7250000000000001</v>
      </c>
      <c r="P366" s="4">
        <v>136.875</v>
      </c>
      <c r="Q366" s="4">
        <v>0.56000000000000005</v>
      </c>
      <c r="R366" s="4">
        <v>58971.262499999997</v>
      </c>
      <c r="S366" s="4">
        <v>1470.9833333333299</v>
      </c>
      <c r="T366" s="4">
        <v>3.7191666666666698</v>
      </c>
      <c r="U366" s="4">
        <v>5.7916666666666696</v>
      </c>
      <c r="V366" s="4">
        <v>13087.95</v>
      </c>
    </row>
    <row r="367" spans="1:22" ht="14.25" customHeight="1" x14ac:dyDescent="0.25">
      <c r="A367" s="3">
        <v>2013</v>
      </c>
      <c r="B367" s="3" t="s">
        <v>36</v>
      </c>
      <c r="C367" s="3">
        <v>15</v>
      </c>
      <c r="E367" s="4">
        <v>-1068.375</v>
      </c>
      <c r="F367" s="4">
        <v>84.471666666666707</v>
      </c>
      <c r="G367" s="4">
        <v>-4.0999999999999996</v>
      </c>
      <c r="H367" s="4">
        <v>785.36666666666702</v>
      </c>
      <c r="I367" s="4">
        <v>497.625</v>
      </c>
      <c r="J367" s="4">
        <v>3933.8583333333299</v>
      </c>
      <c r="K367" s="4">
        <v>34385.875</v>
      </c>
      <c r="M367" s="4">
        <v>45.07</v>
      </c>
      <c r="N367" s="4"/>
      <c r="O367" s="4">
        <v>4.9000000000000004</v>
      </c>
      <c r="P367" s="4">
        <v>143.22499999999999</v>
      </c>
      <c r="Q367" s="4">
        <v>0.56000000000000005</v>
      </c>
      <c r="R367" s="4">
        <v>68430.577499999999</v>
      </c>
      <c r="S367" s="4">
        <v>1400.1</v>
      </c>
      <c r="T367" s="4">
        <v>4.8341666666666701</v>
      </c>
      <c r="U367" s="4">
        <v>5.3333333333333304</v>
      </c>
      <c r="V367" s="4">
        <v>13555.51</v>
      </c>
    </row>
    <row r="368" spans="1:22" ht="14.25" customHeight="1" x14ac:dyDescent="0.25">
      <c r="A368" s="3">
        <v>2014</v>
      </c>
      <c r="B368" s="3" t="s">
        <v>36</v>
      </c>
      <c r="C368" s="3">
        <v>15</v>
      </c>
      <c r="E368" s="4">
        <v>-940.42499999999995</v>
      </c>
      <c r="F368" s="4">
        <v>86.924166666666693</v>
      </c>
      <c r="G368" s="4">
        <v>-3.2</v>
      </c>
      <c r="H368" s="4">
        <v>824.90833333333296</v>
      </c>
      <c r="I368" s="4">
        <v>552.125</v>
      </c>
      <c r="J368" s="4">
        <v>4528.1750000000002</v>
      </c>
      <c r="K368" s="4">
        <v>36493.75</v>
      </c>
      <c r="M368" s="4">
        <v>43.61</v>
      </c>
      <c r="N368" s="4"/>
      <c r="O368" s="4">
        <v>7.05</v>
      </c>
      <c r="P368" s="4">
        <v>149.42500000000001</v>
      </c>
      <c r="Q368" s="4">
        <v>0.56000000000000005</v>
      </c>
      <c r="R368" s="4">
        <v>76588.717499999999</v>
      </c>
      <c r="S368" s="4">
        <v>1439.425</v>
      </c>
      <c r="T368" s="4">
        <v>3.0024999999999999</v>
      </c>
      <c r="U368" s="4">
        <v>6.25</v>
      </c>
      <c r="V368" s="4">
        <v>14334.73</v>
      </c>
    </row>
    <row r="369" spans="1:22" ht="14.25" customHeight="1" x14ac:dyDescent="0.25">
      <c r="A369" s="3">
        <v>2015</v>
      </c>
      <c r="B369" s="3" t="s">
        <v>36</v>
      </c>
      <c r="C369" s="3">
        <v>15</v>
      </c>
      <c r="E369" s="4">
        <v>435.9</v>
      </c>
      <c r="F369" s="4">
        <v>87.9166666666667</v>
      </c>
      <c r="G369" s="4">
        <v>-1.8</v>
      </c>
      <c r="H369" s="4">
        <v>786.81666666666695</v>
      </c>
      <c r="I369" s="4">
        <v>551.22500000000002</v>
      </c>
      <c r="J369" s="4">
        <v>4891.0416666666697</v>
      </c>
      <c r="K369" s="4">
        <v>38654.783333333296</v>
      </c>
      <c r="M369" s="4">
        <v>43.01</v>
      </c>
      <c r="N369" s="4"/>
      <c r="O369" s="4">
        <v>6.9249999999999998</v>
      </c>
      <c r="P369" s="4">
        <v>153.15</v>
      </c>
      <c r="Q369" s="4">
        <v>0.56499999999999995</v>
      </c>
      <c r="R369" s="4">
        <v>82455.427500000005</v>
      </c>
      <c r="S369" s="4">
        <v>1408.875</v>
      </c>
      <c r="T369" s="4">
        <v>0.83750000000000002</v>
      </c>
      <c r="U369" s="4">
        <v>5.2916666666666696</v>
      </c>
      <c r="V369" s="4">
        <v>15145.47</v>
      </c>
    </row>
    <row r="370" spans="1:22" ht="14.25" customHeight="1" x14ac:dyDescent="0.25">
      <c r="A370" s="3">
        <v>2016</v>
      </c>
      <c r="B370" s="3" t="s">
        <v>36</v>
      </c>
      <c r="C370" s="3">
        <v>15</v>
      </c>
      <c r="E370" s="4">
        <v>-613.72500000000002</v>
      </c>
      <c r="F370" s="4">
        <v>89.149166666666702</v>
      </c>
      <c r="G370" s="4">
        <v>-1.1000000000000001</v>
      </c>
      <c r="H370" s="4">
        <v>821.69166666666695</v>
      </c>
      <c r="I370" s="4">
        <v>601.67499999999995</v>
      </c>
      <c r="J370" s="4">
        <v>5326.125</v>
      </c>
      <c r="K370" s="4">
        <v>44233.691666666702</v>
      </c>
      <c r="M370" s="4">
        <v>45.01</v>
      </c>
      <c r="N370" s="4"/>
      <c r="O370" s="4">
        <v>6.6749999999999998</v>
      </c>
      <c r="P370" s="4">
        <v>156.22499999999999</v>
      </c>
      <c r="Q370" s="4">
        <v>0.56999999999999995</v>
      </c>
      <c r="R370" s="4">
        <v>89821.237500000003</v>
      </c>
      <c r="S370" s="4">
        <v>1456.9583333333301</v>
      </c>
      <c r="T370" s="4">
        <v>1.6158333333333299</v>
      </c>
      <c r="U370" s="4">
        <v>5.1153846153846096</v>
      </c>
      <c r="V370" s="4">
        <v>15967.2</v>
      </c>
    </row>
    <row r="371" spans="1:22" ht="14.25" customHeight="1" x14ac:dyDescent="0.25">
      <c r="A371" s="3">
        <v>2017</v>
      </c>
      <c r="B371" s="3" t="s">
        <v>36</v>
      </c>
      <c r="C371" s="3">
        <v>15</v>
      </c>
      <c r="E371" s="4">
        <v>-530.17499999999995</v>
      </c>
      <c r="F371" s="4">
        <v>92.072500000000005</v>
      </c>
      <c r="G371" s="4">
        <v>-0.2</v>
      </c>
      <c r="H371" s="4">
        <v>844.55</v>
      </c>
      <c r="I371" s="4">
        <v>892.67499999999995</v>
      </c>
      <c r="J371" s="4">
        <v>6337.5</v>
      </c>
      <c r="K371" s="4">
        <v>49341.75</v>
      </c>
      <c r="M371" s="4">
        <v>46.51</v>
      </c>
      <c r="N371" s="4"/>
      <c r="O371" s="4">
        <v>4.6749999999999998</v>
      </c>
      <c r="P371" s="4">
        <v>162.69999999999999</v>
      </c>
      <c r="Q371" s="4">
        <v>0.56999999999999995</v>
      </c>
      <c r="R371" s="4">
        <v>103989.7375</v>
      </c>
      <c r="S371" s="4">
        <v>1475.0250000000001</v>
      </c>
      <c r="T371" s="4">
        <v>3.2766666666666699</v>
      </c>
      <c r="U371" s="4">
        <v>5.4615384615384599</v>
      </c>
      <c r="V371" s="4">
        <v>16524.53</v>
      </c>
    </row>
    <row r="372" spans="1:22" ht="14.25" customHeight="1" x14ac:dyDescent="0.25">
      <c r="A372" s="3">
        <v>2018</v>
      </c>
      <c r="B372" s="3" t="s">
        <v>36</v>
      </c>
      <c r="C372" s="3">
        <v>15</v>
      </c>
      <c r="E372" s="4">
        <v>-770.75</v>
      </c>
      <c r="F372" s="4">
        <v>95.355000000000004</v>
      </c>
      <c r="G372" s="4">
        <v>-1.5</v>
      </c>
      <c r="H372" s="4">
        <v>908.96666666666704</v>
      </c>
      <c r="I372" s="4">
        <v>633.82500000000005</v>
      </c>
      <c r="J372" s="4">
        <v>7216.6750000000002</v>
      </c>
      <c r="K372" s="4">
        <v>52947.074999999997</v>
      </c>
      <c r="M372" s="4">
        <v>47.9</v>
      </c>
      <c r="N372" s="4"/>
      <c r="O372" s="4">
        <v>7</v>
      </c>
      <c r="P372" s="4">
        <v>169.45</v>
      </c>
      <c r="Q372" s="4">
        <v>0.56999999999999995</v>
      </c>
      <c r="R372" s="4">
        <v>115001.72500000001</v>
      </c>
      <c r="S372" s="4">
        <v>1684.075</v>
      </c>
      <c r="T372" s="4">
        <v>3.5741666666666698</v>
      </c>
      <c r="U372" s="4">
        <v>5.375</v>
      </c>
      <c r="V372" s="4">
        <v>17484.12</v>
      </c>
    </row>
    <row r="373" spans="1:22" ht="14.25" customHeight="1" x14ac:dyDescent="0.25">
      <c r="A373" s="3">
        <v>2019</v>
      </c>
      <c r="B373" s="3" t="s">
        <v>36</v>
      </c>
      <c r="C373" s="3">
        <v>15</v>
      </c>
      <c r="E373" s="4">
        <v>-784.67499999999995</v>
      </c>
      <c r="F373" s="4">
        <v>97.08</v>
      </c>
      <c r="G373" s="4">
        <v>-1.3</v>
      </c>
      <c r="H373" s="4">
        <v>934.88333333333298</v>
      </c>
      <c r="I373" s="4">
        <v>755.25</v>
      </c>
      <c r="J373" s="4">
        <v>7636.0666666666702</v>
      </c>
      <c r="K373" s="4">
        <v>57871.941666666702</v>
      </c>
      <c r="M373" s="4">
        <v>40.4</v>
      </c>
      <c r="N373" s="4"/>
      <c r="O373" s="4">
        <v>5.0250000000000004</v>
      </c>
      <c r="P373" s="4">
        <v>173.67500000000001</v>
      </c>
      <c r="Q373" s="4">
        <v>0.56999999999999995</v>
      </c>
      <c r="R373" s="4">
        <v>126246.1375</v>
      </c>
      <c r="S373" s="4">
        <v>1690.6666666666699</v>
      </c>
      <c r="T373" s="4">
        <v>1.81</v>
      </c>
      <c r="U373" s="4">
        <v>4.9791666666666696</v>
      </c>
      <c r="V373" s="4">
        <v>18171.060000000001</v>
      </c>
    </row>
    <row r="374" spans="1:22" ht="14.25" customHeight="1" x14ac:dyDescent="0.25">
      <c r="A374" s="3">
        <v>2020</v>
      </c>
      <c r="B374" s="3" t="s">
        <v>36</v>
      </c>
      <c r="C374" s="3">
        <v>15</v>
      </c>
      <c r="E374" s="4">
        <v>-873.2</v>
      </c>
      <c r="F374" s="4">
        <v>100.7525</v>
      </c>
      <c r="G374" s="4">
        <v>-2</v>
      </c>
      <c r="H374" s="4">
        <v>858.10833333333301</v>
      </c>
      <c r="I374" s="4">
        <v>638.57500000000005</v>
      </c>
      <c r="J374" s="4">
        <v>9020.0333333333292</v>
      </c>
      <c r="K374" s="4">
        <v>77295.758333333302</v>
      </c>
      <c r="M374" s="4">
        <v>56.6</v>
      </c>
      <c r="N374" s="4"/>
      <c r="O374" s="4">
        <v>-6.75</v>
      </c>
      <c r="P374" s="4">
        <v>181.7</v>
      </c>
      <c r="Q374" s="4">
        <v>0.56999999999999995</v>
      </c>
      <c r="R374" s="4">
        <v>140681.23749999999</v>
      </c>
      <c r="S374" s="4">
        <v>1420.5416666666699</v>
      </c>
      <c r="T374" s="4">
        <v>3.7716666666666701</v>
      </c>
      <c r="U374" s="4">
        <v>3.5</v>
      </c>
      <c r="V374" s="4">
        <v>16768.43</v>
      </c>
    </row>
    <row r="375" spans="1:22" ht="14.25" customHeight="1" x14ac:dyDescent="0.25">
      <c r="A375" s="3">
        <v>2021</v>
      </c>
      <c r="B375" s="3" t="s">
        <v>36</v>
      </c>
      <c r="C375" s="3">
        <v>15</v>
      </c>
      <c r="E375" s="4">
        <v>-1359.825</v>
      </c>
      <c r="F375" s="4">
        <v>109.056666666667</v>
      </c>
      <c r="H375" s="4">
        <v>1038.5</v>
      </c>
      <c r="I375" s="4">
        <v>775.52499999999998</v>
      </c>
      <c r="J375" s="4">
        <v>12484.225</v>
      </c>
      <c r="K375" s="4">
        <v>76646.975000000006</v>
      </c>
      <c r="M375" s="4">
        <v>50.4</v>
      </c>
      <c r="N375" s="4"/>
      <c r="O375" s="4">
        <v>12.75</v>
      </c>
      <c r="P375" s="4">
        <v>186.95</v>
      </c>
      <c r="Q375" s="4">
        <v>0.56999999999999995</v>
      </c>
      <c r="R375" s="4">
        <v>154570.17499999999</v>
      </c>
      <c r="S375" s="4">
        <v>2011.93333333333</v>
      </c>
      <c r="T375" s="4">
        <v>8.2533333333333303</v>
      </c>
      <c r="U375" s="4">
        <v>3.1666666666666701</v>
      </c>
      <c r="V375" s="4">
        <v>18626.080000000002</v>
      </c>
    </row>
    <row r="376" spans="1:22" ht="14.25" customHeight="1" x14ac:dyDescent="0.25">
      <c r="A376" s="3">
        <v>2022</v>
      </c>
      <c r="B376" s="3" t="s">
        <v>36</v>
      </c>
      <c r="C376" s="3">
        <v>15</v>
      </c>
      <c r="E376" s="4">
        <v>-2084.5</v>
      </c>
      <c r="F376" s="4">
        <v>118.666666666667</v>
      </c>
      <c r="G376" s="4">
        <v>-2.9</v>
      </c>
      <c r="H376" s="4">
        <v>1170.1666666666699</v>
      </c>
      <c r="I376" s="4">
        <v>1063.3333333333301</v>
      </c>
      <c r="J376" s="4">
        <v>14001.2583333333</v>
      </c>
      <c r="K376" s="4">
        <v>84287.345454545502</v>
      </c>
      <c r="O376" s="4">
        <v>4.875</v>
      </c>
      <c r="P376" s="4">
        <v>193.53333333333299</v>
      </c>
      <c r="Q376" s="4">
        <v>0.56999999999999995</v>
      </c>
      <c r="R376" s="4">
        <v>177553.45</v>
      </c>
      <c r="S376" s="4">
        <v>2573.1666666666702</v>
      </c>
      <c r="T376" s="4">
        <v>8.8233333333333306</v>
      </c>
      <c r="U376" s="4">
        <v>7.0208333333333304</v>
      </c>
    </row>
    <row r="377" spans="1:22" ht="14.25" customHeight="1" x14ac:dyDescent="0.25">
      <c r="A377" s="3">
        <v>1998</v>
      </c>
      <c r="B377" s="3" t="s">
        <v>37</v>
      </c>
      <c r="C377" s="3">
        <v>16</v>
      </c>
      <c r="F377" s="4">
        <v>14.6358333333333</v>
      </c>
      <c r="G377" s="4">
        <v>-1.87</v>
      </c>
      <c r="H377" s="4">
        <v>230887.91666666701</v>
      </c>
      <c r="O377" s="4">
        <v>4.5999999999999996</v>
      </c>
      <c r="S377" s="4">
        <v>298099.66666666698</v>
      </c>
      <c r="T377" s="4">
        <v>10.8708333333333</v>
      </c>
      <c r="V377" s="4">
        <v>15323.14</v>
      </c>
    </row>
    <row r="378" spans="1:22" ht="14.25" customHeight="1" x14ac:dyDescent="0.25">
      <c r="A378" s="3">
        <v>1999</v>
      </c>
      <c r="B378" s="3" t="s">
        <v>37</v>
      </c>
      <c r="C378" s="3">
        <v>16</v>
      </c>
      <c r="E378" s="4">
        <v>90.575000000000003</v>
      </c>
      <c r="F378" s="4">
        <v>15.464166666666699</v>
      </c>
      <c r="G378" s="4">
        <v>-2.09</v>
      </c>
      <c r="H378" s="4">
        <v>186791.83333333299</v>
      </c>
      <c r="K378" s="4">
        <v>6348.1691666666702</v>
      </c>
      <c r="O378" s="4">
        <v>-1.875</v>
      </c>
      <c r="S378" s="4">
        <v>263293.83333333302</v>
      </c>
      <c r="T378" s="4">
        <v>5.6983333333333297</v>
      </c>
      <c r="V378" s="4">
        <v>14951.39</v>
      </c>
    </row>
    <row r="379" spans="1:22" ht="14.25" customHeight="1" x14ac:dyDescent="0.25">
      <c r="A379" s="3">
        <v>2000</v>
      </c>
      <c r="B379" s="3" t="s">
        <v>37</v>
      </c>
      <c r="C379" s="3">
        <v>16</v>
      </c>
      <c r="E379" s="4">
        <v>192.92500000000001</v>
      </c>
      <c r="F379" s="4">
        <v>16.2008333333333</v>
      </c>
      <c r="G379" s="4">
        <v>-2.5</v>
      </c>
      <c r="H379" s="4">
        <v>191840.83333333299</v>
      </c>
      <c r="K379" s="4">
        <v>6306.2241666666696</v>
      </c>
      <c r="M379" s="4">
        <v>30.6</v>
      </c>
      <c r="N379" s="4"/>
      <c r="O379" s="4">
        <v>-1.9</v>
      </c>
      <c r="Q379" s="4">
        <v>45.082500000000003</v>
      </c>
      <c r="S379" s="4">
        <v>273033.33333333302</v>
      </c>
      <c r="T379" s="4">
        <v>4.7583333333333302</v>
      </c>
      <c r="V379" s="4">
        <v>14603.77</v>
      </c>
    </row>
    <row r="380" spans="1:22" ht="14.25" customHeight="1" x14ac:dyDescent="0.25">
      <c r="A380" s="3">
        <v>2001</v>
      </c>
      <c r="B380" s="3" t="s">
        <v>37</v>
      </c>
      <c r="C380" s="3">
        <v>16</v>
      </c>
      <c r="E380" s="4">
        <v>122.52500000000001</v>
      </c>
      <c r="F380" s="4">
        <v>16.906666666666698</v>
      </c>
      <c r="G380" s="4">
        <v>-2.4</v>
      </c>
      <c r="H380" s="4">
        <v>171750.08333333299</v>
      </c>
      <c r="K380" s="4">
        <v>6621.0191666666697</v>
      </c>
      <c r="M380" s="4">
        <v>37.4</v>
      </c>
      <c r="N380" s="4"/>
      <c r="O380" s="4">
        <v>-3.85</v>
      </c>
      <c r="Q380" s="4">
        <v>9.8825000000000003</v>
      </c>
      <c r="S380" s="4">
        <v>240315.83333333299</v>
      </c>
      <c r="T380" s="4">
        <v>4.3741666666666701</v>
      </c>
      <c r="V380" s="4">
        <v>14005.31</v>
      </c>
    </row>
    <row r="381" spans="1:22" ht="14.25" customHeight="1" x14ac:dyDescent="0.25">
      <c r="A381" s="3">
        <v>2002</v>
      </c>
      <c r="B381" s="3" t="s">
        <v>37</v>
      </c>
      <c r="C381" s="3">
        <v>16</v>
      </c>
      <c r="E381" s="4">
        <v>-70.099999999999994</v>
      </c>
      <c r="F381" s="4">
        <v>19.2708333333333</v>
      </c>
      <c r="G381" s="4">
        <v>2.8</v>
      </c>
      <c r="H381" s="4">
        <v>155086.41666666701</v>
      </c>
      <c r="K381" s="4">
        <v>6966.5466666666698</v>
      </c>
      <c r="M381" s="4">
        <v>74.599999999999994</v>
      </c>
      <c r="N381" s="4"/>
      <c r="O381" s="4">
        <v>-7.7</v>
      </c>
      <c r="Q381" s="4">
        <v>0.2525</v>
      </c>
      <c r="S381" s="4">
        <v>154123.33333333299</v>
      </c>
      <c r="T381" s="4">
        <v>13.89</v>
      </c>
      <c r="V381" s="4">
        <v>12900.92</v>
      </c>
    </row>
    <row r="382" spans="1:22" ht="14.25" customHeight="1" x14ac:dyDescent="0.25">
      <c r="A382" s="3">
        <v>2003</v>
      </c>
      <c r="B382" s="3" t="s">
        <v>37</v>
      </c>
      <c r="C382" s="3">
        <v>16</v>
      </c>
      <c r="E382" s="4">
        <v>107.65</v>
      </c>
      <c r="F382" s="4">
        <v>23.004999999999999</v>
      </c>
      <c r="G382" s="4">
        <v>-0.7</v>
      </c>
      <c r="H382" s="4">
        <v>184012.58333333299</v>
      </c>
      <c r="J382" s="4">
        <v>1818.62</v>
      </c>
      <c r="K382" s="4">
        <v>8099.1333333333296</v>
      </c>
      <c r="M382" s="4">
        <v>96.1</v>
      </c>
      <c r="N382" s="4"/>
      <c r="O382" s="4">
        <v>0.85</v>
      </c>
      <c r="Q382" s="4">
        <v>0.26</v>
      </c>
      <c r="S382" s="4">
        <v>172050</v>
      </c>
      <c r="T382" s="4">
        <v>20.015000000000001</v>
      </c>
      <c r="V382" s="4">
        <v>12990.03</v>
      </c>
    </row>
    <row r="383" spans="1:22" ht="14.25" customHeight="1" x14ac:dyDescent="0.25">
      <c r="A383" s="3">
        <v>2004</v>
      </c>
      <c r="B383" s="3" t="s">
        <v>37</v>
      </c>
      <c r="C383" s="3">
        <v>16</v>
      </c>
      <c r="E383" s="4">
        <v>18</v>
      </c>
      <c r="F383" s="4">
        <v>25.1116666666667</v>
      </c>
      <c r="G383" s="4">
        <v>0</v>
      </c>
      <c r="H383" s="4">
        <v>244769.16666666701</v>
      </c>
      <c r="J383" s="4">
        <v>2279.6833333333302</v>
      </c>
      <c r="K383" s="4">
        <v>9079.1708333333299</v>
      </c>
      <c r="M383" s="4">
        <v>87.3</v>
      </c>
      <c r="N383" s="4"/>
      <c r="O383" s="4">
        <v>5.0999999999999996</v>
      </c>
      <c r="Q383" s="4">
        <v>0.26</v>
      </c>
      <c r="S383" s="4">
        <v>245408.33333333299</v>
      </c>
      <c r="T383" s="4">
        <v>9.1683333333333294</v>
      </c>
      <c r="V383" s="4">
        <v>13625.26</v>
      </c>
    </row>
    <row r="384" spans="1:22" ht="14.25" customHeight="1" x14ac:dyDescent="0.25">
      <c r="A384" s="3">
        <v>2005</v>
      </c>
      <c r="B384" s="3" t="s">
        <v>37</v>
      </c>
      <c r="C384" s="3">
        <v>16</v>
      </c>
      <c r="E384" s="4">
        <v>188</v>
      </c>
      <c r="F384" s="4">
        <v>26.2925</v>
      </c>
      <c r="G384" s="4">
        <v>0.2</v>
      </c>
      <c r="H384" s="4">
        <v>285157.75</v>
      </c>
      <c r="J384" s="4">
        <v>2513.4</v>
      </c>
      <c r="K384" s="4">
        <v>9724.8950000000004</v>
      </c>
      <c r="M384" s="4">
        <v>73.099999999999994</v>
      </c>
      <c r="N384" s="4"/>
      <c r="O384" s="4">
        <v>7.4249999999999998</v>
      </c>
      <c r="P384" s="4">
        <v>99.947500000000005</v>
      </c>
      <c r="Q384" s="4">
        <v>0.26</v>
      </c>
      <c r="R384" s="4">
        <v>11619428.477499999</v>
      </c>
      <c r="S384" s="4">
        <v>305674.75</v>
      </c>
      <c r="T384" s="4">
        <v>4.7091666666666701</v>
      </c>
      <c r="V384" s="4">
        <v>14624.67</v>
      </c>
    </row>
    <row r="385" spans="1:22" ht="14.25" customHeight="1" x14ac:dyDescent="0.25">
      <c r="A385" s="3">
        <v>2006</v>
      </c>
      <c r="B385" s="3" t="s">
        <v>37</v>
      </c>
      <c r="C385" s="3">
        <v>16</v>
      </c>
      <c r="E385" s="4">
        <v>132.02500000000001</v>
      </c>
      <c r="F385" s="4">
        <v>27.973333333333301</v>
      </c>
      <c r="G385" s="4">
        <v>-2</v>
      </c>
      <c r="H385" s="4">
        <v>332443.5</v>
      </c>
      <c r="J385" s="4">
        <v>3218.8416666666699</v>
      </c>
      <c r="K385" s="4">
        <v>10959.634166666699</v>
      </c>
      <c r="M385" s="4">
        <v>65.400000000000006</v>
      </c>
      <c r="N385" s="4"/>
      <c r="O385" s="4">
        <v>4.1749999999999998</v>
      </c>
      <c r="P385" s="4">
        <v>106.4425</v>
      </c>
      <c r="Q385" s="4">
        <v>0.26</v>
      </c>
      <c r="R385" s="4">
        <v>11860515.872500001</v>
      </c>
      <c r="S385" s="4">
        <v>379323.33333333302</v>
      </c>
      <c r="T385" s="4">
        <v>6.3991666666666696</v>
      </c>
      <c r="V385" s="4">
        <v>15202.91</v>
      </c>
    </row>
    <row r="386" spans="1:22" ht="14.25" customHeight="1" x14ac:dyDescent="0.25">
      <c r="A386" s="3">
        <v>2007</v>
      </c>
      <c r="B386" s="3" t="s">
        <v>37</v>
      </c>
      <c r="C386" s="3">
        <v>16</v>
      </c>
      <c r="E386" s="4">
        <v>376.3</v>
      </c>
      <c r="F386" s="4">
        <v>30.241666666666699</v>
      </c>
      <c r="G386" s="4">
        <v>-0.9</v>
      </c>
      <c r="H386" s="4">
        <v>376462.66666666698</v>
      </c>
      <c r="J386" s="4">
        <v>3588.2249999999999</v>
      </c>
      <c r="K386" s="4">
        <v>12674.182500000001</v>
      </c>
      <c r="M386" s="4">
        <v>62.5</v>
      </c>
      <c r="N386" s="4"/>
      <c r="O386" s="4">
        <v>6.5</v>
      </c>
      <c r="P386" s="4">
        <v>116.55249999999999</v>
      </c>
      <c r="Q386" s="4">
        <v>0.26</v>
      </c>
      <c r="R386" s="4">
        <v>12412469.050000001</v>
      </c>
      <c r="S386" s="4">
        <v>441035.41666666698</v>
      </c>
      <c r="T386" s="4">
        <v>8.1033333333333299</v>
      </c>
      <c r="U386" s="4">
        <v>6.3</v>
      </c>
      <c r="V386" s="4">
        <v>16166.42</v>
      </c>
    </row>
    <row r="387" spans="1:22" ht="14.25" customHeight="1" x14ac:dyDescent="0.25">
      <c r="A387" s="3">
        <v>2008</v>
      </c>
      <c r="B387" s="3" t="s">
        <v>37</v>
      </c>
      <c r="C387" s="3">
        <v>16</v>
      </c>
      <c r="E387" s="4">
        <v>774.4</v>
      </c>
      <c r="F387" s="4">
        <v>32.625</v>
      </c>
      <c r="G387" s="4">
        <v>-5.7</v>
      </c>
      <c r="H387" s="4">
        <v>495158</v>
      </c>
      <c r="J387" s="4">
        <v>5660.0166666666701</v>
      </c>
      <c r="K387" s="4">
        <v>14376.557500000001</v>
      </c>
      <c r="M387" s="4">
        <v>48.9</v>
      </c>
      <c r="N387" s="4"/>
      <c r="O387" s="4">
        <v>7.15</v>
      </c>
      <c r="P387" s="4">
        <v>125.75749999999999</v>
      </c>
      <c r="Q387" s="4">
        <v>0.26</v>
      </c>
      <c r="R387" s="4">
        <v>13566820.7675</v>
      </c>
      <c r="S387" s="4">
        <v>716797.25</v>
      </c>
      <c r="T387" s="4">
        <v>7.87</v>
      </c>
      <c r="U387" s="4">
        <v>7.375</v>
      </c>
      <c r="V387" s="4">
        <v>17287.72</v>
      </c>
    </row>
    <row r="388" spans="1:22" ht="14.25" customHeight="1" x14ac:dyDescent="0.25">
      <c r="A388" s="3">
        <v>2009</v>
      </c>
      <c r="B388" s="3" t="s">
        <v>37</v>
      </c>
      <c r="C388" s="3">
        <v>16</v>
      </c>
      <c r="E388" s="4">
        <v>295.97500000000002</v>
      </c>
      <c r="F388" s="4">
        <v>34.928333333333299</v>
      </c>
      <c r="G388" s="4">
        <v>-1.2</v>
      </c>
      <c r="H388" s="4">
        <v>450396.91666666698</v>
      </c>
      <c r="J388" s="4">
        <v>7261.7916666666697</v>
      </c>
      <c r="K388" s="4">
        <v>16568.7166666667</v>
      </c>
      <c r="M388" s="4">
        <v>57.6</v>
      </c>
      <c r="N388" s="4"/>
      <c r="O388" s="4">
        <v>4.2</v>
      </c>
      <c r="P388" s="4">
        <v>135.5675</v>
      </c>
      <c r="Q388" s="4">
        <v>0.26</v>
      </c>
      <c r="R388" s="4">
        <v>14266320.984999999</v>
      </c>
      <c r="S388" s="4">
        <v>544107.58333333302</v>
      </c>
      <c r="T388" s="4">
        <v>7.08</v>
      </c>
      <c r="U388" s="4">
        <v>8.4375</v>
      </c>
      <c r="V388" s="4">
        <v>17978.060000000001</v>
      </c>
    </row>
    <row r="389" spans="1:22" ht="14.25" customHeight="1" x14ac:dyDescent="0.25">
      <c r="A389" s="3">
        <v>2010</v>
      </c>
      <c r="B389" s="3" t="s">
        <v>37</v>
      </c>
      <c r="C389" s="3">
        <v>16</v>
      </c>
      <c r="E389" s="4">
        <v>264.22500000000002</v>
      </c>
      <c r="F389" s="4">
        <v>37.269166666666699</v>
      </c>
      <c r="G389" s="4">
        <v>-1.8</v>
      </c>
      <c r="H389" s="4">
        <v>560346.91666666698</v>
      </c>
      <c r="I389" s="4">
        <v>572.27750000000003</v>
      </c>
      <c r="J389" s="4">
        <v>7762.0833333333303</v>
      </c>
      <c r="K389" s="4">
        <v>18862.7575</v>
      </c>
      <c r="M389" s="4">
        <v>44.2</v>
      </c>
      <c r="N389" s="4"/>
      <c r="O389" s="4">
        <v>7.95</v>
      </c>
      <c r="P389" s="4">
        <v>142.1825</v>
      </c>
      <c r="Q389" s="4">
        <v>0.26</v>
      </c>
      <c r="R389" s="4">
        <v>14709714.234999999</v>
      </c>
      <c r="S389" s="4">
        <v>677883.75</v>
      </c>
      <c r="T389" s="4">
        <v>6.7008333333333301</v>
      </c>
      <c r="U389" s="4">
        <v>6.3333333333333304</v>
      </c>
      <c r="V389" s="4">
        <v>19331.849999999999</v>
      </c>
    </row>
    <row r="390" spans="1:22" ht="14.25" customHeight="1" x14ac:dyDescent="0.25">
      <c r="A390" s="3">
        <v>2011</v>
      </c>
      <c r="B390" s="3" t="s">
        <v>37</v>
      </c>
      <c r="C390" s="3">
        <v>16</v>
      </c>
      <c r="E390" s="4">
        <v>1047.55</v>
      </c>
      <c r="F390" s="4">
        <v>40.283333333333303</v>
      </c>
      <c r="G390" s="4">
        <v>-2.7</v>
      </c>
      <c r="H390" s="4">
        <v>659312.58333333302</v>
      </c>
      <c r="I390" s="4">
        <v>626.02499999999998</v>
      </c>
      <c r="J390" s="4">
        <v>9272.6583333333292</v>
      </c>
      <c r="K390" s="4">
        <v>21293.307499999999</v>
      </c>
      <c r="M390" s="4">
        <v>43.4</v>
      </c>
      <c r="N390" s="4"/>
      <c r="O390" s="4">
        <v>5.2</v>
      </c>
      <c r="P390" s="4">
        <v>155.09</v>
      </c>
      <c r="Q390" s="4">
        <v>0.26</v>
      </c>
      <c r="R390" s="4">
        <v>15248127.725</v>
      </c>
      <c r="S390" s="4">
        <v>847215.16666666698</v>
      </c>
      <c r="T390" s="4">
        <v>8.09</v>
      </c>
      <c r="U390" s="4">
        <v>7.6875</v>
      </c>
      <c r="V390" s="4">
        <v>20275.439999999999</v>
      </c>
    </row>
    <row r="391" spans="1:22" ht="14.25" customHeight="1" x14ac:dyDescent="0.25">
      <c r="A391" s="3">
        <v>2012</v>
      </c>
      <c r="B391" s="3" t="s">
        <v>37</v>
      </c>
      <c r="C391" s="3">
        <v>16</v>
      </c>
      <c r="E391" s="4">
        <v>1571.55</v>
      </c>
      <c r="F391" s="4">
        <v>43.548333333333296</v>
      </c>
      <c r="G391" s="4">
        <v>-4</v>
      </c>
      <c r="H391" s="4">
        <v>729235.83333333302</v>
      </c>
      <c r="I391" s="4">
        <v>-543.85</v>
      </c>
      <c r="J391" s="4">
        <v>12162.3666666667</v>
      </c>
      <c r="K391" s="4">
        <v>25092.968333333301</v>
      </c>
      <c r="M391" s="4">
        <v>56.9</v>
      </c>
      <c r="N391" s="4"/>
      <c r="O391" s="4">
        <v>3.5</v>
      </c>
      <c r="P391" s="4">
        <v>168.30250000000001</v>
      </c>
      <c r="Q391" s="4">
        <v>0.26</v>
      </c>
      <c r="R391" s="4">
        <v>16157352.074999999</v>
      </c>
      <c r="S391" s="4">
        <v>918773.16666666698</v>
      </c>
      <c r="T391" s="4">
        <v>8.0941666666666698</v>
      </c>
      <c r="U391" s="4">
        <v>8.8125</v>
      </c>
      <c r="V391" s="4">
        <v>20933.689999999999</v>
      </c>
    </row>
    <row r="392" spans="1:22" ht="14.25" customHeight="1" x14ac:dyDescent="0.25">
      <c r="A392" s="3">
        <v>2013</v>
      </c>
      <c r="B392" s="3" t="s">
        <v>37</v>
      </c>
      <c r="C392" s="3">
        <v>16</v>
      </c>
      <c r="E392" s="4">
        <v>1180.2</v>
      </c>
      <c r="F392" s="4">
        <v>47.284999999999997</v>
      </c>
      <c r="G392" s="4">
        <v>-3.5</v>
      </c>
      <c r="H392" s="4">
        <v>756355</v>
      </c>
      <c r="I392" s="4">
        <v>-697.95</v>
      </c>
      <c r="J392" s="4">
        <v>14903.208333333299</v>
      </c>
      <c r="K392" s="4">
        <v>28931.1233333333</v>
      </c>
      <c r="M392" s="4">
        <v>52.3</v>
      </c>
      <c r="N392" s="4"/>
      <c r="O392" s="4">
        <v>4.6500000000000004</v>
      </c>
      <c r="P392" s="4">
        <v>181.96</v>
      </c>
      <c r="Q392" s="4">
        <v>0.26</v>
      </c>
      <c r="R392" s="4">
        <v>16952761.952500001</v>
      </c>
      <c r="S392" s="4">
        <v>908164.75</v>
      </c>
      <c r="T392" s="4">
        <v>8.5741666666666703</v>
      </c>
      <c r="U392" s="4">
        <v>9.25</v>
      </c>
      <c r="V392" s="4">
        <v>21839.41</v>
      </c>
    </row>
    <row r="393" spans="1:22" ht="14.25" customHeight="1" x14ac:dyDescent="0.25">
      <c r="A393" s="3">
        <v>2014</v>
      </c>
      <c r="B393" s="3" t="s">
        <v>37</v>
      </c>
      <c r="C393" s="3">
        <v>16</v>
      </c>
      <c r="E393" s="4">
        <v>1008.775</v>
      </c>
      <c r="F393" s="4">
        <v>51.4791666666667</v>
      </c>
      <c r="G393" s="4">
        <v>-3.2</v>
      </c>
      <c r="H393" s="4">
        <v>763678.83333333302</v>
      </c>
      <c r="I393" s="4">
        <v>-627.95000000000005</v>
      </c>
      <c r="J393" s="4">
        <v>17421.941666666698</v>
      </c>
      <c r="K393" s="4">
        <v>33129.2991666667</v>
      </c>
      <c r="M393" s="4">
        <v>53.2</v>
      </c>
      <c r="N393" s="4"/>
      <c r="O393" s="4">
        <v>3.2749999999999999</v>
      </c>
      <c r="P393" s="4">
        <v>199.11250000000001</v>
      </c>
      <c r="Q393" s="4">
        <v>0.26</v>
      </c>
      <c r="R393" s="4">
        <v>17373817.0625</v>
      </c>
      <c r="S393" s="4">
        <v>896858.08333333302</v>
      </c>
      <c r="T393" s="4">
        <v>8.8883333333333301</v>
      </c>
      <c r="V393" s="4">
        <v>22477.06</v>
      </c>
    </row>
    <row r="394" spans="1:22" ht="14.25" customHeight="1" x14ac:dyDescent="0.25">
      <c r="A394" s="3">
        <v>2015</v>
      </c>
      <c r="B394" s="3" t="s">
        <v>37</v>
      </c>
      <c r="C394" s="3">
        <v>16</v>
      </c>
      <c r="E394" s="4">
        <v>-17.024999999999999</v>
      </c>
      <c r="F394" s="4">
        <v>55.941666666666698</v>
      </c>
      <c r="G394" s="4">
        <v>-0.3</v>
      </c>
      <c r="H394" s="4">
        <v>640598.5</v>
      </c>
      <c r="I394" s="4">
        <v>-203.75</v>
      </c>
      <c r="J394" s="4">
        <v>17570.5</v>
      </c>
      <c r="K394" s="4">
        <v>36224.782500000001</v>
      </c>
      <c r="M394" s="4">
        <v>57.6</v>
      </c>
      <c r="N394" s="4"/>
      <c r="O394" s="4">
        <v>0.42499999999999999</v>
      </c>
      <c r="P394" s="4">
        <v>217.07499999999999</v>
      </c>
      <c r="Q394" s="4">
        <v>0.1825</v>
      </c>
      <c r="R394" s="4">
        <v>17747392.172499999</v>
      </c>
      <c r="S394" s="4">
        <v>740580.58333333302</v>
      </c>
      <c r="T394" s="4">
        <v>8.6549999999999994</v>
      </c>
      <c r="V394" s="4">
        <v>22486.43</v>
      </c>
    </row>
    <row r="395" spans="1:22" ht="14.25" customHeight="1" x14ac:dyDescent="0.25">
      <c r="A395" s="3">
        <v>2016</v>
      </c>
      <c r="B395" s="3" t="s">
        <v>37</v>
      </c>
      <c r="C395" s="3">
        <v>16</v>
      </c>
      <c r="E395" s="4">
        <v>-206.77500000000001</v>
      </c>
      <c r="F395" s="4">
        <v>61.331666666666699</v>
      </c>
      <c r="G395" s="4">
        <v>0.8</v>
      </c>
      <c r="H395" s="4">
        <v>586911.75</v>
      </c>
      <c r="I395" s="4">
        <v>278.7</v>
      </c>
      <c r="J395" s="4">
        <v>14196.458333333299</v>
      </c>
      <c r="K395" s="4">
        <v>41483.172500000001</v>
      </c>
      <c r="M395" s="4">
        <v>58.4</v>
      </c>
      <c r="N395" s="4"/>
      <c r="O395" s="4">
        <v>1.65</v>
      </c>
      <c r="P395" s="4">
        <v>100.02249999999999</v>
      </c>
      <c r="Q395" s="4">
        <v>0.105</v>
      </c>
      <c r="R395" s="4">
        <v>68914.457500000004</v>
      </c>
      <c r="S395" s="4">
        <v>637149.75</v>
      </c>
      <c r="T395" s="4">
        <v>9.6608333333333292</v>
      </c>
      <c r="V395" s="4">
        <v>22793.07</v>
      </c>
    </row>
    <row r="396" spans="1:22" ht="14.25" customHeight="1" x14ac:dyDescent="0.25">
      <c r="A396" s="3">
        <v>2017</v>
      </c>
      <c r="B396" s="3" t="s">
        <v>37</v>
      </c>
      <c r="C396" s="3">
        <v>16</v>
      </c>
      <c r="E396" s="4">
        <v>-324.97500000000002</v>
      </c>
      <c r="F396" s="4">
        <v>65.147499999999994</v>
      </c>
      <c r="G396" s="4">
        <v>0</v>
      </c>
      <c r="H396" s="4">
        <v>657374.08333333302</v>
      </c>
      <c r="I396" s="4">
        <v>558.97500000000002</v>
      </c>
      <c r="J396" s="4">
        <v>14162.325000000001</v>
      </c>
      <c r="K396" s="4">
        <v>45231.620833333298</v>
      </c>
      <c r="M396" s="4">
        <v>60.5</v>
      </c>
      <c r="N396" s="4"/>
      <c r="O396" s="4">
        <v>1.675</v>
      </c>
      <c r="P396" s="4">
        <v>104.995</v>
      </c>
      <c r="Q396" s="4">
        <v>0.1</v>
      </c>
      <c r="R396" s="4">
        <v>69782.957500000004</v>
      </c>
      <c r="S396" s="4">
        <v>659209.66666666698</v>
      </c>
      <c r="T396" s="4">
        <v>6.2324999999999999</v>
      </c>
      <c r="V396" s="4">
        <v>23107</v>
      </c>
    </row>
    <row r="397" spans="1:22" ht="14.25" customHeight="1" x14ac:dyDescent="0.25">
      <c r="A397" s="3">
        <v>2018</v>
      </c>
      <c r="B397" s="3" t="s">
        <v>37</v>
      </c>
      <c r="C397" s="3">
        <v>16</v>
      </c>
      <c r="E397" s="4">
        <v>-96.35</v>
      </c>
      <c r="F397" s="4">
        <v>70.100833333333298</v>
      </c>
      <c r="G397" s="4">
        <v>-0.4</v>
      </c>
      <c r="H397" s="4">
        <v>625181.16666666698</v>
      </c>
      <c r="I397" s="4">
        <v>224.27500000000001</v>
      </c>
      <c r="J397" s="4">
        <v>16674.808333333302</v>
      </c>
      <c r="K397" s="4">
        <v>49820.947500000002</v>
      </c>
      <c r="M397" s="4">
        <v>59.6</v>
      </c>
      <c r="N397" s="4"/>
      <c r="O397" s="4">
        <v>0.47499999999999998</v>
      </c>
      <c r="P397" s="4">
        <v>112.455</v>
      </c>
      <c r="Q397" s="4">
        <v>0.1</v>
      </c>
      <c r="R397" s="4">
        <v>71604.477499999994</v>
      </c>
      <c r="S397" s="4">
        <v>692068.16666666698</v>
      </c>
      <c r="T397" s="4">
        <v>7.6</v>
      </c>
      <c r="V397" s="4">
        <v>23184.62</v>
      </c>
    </row>
    <row r="398" spans="1:22" ht="14.25" customHeight="1" x14ac:dyDescent="0.25">
      <c r="A398" s="3">
        <v>2019</v>
      </c>
      <c r="B398" s="3" t="s">
        <v>37</v>
      </c>
      <c r="C398" s="3">
        <v>16</v>
      </c>
      <c r="E398" s="4">
        <v>-57.25</v>
      </c>
      <c r="F398" s="4">
        <v>75.628333333333302</v>
      </c>
      <c r="G398" s="4">
        <v>1.6</v>
      </c>
      <c r="H398" s="4">
        <v>640028.83333333302</v>
      </c>
      <c r="I398" s="4">
        <v>-332.125</v>
      </c>
      <c r="J398" s="4">
        <v>15375.4333333333</v>
      </c>
      <c r="K398" s="4">
        <v>54447.747499999998</v>
      </c>
      <c r="M398" s="4">
        <v>60.9</v>
      </c>
      <c r="N398" s="4"/>
      <c r="O398" s="4">
        <v>0.4</v>
      </c>
      <c r="P398" s="4">
        <v>122.58</v>
      </c>
      <c r="Q398" s="4">
        <v>0.1</v>
      </c>
      <c r="R398" s="4">
        <v>72209.759999999995</v>
      </c>
      <c r="S398" s="4">
        <v>644827.66666666698</v>
      </c>
      <c r="T398" s="4">
        <v>7.8775000000000004</v>
      </c>
      <c r="V398" s="4">
        <v>23256.6</v>
      </c>
    </row>
    <row r="399" spans="1:22" ht="14.25" customHeight="1" x14ac:dyDescent="0.25">
      <c r="A399" s="3">
        <v>2020</v>
      </c>
      <c r="B399" s="3" t="s">
        <v>37</v>
      </c>
      <c r="C399" s="3">
        <v>16</v>
      </c>
      <c r="E399" s="4">
        <v>142.5</v>
      </c>
      <c r="F399" s="4">
        <v>83.0058333333333</v>
      </c>
      <c r="G399" s="4">
        <v>-0.8</v>
      </c>
      <c r="H399" s="4">
        <v>572027.66666666698</v>
      </c>
      <c r="I399" s="4">
        <v>-583.15</v>
      </c>
      <c r="J399" s="4">
        <v>15993.3083333333</v>
      </c>
      <c r="K399" s="4">
        <v>60228.618333333303</v>
      </c>
      <c r="M399" s="4">
        <v>74.599999999999994</v>
      </c>
      <c r="N399" s="4"/>
      <c r="O399" s="4">
        <v>-6.1</v>
      </c>
      <c r="P399" s="4">
        <v>135.0325</v>
      </c>
      <c r="Q399" s="4">
        <v>0.1</v>
      </c>
      <c r="R399" s="4">
        <v>67757.39</v>
      </c>
      <c r="S399" s="4">
        <v>588242.16666666698</v>
      </c>
      <c r="T399" s="4">
        <v>9.7533333333333303</v>
      </c>
      <c r="U399" s="4">
        <v>4.5</v>
      </c>
      <c r="V399" s="4">
        <v>21828.639999999999</v>
      </c>
    </row>
    <row r="400" spans="1:22" ht="14.25" customHeight="1" x14ac:dyDescent="0.25">
      <c r="A400" s="3">
        <v>2021</v>
      </c>
      <c r="B400" s="3" t="s">
        <v>37</v>
      </c>
      <c r="C400" s="3">
        <v>16</v>
      </c>
      <c r="E400" s="4">
        <v>-193</v>
      </c>
      <c r="F400" s="4">
        <v>89.4375</v>
      </c>
      <c r="G400" s="4">
        <v>-1.8</v>
      </c>
      <c r="H400" s="4">
        <v>787215.58333333302</v>
      </c>
      <c r="I400" s="4">
        <v>-1092.75</v>
      </c>
      <c r="J400" s="4">
        <v>16757.366666666701</v>
      </c>
      <c r="K400" s="4">
        <v>65614.817500000005</v>
      </c>
      <c r="L400" s="4">
        <v>4.4000000000000004</v>
      </c>
      <c r="M400" s="4">
        <v>71.5</v>
      </c>
      <c r="N400" s="4"/>
      <c r="O400" s="4">
        <v>4.5</v>
      </c>
      <c r="P400" s="4">
        <v>149.5925</v>
      </c>
      <c r="Q400" s="4">
        <v>9.6666666666666706E-2</v>
      </c>
      <c r="R400" s="4">
        <v>75196.862500000003</v>
      </c>
      <c r="S400" s="4">
        <v>798504.66666666698</v>
      </c>
      <c r="T400" s="4">
        <v>7.7575000000000003</v>
      </c>
      <c r="U400" s="4">
        <v>4.8541666666666696</v>
      </c>
      <c r="V400" s="4">
        <v>22800.69</v>
      </c>
    </row>
    <row r="401" spans="1:22" ht="14.25" customHeight="1" x14ac:dyDescent="0.25">
      <c r="A401" s="3">
        <v>2022</v>
      </c>
      <c r="B401" s="3" t="s">
        <v>37</v>
      </c>
      <c r="C401" s="3">
        <v>16</v>
      </c>
      <c r="E401" s="4">
        <v>-82</v>
      </c>
      <c r="F401" s="4">
        <v>97.58</v>
      </c>
      <c r="H401" s="4">
        <v>984806.33333333302</v>
      </c>
      <c r="I401" s="4">
        <v>-818.66666666666697</v>
      </c>
      <c r="J401" s="4">
        <v>16077.958333333299</v>
      </c>
      <c r="K401" s="4">
        <v>71090.770833333299</v>
      </c>
      <c r="O401" s="4">
        <v>4.9249999999999998</v>
      </c>
      <c r="P401" s="4">
        <v>154.65666666666701</v>
      </c>
      <c r="Q401" s="4">
        <v>0.1</v>
      </c>
      <c r="R401" s="4">
        <v>73013.86</v>
      </c>
      <c r="S401" s="4">
        <v>977596.25</v>
      </c>
      <c r="T401" s="4">
        <v>9.1041666666666696</v>
      </c>
      <c r="U401" s="4">
        <v>9.3181818181818201</v>
      </c>
    </row>
    <row r="402" spans="1:22" ht="14.25" customHeight="1" x14ac:dyDescent="0.25">
      <c r="A402" s="3">
        <v>1998</v>
      </c>
      <c r="B402" s="3" t="s">
        <v>38</v>
      </c>
      <c r="C402" s="3">
        <v>17</v>
      </c>
      <c r="F402" s="4">
        <v>71.853333333333296</v>
      </c>
      <c r="G402" s="4">
        <v>3.1</v>
      </c>
      <c r="H402" s="4">
        <v>78453.166666666701</v>
      </c>
      <c r="J402" s="4">
        <v>1404.7333333333299</v>
      </c>
      <c r="K402" s="4">
        <v>767.02499999999998</v>
      </c>
      <c r="L402" s="4">
        <v>6.11</v>
      </c>
      <c r="M402" s="4">
        <v>55.7</v>
      </c>
      <c r="N402" s="4"/>
      <c r="O402" s="4">
        <v>6.0750000000000002</v>
      </c>
      <c r="P402" s="4">
        <v>72.144999999999996</v>
      </c>
      <c r="R402" s="4">
        <v>580.77499999999998</v>
      </c>
      <c r="S402" s="4">
        <v>271200.91666666698</v>
      </c>
      <c r="T402" s="4">
        <v>2.23166666666667</v>
      </c>
      <c r="U402" s="4">
        <v>3</v>
      </c>
      <c r="V402" s="4">
        <v>30268.240000000002</v>
      </c>
    </row>
    <row r="403" spans="1:22" ht="14.25" customHeight="1" x14ac:dyDescent="0.25">
      <c r="A403" s="3">
        <v>1999</v>
      </c>
      <c r="B403" s="3" t="s">
        <v>38</v>
      </c>
      <c r="C403" s="3">
        <v>17</v>
      </c>
      <c r="F403" s="4">
        <v>73.107500000000002</v>
      </c>
      <c r="G403" s="4">
        <v>-1.7</v>
      </c>
      <c r="H403" s="4">
        <v>77302.083333333299</v>
      </c>
      <c r="J403" s="4">
        <v>1556.06666666667</v>
      </c>
      <c r="K403" s="4">
        <v>825.875</v>
      </c>
      <c r="L403" s="4">
        <v>5</v>
      </c>
      <c r="M403" s="4">
        <v>55.8</v>
      </c>
      <c r="N403" s="4"/>
      <c r="O403" s="4">
        <v>5.0250000000000004</v>
      </c>
      <c r="P403" s="4">
        <v>73.8</v>
      </c>
      <c r="R403" s="4">
        <v>601.35</v>
      </c>
      <c r="S403" s="4">
        <v>280627.58333333302</v>
      </c>
      <c r="T403" s="4">
        <v>1.5008333333333299</v>
      </c>
      <c r="U403" s="4">
        <v>2.71428571428571</v>
      </c>
      <c r="V403" s="4">
        <v>31427.39</v>
      </c>
    </row>
    <row r="404" spans="1:22" ht="14.25" customHeight="1" x14ac:dyDescent="0.25">
      <c r="A404" s="3">
        <v>2000</v>
      </c>
      <c r="B404" s="3" t="s">
        <v>38</v>
      </c>
      <c r="C404" s="3">
        <v>17</v>
      </c>
      <c r="F404" s="4">
        <v>76.051666666666705</v>
      </c>
      <c r="G404" s="4">
        <v>-5.4</v>
      </c>
      <c r="H404" s="4">
        <v>84272.083333333299</v>
      </c>
      <c r="J404" s="4">
        <v>2138.9166666666702</v>
      </c>
      <c r="K404" s="4">
        <v>904.02499999999998</v>
      </c>
      <c r="L404" s="4">
        <v>5.97</v>
      </c>
      <c r="M404" s="4">
        <v>55.7</v>
      </c>
      <c r="N404" s="4"/>
      <c r="O404" s="4">
        <v>6</v>
      </c>
      <c r="P404" s="4">
        <v>75.84</v>
      </c>
      <c r="Q404" s="4">
        <v>14.43</v>
      </c>
      <c r="R404" s="4">
        <v>582.20000000000005</v>
      </c>
      <c r="S404" s="4">
        <v>341995.08333333302</v>
      </c>
      <c r="T404" s="4">
        <v>4.26833333333333</v>
      </c>
      <c r="U404" s="4">
        <v>3.9583333333333299</v>
      </c>
      <c r="V404" s="4">
        <v>32949.79</v>
      </c>
    </row>
    <row r="405" spans="1:22" ht="14.25" customHeight="1" x14ac:dyDescent="0.25">
      <c r="A405" s="3">
        <v>2001</v>
      </c>
      <c r="B405" s="3" t="s">
        <v>38</v>
      </c>
      <c r="C405" s="3">
        <v>17</v>
      </c>
      <c r="E405" s="4">
        <v>97.125</v>
      </c>
      <c r="F405" s="4">
        <v>77.552499999999995</v>
      </c>
      <c r="G405" s="4">
        <v>-3.3</v>
      </c>
      <c r="H405" s="4">
        <v>89421</v>
      </c>
      <c r="J405" s="4">
        <v>2546.7666666666701</v>
      </c>
      <c r="K405" s="4">
        <v>1000.975</v>
      </c>
      <c r="L405" s="4">
        <v>3.95</v>
      </c>
      <c r="M405" s="4">
        <v>57.3</v>
      </c>
      <c r="N405" s="4"/>
      <c r="O405" s="4">
        <v>3.95</v>
      </c>
      <c r="P405" s="4">
        <v>78.605000000000004</v>
      </c>
      <c r="Q405" s="4">
        <v>14.4375</v>
      </c>
      <c r="R405" s="4">
        <v>626.75</v>
      </c>
      <c r="S405" s="4">
        <v>360048.91666666698</v>
      </c>
      <c r="T405" s="4">
        <v>1.9708333333333301</v>
      </c>
      <c r="U405" s="4">
        <v>4.25</v>
      </c>
      <c r="V405" s="4">
        <v>33884.949999999997</v>
      </c>
    </row>
    <row r="406" spans="1:22" ht="14.25" customHeight="1" x14ac:dyDescent="0.25">
      <c r="A406" s="3">
        <v>2002</v>
      </c>
      <c r="B406" s="3" t="s">
        <v>38</v>
      </c>
      <c r="C406" s="3">
        <v>17</v>
      </c>
      <c r="E406" s="4">
        <v>120.175</v>
      </c>
      <c r="F406" s="4">
        <v>79.724166666666704</v>
      </c>
      <c r="G406" s="4">
        <v>-3.8</v>
      </c>
      <c r="H406" s="4">
        <v>72797.5</v>
      </c>
      <c r="J406" s="4">
        <v>3031.9583333333298</v>
      </c>
      <c r="K406" s="4">
        <v>1089.325</v>
      </c>
      <c r="L406" s="4">
        <v>3.72</v>
      </c>
      <c r="M406" s="4">
        <v>60.5</v>
      </c>
      <c r="N406" s="4"/>
      <c r="O406" s="4">
        <v>3.75</v>
      </c>
      <c r="P406" s="4">
        <v>78.84</v>
      </c>
      <c r="Q406" s="4">
        <v>14.4575</v>
      </c>
      <c r="R406" s="4">
        <v>658.05</v>
      </c>
      <c r="S406" s="4">
        <v>354056.25</v>
      </c>
      <c r="T406" s="4">
        <v>2.8</v>
      </c>
      <c r="U406" s="4">
        <v>3.2115384615384599</v>
      </c>
      <c r="V406" s="4">
        <v>34745.980000000003</v>
      </c>
    </row>
    <row r="407" spans="1:22" ht="14.25" customHeight="1" x14ac:dyDescent="0.25">
      <c r="A407" s="3">
        <v>2003</v>
      </c>
      <c r="B407" s="3" t="s">
        <v>38</v>
      </c>
      <c r="C407" s="3">
        <v>17</v>
      </c>
      <c r="E407" s="4">
        <v>60.975000000000001</v>
      </c>
      <c r="F407" s="4">
        <v>83.025833333333296</v>
      </c>
      <c r="G407" s="4">
        <v>-2.2999999999999998</v>
      </c>
      <c r="H407" s="4">
        <v>67888.416666666701</v>
      </c>
      <c r="J407" s="4">
        <v>2579.4583333333298</v>
      </c>
      <c r="K407" s="4">
        <v>1295.5999999999999</v>
      </c>
      <c r="L407" s="4">
        <v>2.62</v>
      </c>
      <c r="M407" s="4">
        <v>63.8</v>
      </c>
      <c r="N407" s="4"/>
      <c r="O407" s="4">
        <v>2.6749999999999998</v>
      </c>
      <c r="P407" s="4">
        <v>83.082499999999996</v>
      </c>
      <c r="Q407" s="4">
        <v>14.467499999999999</v>
      </c>
      <c r="R407" s="4">
        <v>709.47500000000002</v>
      </c>
      <c r="S407" s="4">
        <v>328063.16666666698</v>
      </c>
      <c r="T407" s="4">
        <v>4.1458333333333304</v>
      </c>
      <c r="U407" s="4">
        <v>2.3035714285714302</v>
      </c>
      <c r="V407" s="4">
        <v>35226.730000000003</v>
      </c>
    </row>
    <row r="408" spans="1:22" ht="14.25" customHeight="1" x14ac:dyDescent="0.25">
      <c r="A408" s="3">
        <v>2004</v>
      </c>
      <c r="B408" s="3" t="s">
        <v>38</v>
      </c>
      <c r="C408" s="3">
        <v>17</v>
      </c>
      <c r="E408" s="4">
        <v>130.1</v>
      </c>
      <c r="F408" s="4">
        <v>84.921666666666695</v>
      </c>
      <c r="G408" s="4">
        <v>-3.6</v>
      </c>
      <c r="H408" s="4">
        <v>78030.833333333299</v>
      </c>
      <c r="J408" s="4">
        <v>2868.1750000000002</v>
      </c>
      <c r="K408" s="4">
        <v>1334.625</v>
      </c>
      <c r="L408" s="4">
        <v>5.03</v>
      </c>
      <c r="M408" s="4">
        <v>64.8</v>
      </c>
      <c r="N408" s="4"/>
      <c r="O408" s="4">
        <v>5.0250000000000004</v>
      </c>
      <c r="P408" s="4">
        <v>85.337500000000006</v>
      </c>
      <c r="Q408" s="4">
        <v>14.4725</v>
      </c>
      <c r="R408" s="4">
        <v>696.875</v>
      </c>
      <c r="S408" s="4">
        <v>381488.58333333302</v>
      </c>
      <c r="T408" s="4">
        <v>2.2875000000000001</v>
      </c>
      <c r="U408" s="4">
        <v>2</v>
      </c>
      <c r="V408" s="4">
        <v>36505.75</v>
      </c>
    </row>
    <row r="409" spans="1:22" ht="14.25" customHeight="1" x14ac:dyDescent="0.25">
      <c r="A409" s="3">
        <v>2005</v>
      </c>
      <c r="B409" s="3" t="s">
        <v>38</v>
      </c>
      <c r="C409" s="3">
        <v>17</v>
      </c>
      <c r="E409" s="4">
        <v>163.125</v>
      </c>
      <c r="F409" s="4">
        <v>87.098333333333301</v>
      </c>
      <c r="G409" s="4">
        <v>-4.3</v>
      </c>
      <c r="H409" s="4">
        <v>102395.16666666701</v>
      </c>
      <c r="J409" s="4">
        <v>3180.13333333333</v>
      </c>
      <c r="K409" s="4">
        <v>1452.4749999999999</v>
      </c>
      <c r="L409" s="4">
        <v>4.8499999999999996</v>
      </c>
      <c r="M409" s="4">
        <v>63.4</v>
      </c>
      <c r="N409" s="4"/>
      <c r="O409" s="4">
        <v>4.8499999999999996</v>
      </c>
      <c r="P409" s="4">
        <v>87.0625</v>
      </c>
      <c r="Q409" s="4">
        <v>14.47</v>
      </c>
      <c r="R409" s="4">
        <v>713.07500000000005</v>
      </c>
      <c r="S409" s="4">
        <v>422422.41666666698</v>
      </c>
      <c r="T409" s="4">
        <v>2.56</v>
      </c>
      <c r="U409" s="4">
        <v>2.0208333333333299</v>
      </c>
      <c r="V409" s="4">
        <v>37730.07</v>
      </c>
    </row>
    <row r="410" spans="1:22" ht="14.25" customHeight="1" x14ac:dyDescent="0.25">
      <c r="A410" s="3">
        <v>2006</v>
      </c>
      <c r="B410" s="3" t="s">
        <v>38</v>
      </c>
      <c r="C410" s="3">
        <v>17</v>
      </c>
      <c r="E410" s="4">
        <v>253.25</v>
      </c>
      <c r="F410" s="4">
        <v>89.273333333333298</v>
      </c>
      <c r="G410" s="4">
        <v>-6.5</v>
      </c>
      <c r="H410" s="4">
        <v>92646.5</v>
      </c>
      <c r="J410" s="4">
        <v>3918.2083333333298</v>
      </c>
      <c r="K410" s="4">
        <v>1544.35</v>
      </c>
      <c r="L410" s="4">
        <v>4.71</v>
      </c>
      <c r="M410" s="4">
        <v>59.3</v>
      </c>
      <c r="N410" s="4"/>
      <c r="O410" s="4">
        <v>4.7249999999999996</v>
      </c>
      <c r="P410" s="4">
        <v>89.745000000000005</v>
      </c>
      <c r="Q410" s="4">
        <v>14.47</v>
      </c>
      <c r="R410" s="4">
        <v>764.2</v>
      </c>
      <c r="S410" s="4">
        <v>459454.66666666698</v>
      </c>
      <c r="T410" s="4">
        <v>2.5049999999999999</v>
      </c>
      <c r="U410" s="4">
        <v>2.77941176470588</v>
      </c>
      <c r="V410" s="4">
        <v>38854.910000000003</v>
      </c>
    </row>
    <row r="411" spans="1:22" ht="14.25" customHeight="1" x14ac:dyDescent="0.25">
      <c r="A411" s="3">
        <v>2007</v>
      </c>
      <c r="B411" s="3" t="s">
        <v>38</v>
      </c>
      <c r="C411" s="3">
        <v>17</v>
      </c>
      <c r="E411" s="4">
        <v>476.77499999999998</v>
      </c>
      <c r="F411" s="4">
        <v>91.389166666666696</v>
      </c>
      <c r="G411" s="4">
        <v>-10.3</v>
      </c>
      <c r="H411" s="4">
        <v>90222</v>
      </c>
      <c r="J411" s="4">
        <v>3948.11666666667</v>
      </c>
      <c r="K411" s="4">
        <v>1644.5</v>
      </c>
      <c r="L411" s="4">
        <v>5.0999999999999996</v>
      </c>
      <c r="M411" s="4">
        <v>54</v>
      </c>
      <c r="N411" s="4"/>
      <c r="O411" s="4">
        <v>5.125</v>
      </c>
      <c r="P411" s="4">
        <v>93.452500000000001</v>
      </c>
      <c r="Q411" s="4">
        <v>14.47</v>
      </c>
      <c r="R411" s="4">
        <v>790.05</v>
      </c>
      <c r="S411" s="4">
        <v>529453.58333333302</v>
      </c>
      <c r="T411" s="4">
        <v>2.3641666666666699</v>
      </c>
      <c r="U411" s="4">
        <v>3.8214285714285698</v>
      </c>
      <c r="V411" s="4">
        <v>39975.53</v>
      </c>
    </row>
    <row r="412" spans="1:22" ht="14.25" customHeight="1" x14ac:dyDescent="0.25">
      <c r="A412" s="3">
        <v>2008</v>
      </c>
      <c r="B412" s="3" t="s">
        <v>38</v>
      </c>
      <c r="C412" s="3">
        <v>17</v>
      </c>
      <c r="E412" s="4">
        <v>-762.07500000000005</v>
      </c>
      <c r="F412" s="4">
        <v>95.657499999999999</v>
      </c>
      <c r="G412" s="4">
        <v>-14.7</v>
      </c>
      <c r="H412" s="4">
        <v>99197.583333333299</v>
      </c>
      <c r="J412" s="4">
        <v>821.90833333333296</v>
      </c>
      <c r="K412" s="4">
        <v>1816.9</v>
      </c>
      <c r="L412" s="4">
        <v>3.65</v>
      </c>
      <c r="M412" s="4">
        <v>45.5</v>
      </c>
      <c r="N412" s="4"/>
      <c r="O412" s="4">
        <v>3.65</v>
      </c>
      <c r="P412" s="4">
        <v>97.897499999999994</v>
      </c>
      <c r="Q412" s="4">
        <v>13.87</v>
      </c>
      <c r="R412" s="4">
        <v>840.25</v>
      </c>
      <c r="S412" s="4">
        <v>613887.41666666698</v>
      </c>
      <c r="T412" s="4">
        <v>4.6775000000000002</v>
      </c>
      <c r="U412" s="4">
        <v>3.84375</v>
      </c>
      <c r="V412" s="4">
        <v>40405.89</v>
      </c>
    </row>
    <row r="413" spans="1:22" ht="14.25" customHeight="1" x14ac:dyDescent="0.25">
      <c r="A413" s="3">
        <v>2009</v>
      </c>
      <c r="B413" s="3" t="s">
        <v>38</v>
      </c>
      <c r="C413" s="3">
        <v>17</v>
      </c>
      <c r="E413" s="4">
        <v>-347.125</v>
      </c>
      <c r="F413" s="4">
        <v>95.970833333333303</v>
      </c>
      <c r="G413" s="4">
        <v>-6.7</v>
      </c>
      <c r="H413" s="4">
        <v>80870.416666666701</v>
      </c>
      <c r="J413" s="4">
        <v>787.61666666666702</v>
      </c>
      <c r="K413" s="4">
        <v>1958.175</v>
      </c>
      <c r="L413" s="4">
        <v>-2.02</v>
      </c>
      <c r="M413" s="4">
        <v>54.3</v>
      </c>
      <c r="N413" s="4"/>
      <c r="O413" s="4">
        <v>-2</v>
      </c>
      <c r="P413" s="4">
        <v>98.152500000000003</v>
      </c>
      <c r="Q413" s="4">
        <v>13.87</v>
      </c>
      <c r="R413" s="4">
        <v>892.875</v>
      </c>
      <c r="S413" s="4">
        <v>474315</v>
      </c>
      <c r="T413" s="4">
        <v>0.33250000000000002</v>
      </c>
      <c r="U413" s="4">
        <v>1.375</v>
      </c>
      <c r="V413" s="4">
        <v>38542.92</v>
      </c>
    </row>
    <row r="414" spans="1:22" ht="14.25" customHeight="1" x14ac:dyDescent="0.25">
      <c r="A414" s="3">
        <v>2010</v>
      </c>
      <c r="B414" s="3" t="s">
        <v>38</v>
      </c>
      <c r="C414" s="3">
        <v>17</v>
      </c>
      <c r="E414" s="4">
        <v>-543.79999999999995</v>
      </c>
      <c r="F414" s="4">
        <v>98.302499999999995</v>
      </c>
      <c r="G414" s="4">
        <v>-10.7</v>
      </c>
      <c r="H414" s="4">
        <v>94732.166666666701</v>
      </c>
      <c r="J414" s="4">
        <v>890.31666666666695</v>
      </c>
      <c r="K414" s="4">
        <v>2024.5250000000001</v>
      </c>
      <c r="L414" s="4">
        <v>2.2799999999999998</v>
      </c>
      <c r="M414" s="4">
        <v>56.4</v>
      </c>
      <c r="N414" s="4"/>
      <c r="O414" s="4">
        <v>2.2749999999999999</v>
      </c>
      <c r="P414" s="4">
        <v>100</v>
      </c>
      <c r="Q414" s="4">
        <v>13.87</v>
      </c>
      <c r="R414" s="4">
        <v>898.7</v>
      </c>
      <c r="S414" s="4">
        <v>543117.91666666698</v>
      </c>
      <c r="T414" s="4">
        <v>2.43583333333333</v>
      </c>
      <c r="U414" s="4">
        <v>1</v>
      </c>
      <c r="V414" s="4">
        <v>38405.410000000003</v>
      </c>
    </row>
    <row r="415" spans="1:22" ht="14.25" customHeight="1" x14ac:dyDescent="0.25">
      <c r="A415" s="3">
        <v>2011</v>
      </c>
      <c r="B415" s="3" t="s">
        <v>38</v>
      </c>
      <c r="C415" s="3">
        <v>17</v>
      </c>
      <c r="E415" s="4">
        <v>-167.3</v>
      </c>
      <c r="F415" s="4">
        <v>101.536666666667</v>
      </c>
      <c r="G415" s="4">
        <v>-2.2999999999999998</v>
      </c>
      <c r="H415" s="4">
        <v>116998</v>
      </c>
      <c r="J415" s="4">
        <v>882.61666666666702</v>
      </c>
      <c r="K415" s="4">
        <v>2083.5500000000002</v>
      </c>
      <c r="L415" s="4">
        <v>0.42</v>
      </c>
      <c r="M415" s="4">
        <v>65.900000000000006</v>
      </c>
      <c r="N415" s="4"/>
      <c r="O415" s="4">
        <v>0.42499999999999999</v>
      </c>
      <c r="P415" s="4">
        <v>101.62</v>
      </c>
      <c r="Q415" s="4">
        <v>13.87</v>
      </c>
      <c r="R415" s="4">
        <v>912.9</v>
      </c>
      <c r="S415" s="4">
        <v>525876</v>
      </c>
      <c r="T415" s="4">
        <v>3.2875000000000001</v>
      </c>
      <c r="U415" s="4">
        <v>1.2307692307692299</v>
      </c>
      <c r="V415" s="4">
        <v>37593.93</v>
      </c>
    </row>
    <row r="416" spans="1:22" ht="14.25" customHeight="1" x14ac:dyDescent="0.25">
      <c r="A416" s="3">
        <v>2012</v>
      </c>
      <c r="B416" s="3" t="s">
        <v>38</v>
      </c>
      <c r="C416" s="3">
        <v>17</v>
      </c>
      <c r="E416" s="4">
        <v>-85.825000000000003</v>
      </c>
      <c r="F416" s="4">
        <v>103.961666666667</v>
      </c>
      <c r="G416" s="4">
        <v>-3.9</v>
      </c>
      <c r="H416" s="4">
        <v>118533.25</v>
      </c>
      <c r="J416" s="4">
        <v>961</v>
      </c>
      <c r="K416" s="4">
        <v>2039.675</v>
      </c>
      <c r="L416" s="4">
        <v>-3.45</v>
      </c>
      <c r="M416" s="4">
        <v>80.3</v>
      </c>
      <c r="N416" s="4"/>
      <c r="O416" s="4">
        <v>-3.4249999999999998</v>
      </c>
      <c r="P416" s="4">
        <v>103.33499999999999</v>
      </c>
      <c r="Q416" s="4">
        <v>13.87</v>
      </c>
      <c r="R416" s="4">
        <v>890.95</v>
      </c>
      <c r="S416" s="4">
        <v>478516.33333333302</v>
      </c>
      <c r="T416" s="4">
        <v>2.3983333333333299</v>
      </c>
      <c r="U416" s="4">
        <v>0.875</v>
      </c>
      <c r="V416" s="4">
        <v>35749.050000000003</v>
      </c>
    </row>
    <row r="417" spans="1:22" ht="14.25" customHeight="1" x14ac:dyDescent="0.25">
      <c r="A417" s="3">
        <v>2013</v>
      </c>
      <c r="B417" s="3" t="s">
        <v>38</v>
      </c>
      <c r="C417" s="3">
        <v>17</v>
      </c>
      <c r="E417" s="4">
        <v>95.025000000000006</v>
      </c>
      <c r="F417" s="4">
        <v>103.545</v>
      </c>
      <c r="G417" s="4">
        <v>-1.5</v>
      </c>
      <c r="H417" s="4">
        <v>134105.33333333299</v>
      </c>
      <c r="J417" s="4">
        <v>743.9</v>
      </c>
      <c r="K417" s="4">
        <v>1871.6</v>
      </c>
      <c r="L417" s="4">
        <v>-6.59</v>
      </c>
      <c r="M417" s="4">
        <v>104</v>
      </c>
      <c r="N417" s="4"/>
      <c r="O417" s="4">
        <v>-6.5750000000000002</v>
      </c>
      <c r="P417" s="4">
        <v>102.35250000000001</v>
      </c>
      <c r="Q417" s="4">
        <v>13.87</v>
      </c>
      <c r="R417" s="4">
        <v>848.125</v>
      </c>
      <c r="S417" s="4">
        <v>402529.83333333302</v>
      </c>
      <c r="T417" s="4">
        <v>-0.38833333333333298</v>
      </c>
      <c r="U417" s="4">
        <v>0.54166666666666696</v>
      </c>
      <c r="V417" s="4">
        <v>33471.800000000003</v>
      </c>
    </row>
    <row r="418" spans="1:22" ht="14.25" customHeight="1" x14ac:dyDescent="0.25">
      <c r="A418" s="3">
        <v>2014</v>
      </c>
      <c r="B418" s="3" t="s">
        <v>38</v>
      </c>
      <c r="C418" s="3">
        <v>17</v>
      </c>
      <c r="E418" s="4">
        <v>-34.774999999999999</v>
      </c>
      <c r="F418" s="4">
        <v>102.143333333333</v>
      </c>
      <c r="G418" s="4">
        <v>-4.0999999999999996</v>
      </c>
      <c r="H418" s="4">
        <v>204434.16666666701</v>
      </c>
      <c r="J418" s="4">
        <v>678.26153846153795</v>
      </c>
      <c r="K418" s="4">
        <v>2132.7249999999999</v>
      </c>
      <c r="L418" s="4">
        <v>-1.78</v>
      </c>
      <c r="M418" s="4">
        <v>109.1</v>
      </c>
      <c r="N418" s="4"/>
      <c r="O418" s="4">
        <v>-1.7749999999999999</v>
      </c>
      <c r="P418" s="4">
        <v>100.97750000000001</v>
      </c>
      <c r="Q418" s="4">
        <v>13.9</v>
      </c>
      <c r="R418" s="4">
        <v>784.72500000000002</v>
      </c>
      <c r="S418" s="4">
        <v>505869.75</v>
      </c>
      <c r="T418" s="4">
        <v>-1.3516666666666699</v>
      </c>
      <c r="U418" s="4">
        <v>0.15833333333333299</v>
      </c>
      <c r="V418" s="4">
        <v>33241.19</v>
      </c>
    </row>
    <row r="419" spans="1:22" ht="14.25" customHeight="1" x14ac:dyDescent="0.25">
      <c r="A419" s="3">
        <v>2015</v>
      </c>
      <c r="B419" s="3" t="s">
        <v>38</v>
      </c>
      <c r="C419" s="3">
        <v>17</v>
      </c>
      <c r="E419" s="4">
        <v>81.599999999999994</v>
      </c>
      <c r="F419" s="4">
        <v>100</v>
      </c>
      <c r="G419" s="4">
        <v>-0.4</v>
      </c>
      <c r="H419" s="4">
        <v>252278.16666666701</v>
      </c>
      <c r="J419" s="4">
        <v>766.38333333333298</v>
      </c>
      <c r="K419" s="4">
        <v>1788.45</v>
      </c>
      <c r="L419" s="4">
        <v>3.42</v>
      </c>
      <c r="M419" s="4">
        <v>107.2</v>
      </c>
      <c r="N419" s="4"/>
      <c r="O419" s="4">
        <v>3.4</v>
      </c>
      <c r="P419" s="4">
        <v>100.3775</v>
      </c>
      <c r="Q419" s="4">
        <v>13.9</v>
      </c>
      <c r="R419" s="4">
        <v>795.82500000000005</v>
      </c>
      <c r="S419" s="4">
        <v>536226.16666666698</v>
      </c>
      <c r="T419" s="4">
        <v>-2.2616666666666698</v>
      </c>
      <c r="U419" s="4">
        <v>0.05</v>
      </c>
      <c r="V419" s="4">
        <v>34573.97</v>
      </c>
    </row>
    <row r="420" spans="1:22" ht="14.25" customHeight="1" x14ac:dyDescent="0.25">
      <c r="A420" s="3">
        <v>2016</v>
      </c>
      <c r="B420" s="3" t="s">
        <v>38</v>
      </c>
      <c r="C420" s="3">
        <v>17</v>
      </c>
      <c r="E420" s="4">
        <v>-87.95</v>
      </c>
      <c r="F420" s="4">
        <v>98.570833333333297</v>
      </c>
      <c r="G420" s="4">
        <v>-4.2</v>
      </c>
      <c r="H420" s="4">
        <v>226182</v>
      </c>
      <c r="J420" s="4">
        <v>779.70833333333303</v>
      </c>
      <c r="K420" s="4">
        <v>1736.5</v>
      </c>
      <c r="L420" s="4">
        <v>6.57</v>
      </c>
      <c r="M420" s="4">
        <v>103.1</v>
      </c>
      <c r="N420" s="4"/>
      <c r="O420" s="4">
        <v>6.6</v>
      </c>
      <c r="P420" s="4">
        <v>99.81</v>
      </c>
      <c r="Q420" s="4">
        <v>13.9</v>
      </c>
      <c r="R420" s="4">
        <v>797.7</v>
      </c>
      <c r="S420" s="4">
        <v>593124.33333333302</v>
      </c>
      <c r="T420" s="4">
        <v>-1.4283333333333299</v>
      </c>
      <c r="U420" s="4">
        <v>8.3333333333333297E-3</v>
      </c>
      <c r="V420" s="4">
        <v>36678.1</v>
      </c>
    </row>
    <row r="421" spans="1:22" ht="14.25" customHeight="1" x14ac:dyDescent="0.25">
      <c r="A421" s="3">
        <v>2017</v>
      </c>
      <c r="B421" s="3" t="s">
        <v>38</v>
      </c>
      <c r="C421" s="3">
        <v>17</v>
      </c>
      <c r="E421" s="4">
        <v>-71.974999999999994</v>
      </c>
      <c r="F421" s="4">
        <v>99.094999999999999</v>
      </c>
      <c r="G421" s="4">
        <v>-5.0999999999999996</v>
      </c>
      <c r="H421" s="4">
        <v>247365.08333333299</v>
      </c>
      <c r="J421" s="4">
        <v>768.31666666666695</v>
      </c>
      <c r="K421" s="4">
        <v>1831.875</v>
      </c>
      <c r="L421" s="4">
        <v>5.73</v>
      </c>
      <c r="M421" s="4">
        <v>92.9</v>
      </c>
      <c r="N421" s="4"/>
      <c r="O421" s="4">
        <v>5.7249999999999996</v>
      </c>
      <c r="P421" s="4">
        <v>100.8875</v>
      </c>
      <c r="Q421" s="4">
        <v>13.9</v>
      </c>
      <c r="R421" s="4">
        <v>812.32500000000005</v>
      </c>
      <c r="S421" s="4">
        <v>684684</v>
      </c>
      <c r="T421" s="4">
        <v>0.53333333333333299</v>
      </c>
      <c r="U421" s="4">
        <v>0</v>
      </c>
      <c r="V421" s="4">
        <v>38421.97</v>
      </c>
    </row>
    <row r="422" spans="1:22" ht="14.25" customHeight="1" x14ac:dyDescent="0.25">
      <c r="A422" s="3">
        <v>2018</v>
      </c>
      <c r="B422" s="3" t="s">
        <v>38</v>
      </c>
      <c r="C422" s="3">
        <v>17</v>
      </c>
      <c r="E422" s="4">
        <v>-130.75</v>
      </c>
      <c r="F422" s="4">
        <v>100.5175</v>
      </c>
      <c r="G422" s="4">
        <v>-4</v>
      </c>
      <c r="H422" s="4">
        <v>359156.91666666698</v>
      </c>
      <c r="J422" s="4">
        <v>753.71666666666704</v>
      </c>
      <c r="K422" s="4">
        <v>2316.875</v>
      </c>
      <c r="L422" s="4">
        <v>5.65</v>
      </c>
      <c r="M422" s="4">
        <v>98.4</v>
      </c>
      <c r="N422" s="4"/>
      <c r="O422" s="4">
        <v>5.6749999999999998</v>
      </c>
      <c r="P422" s="4">
        <v>102.06</v>
      </c>
      <c r="Q422" s="4">
        <v>13.9</v>
      </c>
      <c r="R422" s="4">
        <v>841.6</v>
      </c>
      <c r="S422" s="4">
        <v>766663</v>
      </c>
      <c r="T422" s="4">
        <v>1.44166666666667</v>
      </c>
      <c r="U422" s="4">
        <v>0</v>
      </c>
      <c r="V422" s="4">
        <v>40099.839999999997</v>
      </c>
    </row>
    <row r="423" spans="1:22" ht="14.25" customHeight="1" x14ac:dyDescent="0.25">
      <c r="A423" s="3">
        <v>2019</v>
      </c>
      <c r="B423" s="3" t="s">
        <v>38</v>
      </c>
      <c r="C423" s="3">
        <v>17</v>
      </c>
      <c r="E423" s="4">
        <v>-191.27500000000001</v>
      </c>
      <c r="F423" s="4">
        <v>100.769166666667</v>
      </c>
      <c r="G423" s="4">
        <v>-5.7</v>
      </c>
      <c r="H423" s="4">
        <v>261414.16666666701</v>
      </c>
      <c r="J423" s="4">
        <v>882.64166666666699</v>
      </c>
      <c r="K423" s="4">
        <v>2166.75</v>
      </c>
      <c r="L423" s="4">
        <v>5.53</v>
      </c>
      <c r="M423" s="4">
        <v>91.1</v>
      </c>
      <c r="N423" s="4"/>
      <c r="O423" s="4">
        <v>5.5250000000000004</v>
      </c>
      <c r="P423" s="4">
        <v>103.0325</v>
      </c>
      <c r="Q423" s="4">
        <v>13.9</v>
      </c>
      <c r="R423" s="4">
        <v>942.02499999999998</v>
      </c>
      <c r="S423" s="4">
        <v>683337.58333333302</v>
      </c>
      <c r="T423" s="4">
        <v>0.266666666666667</v>
      </c>
      <c r="U423" s="4">
        <v>0</v>
      </c>
      <c r="V423" s="4">
        <v>41746.92</v>
      </c>
    </row>
    <row r="424" spans="1:22" ht="14.25" customHeight="1" x14ac:dyDescent="0.25">
      <c r="A424" s="3">
        <v>2020</v>
      </c>
      <c r="B424" s="3" t="s">
        <v>38</v>
      </c>
      <c r="C424" s="3">
        <v>17</v>
      </c>
      <c r="E424" s="4">
        <v>-506.32499999999999</v>
      </c>
      <c r="F424" s="4">
        <v>100.12583333333301</v>
      </c>
      <c r="G424" s="4">
        <v>-10.1</v>
      </c>
      <c r="H424" s="4">
        <v>228879.16666666701</v>
      </c>
      <c r="J424" s="4">
        <v>1016.90833333333</v>
      </c>
      <c r="K424" s="4">
        <v>2429.2249999999999</v>
      </c>
      <c r="L424" s="4">
        <v>-4.37</v>
      </c>
      <c r="M424" s="4">
        <v>115</v>
      </c>
      <c r="N424" s="4"/>
      <c r="O424" s="4">
        <v>-4.3499999999999996</v>
      </c>
      <c r="P424" s="4">
        <v>101.755</v>
      </c>
      <c r="Q424" s="4">
        <v>13.9</v>
      </c>
      <c r="R424" s="4">
        <v>1051.575</v>
      </c>
      <c r="S424" s="4">
        <v>636841.25</v>
      </c>
      <c r="T424" s="4">
        <v>-0.63333333333333297</v>
      </c>
      <c r="U424" s="4">
        <v>0</v>
      </c>
      <c r="V424" s="4">
        <v>39471.58</v>
      </c>
    </row>
    <row r="425" spans="1:22" ht="14.25" customHeight="1" x14ac:dyDescent="0.25">
      <c r="A425" s="3">
        <v>2021</v>
      </c>
      <c r="B425" s="3" t="s">
        <v>38</v>
      </c>
      <c r="C425" s="3">
        <v>17</v>
      </c>
      <c r="E425" s="4">
        <v>-241.47499999999999</v>
      </c>
      <c r="F425" s="4">
        <v>102.575</v>
      </c>
      <c r="G425" s="4">
        <v>-7.2</v>
      </c>
      <c r="H425" s="4">
        <v>281114.41666666698</v>
      </c>
      <c r="J425" s="4">
        <v>1151.5416666666699</v>
      </c>
      <c r="K425" s="4">
        <v>2570.875</v>
      </c>
      <c r="L425" s="4">
        <v>6.64</v>
      </c>
      <c r="M425" s="4">
        <v>103.6</v>
      </c>
      <c r="N425" s="4"/>
      <c r="O425" s="4">
        <v>6.85</v>
      </c>
      <c r="P425" s="4">
        <v>104.69</v>
      </c>
      <c r="Q425" s="4">
        <v>13.9</v>
      </c>
      <c r="R425" s="4">
        <v>1121.0999999999999</v>
      </c>
      <c r="S425" s="4">
        <v>720971</v>
      </c>
      <c r="T425" s="4">
        <v>2.4583333333333299</v>
      </c>
      <c r="U425" s="4">
        <v>0</v>
      </c>
      <c r="V425" s="4">
        <v>41701.699999999997</v>
      </c>
    </row>
    <row r="426" spans="1:22" ht="14.25" customHeight="1" x14ac:dyDescent="0.25">
      <c r="A426" s="3">
        <v>2022</v>
      </c>
      <c r="B426" s="3" t="s">
        <v>38</v>
      </c>
      <c r="C426" s="3">
        <v>17</v>
      </c>
      <c r="E426" s="4">
        <v>-357.066666666667</v>
      </c>
      <c r="F426" s="4">
        <v>111.18666666666699</v>
      </c>
      <c r="H426" s="4">
        <v>348138</v>
      </c>
      <c r="J426" s="4">
        <v>1535.00833333333</v>
      </c>
      <c r="K426" s="4">
        <v>2462.86666666667</v>
      </c>
      <c r="L426" s="4">
        <v>5.63</v>
      </c>
      <c r="O426" s="4">
        <v>5.65</v>
      </c>
      <c r="P426" s="4">
        <v>111.145</v>
      </c>
      <c r="Q426" s="4">
        <v>13.9</v>
      </c>
      <c r="R426" s="4">
        <v>1152.3</v>
      </c>
      <c r="S426" s="4">
        <v>936121.5</v>
      </c>
      <c r="T426" s="4">
        <v>8.3800000000000008</v>
      </c>
      <c r="U426" s="4">
        <v>0.72916666666666696</v>
      </c>
    </row>
    <row r="427" spans="1:22" ht="14.25" customHeight="1" x14ac:dyDescent="0.25">
      <c r="A427" s="3">
        <v>1998</v>
      </c>
      <c r="B427" s="3" t="s">
        <v>39</v>
      </c>
      <c r="C427" s="3">
        <v>18</v>
      </c>
      <c r="E427" s="4">
        <v>-138.72499999999999</v>
      </c>
      <c r="F427" s="4">
        <v>21.374166666666699</v>
      </c>
      <c r="G427" s="4">
        <v>-6.4</v>
      </c>
      <c r="H427" s="4">
        <v>61.15</v>
      </c>
      <c r="L427" s="4">
        <v>9.93</v>
      </c>
      <c r="S427" s="4">
        <v>183.9</v>
      </c>
      <c r="V427" s="4">
        <v>584.07000000000005</v>
      </c>
    </row>
    <row r="428" spans="1:22" ht="14.25" customHeight="1" x14ac:dyDescent="0.25">
      <c r="A428" s="3">
        <v>1999</v>
      </c>
      <c r="B428" s="3" t="s">
        <v>39</v>
      </c>
      <c r="C428" s="3">
        <v>18</v>
      </c>
      <c r="E428" s="4">
        <v>-118.3</v>
      </c>
      <c r="F428" s="4">
        <v>21.510833333333299</v>
      </c>
      <c r="G428" s="4">
        <v>-13.5</v>
      </c>
      <c r="H428" s="4">
        <v>70.95</v>
      </c>
      <c r="L428" s="4">
        <v>11.7</v>
      </c>
      <c r="M428" s="4">
        <v>131.19999999999999</v>
      </c>
      <c r="N428" s="4"/>
      <c r="S428" s="4">
        <v>272.52499999999998</v>
      </c>
      <c r="V428" s="4">
        <v>636.79</v>
      </c>
    </row>
    <row r="429" spans="1:22" ht="14.25" customHeight="1" x14ac:dyDescent="0.25">
      <c r="A429" s="3">
        <v>2000</v>
      </c>
      <c r="B429" s="3" t="s">
        <v>39</v>
      </c>
      <c r="C429" s="3">
        <v>18</v>
      </c>
      <c r="E429" s="4">
        <v>-28.175000000000001</v>
      </c>
      <c r="F429" s="4">
        <v>23.484166666666699</v>
      </c>
      <c r="G429" s="4">
        <v>-16.7</v>
      </c>
      <c r="H429" s="4">
        <v>91</v>
      </c>
      <c r="L429" s="4">
        <v>1.18</v>
      </c>
      <c r="M429" s="4">
        <v>131.9</v>
      </c>
      <c r="N429" s="4"/>
      <c r="O429" s="4">
        <v>3.8666666666666698</v>
      </c>
      <c r="Q429" s="4">
        <v>2.0525000000000002</v>
      </c>
      <c r="S429" s="4">
        <v>264.125</v>
      </c>
      <c r="V429" s="4">
        <v>628.69000000000005</v>
      </c>
    </row>
    <row r="430" spans="1:22" ht="14.25" customHeight="1" x14ac:dyDescent="0.25">
      <c r="A430" s="3">
        <v>2001</v>
      </c>
      <c r="B430" s="3" t="s">
        <v>39</v>
      </c>
      <c r="C430" s="3">
        <v>18</v>
      </c>
      <c r="E430" s="4">
        <v>9.2249999999999996</v>
      </c>
      <c r="F430" s="4">
        <v>26.1175</v>
      </c>
      <c r="G430" s="4">
        <v>-15.9</v>
      </c>
      <c r="H430" s="4">
        <v>175.77500000000001</v>
      </c>
      <c r="L430" s="4">
        <v>12.09</v>
      </c>
      <c r="M430" s="4">
        <v>138.4</v>
      </c>
      <c r="N430" s="4"/>
      <c r="O430" s="4">
        <v>1.575</v>
      </c>
      <c r="Q430" s="4">
        <v>1.665</v>
      </c>
      <c r="S430" s="4">
        <v>241.67500000000001</v>
      </c>
      <c r="V430" s="4">
        <v>687.19</v>
      </c>
    </row>
    <row r="431" spans="1:22" ht="14.25" customHeight="1" x14ac:dyDescent="0.25">
      <c r="A431" s="3">
        <v>2002</v>
      </c>
      <c r="B431" s="3" t="s">
        <v>39</v>
      </c>
      <c r="C431" s="3">
        <v>18</v>
      </c>
      <c r="E431" s="4">
        <v>362.22500000000002</v>
      </c>
      <c r="F431" s="4">
        <v>30.6308333333333</v>
      </c>
      <c r="G431" s="4">
        <v>-20.7</v>
      </c>
      <c r="H431" s="4">
        <v>202.45</v>
      </c>
      <c r="J431" s="4">
        <v>625</v>
      </c>
      <c r="L431" s="4">
        <v>9.2899999999999991</v>
      </c>
      <c r="M431" s="4">
        <v>89.7</v>
      </c>
      <c r="N431" s="4"/>
      <c r="O431" s="4">
        <v>1.825</v>
      </c>
      <c r="Q431" s="4">
        <v>2.48</v>
      </c>
      <c r="S431" s="4">
        <v>369.125</v>
      </c>
      <c r="V431" s="4">
        <v>731.99</v>
      </c>
    </row>
    <row r="432" spans="1:22" ht="14.25" customHeight="1" x14ac:dyDescent="0.25">
      <c r="A432" s="3">
        <v>2003</v>
      </c>
      <c r="B432" s="3" t="s">
        <v>39</v>
      </c>
      <c r="C432" s="3">
        <v>18</v>
      </c>
      <c r="E432" s="4">
        <v>-63.924999999999997</v>
      </c>
      <c r="F432" s="4">
        <v>34.148333333333298</v>
      </c>
      <c r="G432" s="4">
        <v>-17.5</v>
      </c>
      <c r="H432" s="4">
        <v>261</v>
      </c>
      <c r="J432" s="4">
        <v>656</v>
      </c>
      <c r="L432" s="4">
        <v>6.88</v>
      </c>
      <c r="M432" s="4">
        <v>89.1</v>
      </c>
      <c r="N432" s="4"/>
      <c r="O432" s="4">
        <v>6.7249999999999996</v>
      </c>
      <c r="Q432" s="4">
        <v>1.7024999999999999</v>
      </c>
      <c r="R432" s="4">
        <v>44589.23</v>
      </c>
      <c r="S432" s="4">
        <v>412</v>
      </c>
      <c r="V432" s="4">
        <v>762.29</v>
      </c>
    </row>
    <row r="433" spans="1:22" ht="14.25" customHeight="1" x14ac:dyDescent="0.25">
      <c r="A433" s="3">
        <v>2004</v>
      </c>
      <c r="B433" s="3" t="s">
        <v>39</v>
      </c>
      <c r="C433" s="3">
        <v>18</v>
      </c>
      <c r="E433" s="4">
        <v>168.57499999999999</v>
      </c>
      <c r="F433" s="4">
        <v>38.054166666666703</v>
      </c>
      <c r="G433" s="4">
        <v>-10.7</v>
      </c>
      <c r="H433" s="4">
        <v>376</v>
      </c>
      <c r="J433" s="4">
        <v>900</v>
      </c>
      <c r="L433" s="4">
        <v>7.92</v>
      </c>
      <c r="M433" s="4">
        <v>70.7</v>
      </c>
      <c r="N433" s="4"/>
      <c r="O433" s="4">
        <v>7.85</v>
      </c>
      <c r="Q433" s="4">
        <v>2.2524999999999999</v>
      </c>
      <c r="R433" s="4">
        <v>48663.94</v>
      </c>
      <c r="S433" s="4">
        <v>462.42500000000001</v>
      </c>
      <c r="V433" s="4">
        <v>801.43</v>
      </c>
    </row>
    <row r="434" spans="1:22" ht="14.25" customHeight="1" x14ac:dyDescent="0.25">
      <c r="A434" s="3">
        <v>2005</v>
      </c>
      <c r="B434" s="3" t="s">
        <v>39</v>
      </c>
      <c r="C434" s="3">
        <v>18</v>
      </c>
      <c r="E434" s="4">
        <v>-83.65</v>
      </c>
      <c r="F434" s="4">
        <v>40.705833333333302</v>
      </c>
      <c r="G434" s="4">
        <v>-11.5</v>
      </c>
      <c r="H434" s="4">
        <v>436.3</v>
      </c>
      <c r="J434" s="4">
        <v>940.3</v>
      </c>
      <c r="L434" s="4">
        <v>6.65</v>
      </c>
      <c r="M434" s="4">
        <v>81</v>
      </c>
      <c r="N434" s="4"/>
      <c r="O434" s="4">
        <v>8.6999999999999993</v>
      </c>
      <c r="Q434" s="4">
        <v>2.4175</v>
      </c>
      <c r="R434" s="4">
        <v>51259.5</v>
      </c>
      <c r="S434" s="4">
        <v>560.57500000000005</v>
      </c>
      <c r="V434" s="4">
        <v>832.84</v>
      </c>
    </row>
    <row r="435" spans="1:22" ht="14.25" customHeight="1" x14ac:dyDescent="0.25">
      <c r="A435" s="3">
        <v>2006</v>
      </c>
      <c r="B435" s="3" t="s">
        <v>39</v>
      </c>
      <c r="C435" s="3">
        <v>18</v>
      </c>
      <c r="E435" s="4">
        <v>968.42499999999995</v>
      </c>
      <c r="F435" s="4">
        <v>46.231666666666698</v>
      </c>
      <c r="G435" s="4">
        <v>-10.7</v>
      </c>
      <c r="H435" s="4">
        <v>595.29999999999995</v>
      </c>
      <c r="J435" s="4">
        <v>1231</v>
      </c>
      <c r="L435" s="4">
        <v>9.69</v>
      </c>
      <c r="M435" s="4">
        <v>53.6</v>
      </c>
      <c r="N435" s="4"/>
      <c r="O435" s="4">
        <v>8.625</v>
      </c>
      <c r="Q435" s="4">
        <v>2.4950000000000001</v>
      </c>
      <c r="R435" s="4">
        <v>56503.79</v>
      </c>
      <c r="S435" s="4">
        <v>662.2</v>
      </c>
      <c r="V435" s="4">
        <v>890.45</v>
      </c>
    </row>
    <row r="436" spans="1:22" ht="14.25" customHeight="1" x14ac:dyDescent="0.25">
      <c r="A436" s="3">
        <v>2007</v>
      </c>
      <c r="B436" s="3" t="s">
        <v>39</v>
      </c>
      <c r="C436" s="3">
        <v>18</v>
      </c>
      <c r="E436" s="4">
        <v>81.275000000000006</v>
      </c>
      <c r="F436" s="4">
        <v>50.472499999999997</v>
      </c>
      <c r="G436" s="4">
        <v>-9.6999999999999993</v>
      </c>
      <c r="H436" s="4">
        <v>603.02499999999998</v>
      </c>
      <c r="J436" s="4">
        <v>1504</v>
      </c>
      <c r="L436" s="4">
        <v>7.73</v>
      </c>
      <c r="M436" s="4">
        <v>41.9</v>
      </c>
      <c r="N436" s="4"/>
      <c r="O436" s="4">
        <v>7.35</v>
      </c>
      <c r="Q436" s="4">
        <v>3.1150000000000002</v>
      </c>
      <c r="R436" s="4">
        <v>60575.69</v>
      </c>
      <c r="S436" s="4">
        <v>702.77499999999998</v>
      </c>
      <c r="V436" s="4">
        <v>934.74</v>
      </c>
    </row>
    <row r="437" spans="1:22" ht="14.25" customHeight="1" x14ac:dyDescent="0.25">
      <c r="A437" s="3">
        <v>2008</v>
      </c>
      <c r="B437" s="3" t="s">
        <v>39</v>
      </c>
      <c r="C437" s="3">
        <v>18</v>
      </c>
      <c r="E437" s="4">
        <v>-92.85</v>
      </c>
      <c r="F437" s="4">
        <v>57.793333333333301</v>
      </c>
      <c r="G437" s="4">
        <v>-16.399999999999999</v>
      </c>
      <c r="H437" s="4">
        <v>663.32500000000005</v>
      </c>
      <c r="J437" s="4">
        <v>1611.75</v>
      </c>
      <c r="L437" s="4">
        <v>7.32</v>
      </c>
      <c r="M437" s="4">
        <v>42.1</v>
      </c>
      <c r="N437" s="4"/>
      <c r="O437" s="4">
        <v>6.9249999999999998</v>
      </c>
      <c r="Q437" s="4">
        <v>2.96</v>
      </c>
      <c r="R437" s="4">
        <v>64989.34</v>
      </c>
      <c r="S437" s="4">
        <v>910.875</v>
      </c>
      <c r="V437" s="4">
        <v>977.19</v>
      </c>
    </row>
    <row r="438" spans="1:22" ht="14.25" customHeight="1" x14ac:dyDescent="0.25">
      <c r="A438" s="3">
        <v>2009</v>
      </c>
      <c r="B438" s="3" t="s">
        <v>39</v>
      </c>
      <c r="C438" s="3">
        <v>18</v>
      </c>
      <c r="E438" s="4">
        <v>-106.675</v>
      </c>
      <c r="F438" s="4">
        <v>59.980833333333301</v>
      </c>
      <c r="G438" s="4">
        <v>-12.6</v>
      </c>
      <c r="H438" s="4">
        <v>536.82500000000005</v>
      </c>
      <c r="J438" s="4">
        <v>1674</v>
      </c>
      <c r="L438" s="4">
        <v>6.32</v>
      </c>
      <c r="M438" s="4">
        <v>41.1</v>
      </c>
      <c r="N438" s="4"/>
      <c r="O438" s="4">
        <v>6.3250000000000002</v>
      </c>
      <c r="Q438" s="4">
        <v>2.65</v>
      </c>
      <c r="R438" s="4">
        <v>69612.67</v>
      </c>
      <c r="S438" s="4">
        <v>855.5</v>
      </c>
      <c r="T438" s="4">
        <v>3.8441666666666698</v>
      </c>
      <c r="U438" s="4">
        <v>11.5</v>
      </c>
      <c r="V438" s="4">
        <v>1011.56</v>
      </c>
    </row>
    <row r="439" spans="1:22" ht="14.25" customHeight="1" x14ac:dyDescent="0.25">
      <c r="A439" s="3">
        <v>2010</v>
      </c>
      <c r="B439" s="3" t="s">
        <v>39</v>
      </c>
      <c r="C439" s="3">
        <v>18</v>
      </c>
      <c r="E439" s="4">
        <v>-228.125</v>
      </c>
      <c r="F439" s="4">
        <v>67.435000000000002</v>
      </c>
      <c r="G439" s="4">
        <v>-12.1</v>
      </c>
      <c r="H439" s="4">
        <v>583.32500000000005</v>
      </c>
      <c r="J439" s="4">
        <v>1742.8333333333301</v>
      </c>
      <c r="L439" s="4">
        <v>6.5</v>
      </c>
      <c r="M439" s="4">
        <v>41.8</v>
      </c>
      <c r="N439" s="4"/>
      <c r="O439" s="4">
        <v>6.6749999999999998</v>
      </c>
      <c r="Q439" s="4">
        <v>2.34</v>
      </c>
      <c r="R439" s="4">
        <v>77907.17</v>
      </c>
      <c r="S439" s="4">
        <v>878.1</v>
      </c>
      <c r="T439" s="4">
        <v>12.4516666666667</v>
      </c>
      <c r="U439" s="4">
        <v>13.846153846153801</v>
      </c>
      <c r="V439" s="4">
        <v>1047.5899999999999</v>
      </c>
    </row>
    <row r="440" spans="1:22" ht="14.25" customHeight="1" x14ac:dyDescent="0.25">
      <c r="A440" s="3">
        <v>2011</v>
      </c>
      <c r="B440" s="3" t="s">
        <v>39</v>
      </c>
      <c r="C440" s="3">
        <v>18</v>
      </c>
      <c r="E440" s="4">
        <v>-611.375</v>
      </c>
      <c r="F440" s="4">
        <v>74.964166666666699</v>
      </c>
      <c r="G440" s="4">
        <v>-24.4</v>
      </c>
      <c r="H440" s="4">
        <v>779.57500000000005</v>
      </c>
      <c r="J440" s="4">
        <v>2065.5</v>
      </c>
      <c r="L440" s="4">
        <v>7.42</v>
      </c>
      <c r="M440" s="4">
        <v>37.5</v>
      </c>
      <c r="N440" s="4"/>
      <c r="O440" s="4">
        <v>7.15</v>
      </c>
      <c r="Q440" s="4">
        <v>2.3774999999999999</v>
      </c>
      <c r="R440" s="4">
        <v>89012.99</v>
      </c>
      <c r="S440" s="4">
        <v>1341.9</v>
      </c>
      <c r="T440" s="4">
        <v>11.258333333333301</v>
      </c>
      <c r="U440" s="4">
        <v>16.125</v>
      </c>
      <c r="V440" s="4">
        <v>1092.77</v>
      </c>
    </row>
    <row r="441" spans="1:22" ht="14.25" customHeight="1" x14ac:dyDescent="0.25">
      <c r="A441" s="3">
        <v>2012</v>
      </c>
      <c r="B441" s="3" t="s">
        <v>39</v>
      </c>
      <c r="C441" s="3">
        <v>18</v>
      </c>
      <c r="E441" s="4">
        <v>-1444.675</v>
      </c>
      <c r="F441" s="4">
        <v>76.915000000000006</v>
      </c>
      <c r="G441" s="4">
        <v>-35.4</v>
      </c>
      <c r="H441" s="4">
        <v>963.875</v>
      </c>
      <c r="J441" s="4">
        <v>2365.25</v>
      </c>
      <c r="L441" s="4">
        <v>7.26</v>
      </c>
      <c r="M441" s="4">
        <v>41.1</v>
      </c>
      <c r="N441" s="4"/>
      <c r="O441" s="4">
        <v>7.2</v>
      </c>
      <c r="Q441" s="4">
        <v>3.3475000000000001</v>
      </c>
      <c r="R441" s="4">
        <v>102679.7</v>
      </c>
      <c r="S441" s="4">
        <v>1975.7750000000001</v>
      </c>
      <c r="T441" s="4">
        <v>3.2759999999999998</v>
      </c>
      <c r="U441" s="4">
        <v>12.1875</v>
      </c>
      <c r="V441" s="4">
        <v>1137.28</v>
      </c>
    </row>
    <row r="442" spans="1:22" ht="14.25" customHeight="1" x14ac:dyDescent="0.25">
      <c r="A442" s="3">
        <v>2013</v>
      </c>
      <c r="B442" s="3" t="s">
        <v>39</v>
      </c>
      <c r="C442" s="3">
        <v>18</v>
      </c>
      <c r="E442" s="4">
        <v>-1346.4</v>
      </c>
      <c r="F442" s="4">
        <v>80.192499999999995</v>
      </c>
      <c r="G442" s="4">
        <v>-41.8</v>
      </c>
      <c r="H442" s="4">
        <v>1030.6500000000001</v>
      </c>
      <c r="J442" s="4">
        <v>2574.3333333333298</v>
      </c>
      <c r="L442" s="4">
        <v>6.96</v>
      </c>
      <c r="M442" s="4">
        <v>46.9</v>
      </c>
      <c r="N442" s="4"/>
      <c r="O442" s="4">
        <v>7.15</v>
      </c>
      <c r="Q442" s="4">
        <v>4.4375</v>
      </c>
      <c r="R442" s="4">
        <v>124299.4</v>
      </c>
      <c r="S442" s="4">
        <v>2119.9</v>
      </c>
      <c r="T442" s="4">
        <v>4.2641666666666698</v>
      </c>
      <c r="U442" s="4">
        <v>8.9791666666666696</v>
      </c>
      <c r="V442" s="4">
        <v>1179.67</v>
      </c>
    </row>
    <row r="443" spans="1:22" ht="14.25" customHeight="1" x14ac:dyDescent="0.25">
      <c r="A443" s="3">
        <v>2014</v>
      </c>
      <c r="B443" s="3" t="s">
        <v>39</v>
      </c>
      <c r="C443" s="3">
        <v>18</v>
      </c>
      <c r="E443" s="4">
        <v>-1253.75</v>
      </c>
      <c r="F443" s="4">
        <v>82.245833333333294</v>
      </c>
      <c r="G443" s="4">
        <v>-34.200000000000003</v>
      </c>
      <c r="H443" s="4">
        <v>979.1</v>
      </c>
      <c r="J443" s="4">
        <v>3051.0833333333298</v>
      </c>
      <c r="L443" s="4">
        <v>7.4</v>
      </c>
      <c r="M443" s="4">
        <v>55.4</v>
      </c>
      <c r="N443" s="4"/>
      <c r="O443" s="4">
        <v>7.4249999999999998</v>
      </c>
      <c r="Q443" s="4">
        <v>5.2149999999999999</v>
      </c>
      <c r="R443" s="4">
        <v>147030.68</v>
      </c>
      <c r="S443" s="4">
        <v>1987.9</v>
      </c>
      <c r="T443" s="4">
        <v>2.56083333333333</v>
      </c>
      <c r="U443" s="4">
        <v>8.125</v>
      </c>
      <c r="V443" s="4">
        <v>1228.6600000000001</v>
      </c>
    </row>
    <row r="444" spans="1:22" ht="14.25" customHeight="1" x14ac:dyDescent="0.25">
      <c r="A444" s="3">
        <v>2015</v>
      </c>
      <c r="B444" s="3" t="s">
        <v>39</v>
      </c>
      <c r="C444" s="3">
        <v>18</v>
      </c>
      <c r="E444" s="4">
        <v>-1359.05</v>
      </c>
      <c r="F444" s="4">
        <v>85.167500000000004</v>
      </c>
      <c r="G444" s="4">
        <v>-38.6</v>
      </c>
      <c r="H444" s="4">
        <v>853.3</v>
      </c>
      <c r="J444" s="4">
        <v>2421.0833333333298</v>
      </c>
      <c r="L444" s="4">
        <v>6.72</v>
      </c>
      <c r="M444" s="4">
        <v>88.1</v>
      </c>
      <c r="N444" s="4"/>
      <c r="O444" s="4">
        <v>6.625</v>
      </c>
      <c r="Q444" s="4">
        <v>5.5274999999999999</v>
      </c>
      <c r="R444" s="4">
        <v>159190.24</v>
      </c>
      <c r="S444" s="4">
        <v>1894.125</v>
      </c>
      <c r="T444" s="4">
        <v>3.5491666666666699</v>
      </c>
      <c r="U444" s="4">
        <v>7.7708333333333304</v>
      </c>
      <c r="V444" s="4">
        <v>1271.96</v>
      </c>
    </row>
    <row r="445" spans="1:22" ht="14.25" customHeight="1" x14ac:dyDescent="0.25">
      <c r="A445" s="3">
        <v>2016</v>
      </c>
      <c r="B445" s="3" t="s">
        <v>39</v>
      </c>
      <c r="C445" s="3">
        <v>18</v>
      </c>
      <c r="E445" s="4">
        <v>-923.32500000000005</v>
      </c>
      <c r="F445" s="4">
        <v>100.00083333333301</v>
      </c>
      <c r="G445" s="4">
        <v>-37.9</v>
      </c>
      <c r="H445" s="4">
        <v>832.05</v>
      </c>
      <c r="J445" s="4">
        <v>1803.5</v>
      </c>
      <c r="L445" s="4">
        <v>3.82</v>
      </c>
      <c r="M445" s="4">
        <v>106.6</v>
      </c>
      <c r="N445" s="4"/>
      <c r="O445" s="4">
        <v>3.7749999999999999</v>
      </c>
      <c r="Q445" s="4">
        <v>4.75</v>
      </c>
      <c r="R445" s="4">
        <v>191400.09</v>
      </c>
      <c r="S445" s="4">
        <v>1183.2249999999999</v>
      </c>
      <c r="T445" s="4">
        <v>19.7633333333333</v>
      </c>
      <c r="U445" s="4">
        <v>16.0416666666667</v>
      </c>
      <c r="V445" s="4">
        <v>1279.92</v>
      </c>
    </row>
    <row r="446" spans="1:22" ht="14.25" customHeight="1" x14ac:dyDescent="0.25">
      <c r="A446" s="3">
        <v>2017</v>
      </c>
      <c r="B446" s="3" t="s">
        <v>39</v>
      </c>
      <c r="C446" s="3">
        <v>18</v>
      </c>
      <c r="E446" s="4">
        <v>-500.15</v>
      </c>
      <c r="F446" s="4">
        <v>115.114166666667</v>
      </c>
      <c r="G446" s="4">
        <v>-20.399999999999999</v>
      </c>
      <c r="H446" s="4">
        <v>1181.3499999999999</v>
      </c>
      <c r="J446" s="4">
        <v>2149.5</v>
      </c>
      <c r="L446" s="4">
        <v>3.74</v>
      </c>
      <c r="M446" s="4">
        <v>110.4</v>
      </c>
      <c r="N446" s="4"/>
      <c r="O446" s="4">
        <v>4.0250000000000004</v>
      </c>
      <c r="Q446" s="4">
        <v>4.3600000000000003</v>
      </c>
      <c r="R446" s="4">
        <v>197505.3</v>
      </c>
      <c r="S446" s="4">
        <v>1305.75</v>
      </c>
      <c r="T446" s="4">
        <v>15.438333333333301</v>
      </c>
      <c r="U446" s="4">
        <v>21.9375</v>
      </c>
      <c r="V446" s="4">
        <v>1287.23</v>
      </c>
    </row>
    <row r="447" spans="1:22" ht="14.25" customHeight="1" x14ac:dyDescent="0.25">
      <c r="A447" s="3">
        <v>2018</v>
      </c>
      <c r="B447" s="3" t="s">
        <v>39</v>
      </c>
      <c r="C447" s="3">
        <v>18</v>
      </c>
      <c r="E447" s="4">
        <v>-1028.5</v>
      </c>
      <c r="F447" s="4">
        <v>119.61750000000001</v>
      </c>
      <c r="G447" s="4">
        <v>-29.5</v>
      </c>
      <c r="H447" s="4">
        <v>1299.3</v>
      </c>
      <c r="J447" s="4">
        <v>2933.0833333333298</v>
      </c>
      <c r="L447" s="4">
        <v>3.44</v>
      </c>
      <c r="M447" s="4">
        <v>110</v>
      </c>
      <c r="N447" s="4"/>
      <c r="O447" s="4">
        <v>3.45</v>
      </c>
      <c r="Q447" s="4">
        <v>4.37</v>
      </c>
      <c r="R447" s="4">
        <v>185979.29</v>
      </c>
      <c r="S447" s="4">
        <v>1542.2</v>
      </c>
      <c r="T447" s="4">
        <v>3.9158333333333299</v>
      </c>
      <c r="U447" s="4">
        <v>16.1875</v>
      </c>
      <c r="V447" s="4">
        <v>1292.9000000000001</v>
      </c>
    </row>
    <row r="448" spans="1:22" ht="14.25" customHeight="1" x14ac:dyDescent="0.25">
      <c r="A448" s="3">
        <v>2019</v>
      </c>
      <c r="B448" s="3" t="s">
        <v>39</v>
      </c>
      <c r="C448" s="3">
        <v>18</v>
      </c>
      <c r="E448" s="4">
        <v>-680.125</v>
      </c>
      <c r="F448" s="4">
        <v>122.946666666667</v>
      </c>
      <c r="G448" s="4">
        <v>-19.899999999999999</v>
      </c>
      <c r="H448" s="4">
        <v>1167.25</v>
      </c>
      <c r="J448" s="4">
        <v>3051.0833333333298</v>
      </c>
      <c r="L448" s="4">
        <v>2.31</v>
      </c>
      <c r="M448" s="4">
        <v>108.4</v>
      </c>
      <c r="N448" s="4"/>
      <c r="O448" s="4">
        <v>2.31</v>
      </c>
      <c r="Q448" s="4">
        <v>4.1500000000000004</v>
      </c>
      <c r="R448" s="4">
        <v>192609</v>
      </c>
      <c r="S448" s="4">
        <v>1688.125</v>
      </c>
      <c r="T448" s="4">
        <v>2.7850000000000001</v>
      </c>
      <c r="U448" s="4">
        <v>13.4583333333333</v>
      </c>
      <c r="V448" s="4">
        <v>1285.18</v>
      </c>
    </row>
    <row r="449" spans="1:22" ht="14.25" customHeight="1" x14ac:dyDescent="0.25">
      <c r="A449" s="3">
        <v>2020</v>
      </c>
      <c r="B449" s="3" t="s">
        <v>39</v>
      </c>
      <c r="C449" s="3">
        <v>18</v>
      </c>
      <c r="E449" s="4">
        <v>-836.52499999999998</v>
      </c>
      <c r="F449" s="4">
        <v>126.80249999999999</v>
      </c>
      <c r="G449" s="4">
        <v>-30.4</v>
      </c>
      <c r="H449" s="4">
        <v>897.1</v>
      </c>
      <c r="J449" s="4">
        <v>3766.3333333333298</v>
      </c>
      <c r="L449" s="4">
        <v>-1.23</v>
      </c>
      <c r="M449" s="4">
        <v>122</v>
      </c>
      <c r="N449" s="4"/>
      <c r="O449" s="4">
        <v>-1.1599999999999999</v>
      </c>
      <c r="Q449" s="4">
        <v>3.9350000000000001</v>
      </c>
      <c r="R449" s="4">
        <v>155515</v>
      </c>
      <c r="S449" s="4">
        <v>1470.675</v>
      </c>
      <c r="T449" s="4">
        <v>3.14</v>
      </c>
      <c r="U449" s="4">
        <v>11.0416666666667</v>
      </c>
      <c r="V449" s="4">
        <v>1232.99</v>
      </c>
    </row>
    <row r="450" spans="1:22" ht="14.25" customHeight="1" x14ac:dyDescent="0.25">
      <c r="A450" s="3">
        <v>2021</v>
      </c>
      <c r="B450" s="3" t="s">
        <v>39</v>
      </c>
      <c r="C450" s="3">
        <v>18</v>
      </c>
      <c r="E450" s="4">
        <v>-965.5</v>
      </c>
      <c r="F450" s="4">
        <v>134.01916666666699</v>
      </c>
      <c r="G450" s="4">
        <v>-23.8</v>
      </c>
      <c r="H450" s="4">
        <v>1907.8</v>
      </c>
      <c r="J450" s="4">
        <v>3645.75</v>
      </c>
      <c r="L450" s="4">
        <v>2.33</v>
      </c>
      <c r="M450" s="4">
        <v>130</v>
      </c>
      <c r="N450" s="4"/>
      <c r="O450" s="4">
        <v>2.3675000000000002</v>
      </c>
      <c r="Q450" s="4">
        <v>3.94</v>
      </c>
      <c r="R450" s="4">
        <v>144978</v>
      </c>
      <c r="S450" s="4">
        <v>2833.75</v>
      </c>
      <c r="T450" s="4">
        <v>5.6841666666666697</v>
      </c>
      <c r="U450" s="4">
        <v>13.25</v>
      </c>
      <c r="V450" s="4">
        <v>1226.77</v>
      </c>
    </row>
    <row r="451" spans="1:22" ht="14.25" customHeight="1" x14ac:dyDescent="0.25">
      <c r="A451" s="3">
        <v>2022</v>
      </c>
      <c r="B451" s="3" t="s">
        <v>39</v>
      </c>
      <c r="C451" s="3">
        <v>18</v>
      </c>
      <c r="E451" s="4">
        <v>928.95</v>
      </c>
      <c r="F451" s="4">
        <v>149.32749999999999</v>
      </c>
      <c r="H451" s="4">
        <v>3005.35</v>
      </c>
      <c r="J451" s="4">
        <v>2901.5833333333298</v>
      </c>
      <c r="L451" s="4">
        <v>4.1500000000000004</v>
      </c>
      <c r="M451" s="4">
        <v>101</v>
      </c>
      <c r="N451" s="4"/>
      <c r="O451" s="4">
        <v>4.1425000000000001</v>
      </c>
      <c r="Q451" s="4">
        <v>2.5375000000000001</v>
      </c>
      <c r="S451" s="4">
        <v>5430.3249999999998</v>
      </c>
      <c r="T451" s="4">
        <v>9.93333333333333</v>
      </c>
      <c r="U451" s="4">
        <v>15.613636363636401</v>
      </c>
    </row>
    <row r="452" spans="1:22" ht="14.25" customHeight="1" x14ac:dyDescent="0.25">
      <c r="A452" s="3">
        <v>1998</v>
      </c>
      <c r="B452" s="3" t="s">
        <v>40</v>
      </c>
      <c r="C452" s="3">
        <v>19</v>
      </c>
      <c r="G452" s="4">
        <v>-4.9400000000000004</v>
      </c>
      <c r="H452" s="4">
        <v>0.65500000000000003</v>
      </c>
      <c r="M452" s="4">
        <v>187.78</v>
      </c>
      <c r="N452" s="4"/>
      <c r="O452" s="4">
        <v>1.79</v>
      </c>
      <c r="S452" s="4">
        <v>9.5519999999999996</v>
      </c>
      <c r="T452" s="4">
        <v>39.126666666666701</v>
      </c>
      <c r="V452" s="4">
        <v>1042.3900000000001</v>
      </c>
    </row>
    <row r="453" spans="1:22" ht="14.25" customHeight="1" x14ac:dyDescent="0.25">
      <c r="A453" s="3">
        <v>1999</v>
      </c>
      <c r="B453" s="3" t="s">
        <v>40</v>
      </c>
      <c r="C453" s="3">
        <v>19</v>
      </c>
      <c r="G453" s="4">
        <v>-14.84</v>
      </c>
      <c r="H453" s="4">
        <v>0.52083333333333304</v>
      </c>
      <c r="M453" s="4">
        <v>247.38</v>
      </c>
      <c r="N453" s="4"/>
      <c r="O453" s="4">
        <v>-1.98</v>
      </c>
      <c r="S453" s="4">
        <v>6.6124999999999998</v>
      </c>
      <c r="T453" s="4">
        <v>33.8066666666667</v>
      </c>
      <c r="V453" s="4">
        <v>1016.01</v>
      </c>
    </row>
    <row r="454" spans="1:22" ht="14.25" customHeight="1" x14ac:dyDescent="0.25">
      <c r="A454" s="3">
        <v>2000</v>
      </c>
      <c r="B454" s="3" t="s">
        <v>40</v>
      </c>
      <c r="C454" s="3">
        <v>19</v>
      </c>
      <c r="G454" s="4">
        <v>-17.66</v>
      </c>
      <c r="H454" s="4">
        <v>1.0791666666666699</v>
      </c>
      <c r="M454" s="4">
        <v>183.69</v>
      </c>
      <c r="N454" s="4"/>
      <c r="O454" s="4">
        <v>6.65</v>
      </c>
      <c r="S454" s="4">
        <v>12.160833333333301</v>
      </c>
      <c r="T454" s="4">
        <v>0.42</v>
      </c>
      <c r="U454" s="4">
        <v>25.6666666666667</v>
      </c>
      <c r="V454" s="4">
        <v>1057.8599999999999</v>
      </c>
    </row>
    <row r="455" spans="1:22" ht="14.25" customHeight="1" x14ac:dyDescent="0.25">
      <c r="A455" s="3">
        <v>2001</v>
      </c>
      <c r="B455" s="3" t="s">
        <v>40</v>
      </c>
      <c r="C455" s="3">
        <v>19</v>
      </c>
      <c r="G455" s="4">
        <v>-12.15</v>
      </c>
      <c r="H455" s="4">
        <v>2.4241666666666699</v>
      </c>
      <c r="M455" s="4">
        <v>180.7</v>
      </c>
      <c r="N455" s="4"/>
      <c r="O455" s="4">
        <v>-6.3</v>
      </c>
      <c r="S455" s="4">
        <v>15.3016666666667</v>
      </c>
      <c r="T455" s="4">
        <v>2.1741666666666699</v>
      </c>
      <c r="U455" s="4">
        <v>24.5</v>
      </c>
      <c r="V455" s="4">
        <v>935.04</v>
      </c>
    </row>
    <row r="456" spans="1:22" ht="14.25" customHeight="1" x14ac:dyDescent="0.25">
      <c r="A456" s="3">
        <v>2002</v>
      </c>
      <c r="B456" s="3" t="s">
        <v>40</v>
      </c>
      <c r="C456" s="3">
        <v>19</v>
      </c>
      <c r="G456" s="4">
        <v>-2</v>
      </c>
      <c r="H456" s="4">
        <v>4.0575000000000001</v>
      </c>
      <c r="M456" s="4">
        <v>158.80000000000001</v>
      </c>
      <c r="N456" s="4"/>
      <c r="O456" s="4">
        <v>26.4</v>
      </c>
      <c r="S456" s="4">
        <v>22.022500000000001</v>
      </c>
      <c r="T456" s="4">
        <v>-3.19166666666667</v>
      </c>
      <c r="U456" s="4">
        <v>22</v>
      </c>
      <c r="V456" s="4">
        <v>1116.97</v>
      </c>
    </row>
    <row r="457" spans="1:22" ht="14.25" customHeight="1" x14ac:dyDescent="0.25">
      <c r="A457" s="3">
        <v>2003</v>
      </c>
      <c r="B457" s="3" t="s">
        <v>40</v>
      </c>
      <c r="C457" s="3">
        <v>19</v>
      </c>
      <c r="G457" s="4">
        <v>-4.8</v>
      </c>
      <c r="H457" s="4">
        <v>7.7008333333333301</v>
      </c>
      <c r="M457" s="4">
        <v>160.30000000000001</v>
      </c>
      <c r="N457" s="4"/>
      <c r="O457" s="4">
        <v>9.3000000000000007</v>
      </c>
      <c r="S457" s="4">
        <v>25.308333333333302</v>
      </c>
      <c r="T457" s="4">
        <v>7.63</v>
      </c>
      <c r="U457" s="4">
        <v>20</v>
      </c>
      <c r="V457" s="4">
        <v>1172.8900000000001</v>
      </c>
    </row>
    <row r="458" spans="1:22" ht="14.25" customHeight="1" x14ac:dyDescent="0.25">
      <c r="A458" s="3">
        <v>2004</v>
      </c>
      <c r="B458" s="3" t="s">
        <v>40</v>
      </c>
      <c r="C458" s="3">
        <v>19</v>
      </c>
      <c r="G458" s="4">
        <v>-13.14</v>
      </c>
      <c r="H458" s="4">
        <v>11.641666666666699</v>
      </c>
      <c r="M458" s="4">
        <v>151.6</v>
      </c>
      <c r="N458" s="4"/>
      <c r="O458" s="4">
        <v>6.6</v>
      </c>
      <c r="S458" s="4">
        <v>23.873333333333299</v>
      </c>
      <c r="T458" s="4">
        <v>14.179166666666699</v>
      </c>
      <c r="U458" s="4">
        <v>22</v>
      </c>
      <c r="V458" s="4">
        <v>1209.06</v>
      </c>
    </row>
    <row r="459" spans="1:22" ht="14.25" customHeight="1" x14ac:dyDescent="0.25">
      <c r="A459" s="3">
        <v>2005</v>
      </c>
      <c r="B459" s="3" t="s">
        <v>40</v>
      </c>
      <c r="C459" s="3">
        <v>19</v>
      </c>
      <c r="G459" s="4">
        <v>5.8</v>
      </c>
      <c r="H459" s="4">
        <v>13.249166666666699</v>
      </c>
      <c r="M459" s="4">
        <v>130.9</v>
      </c>
      <c r="N459" s="4"/>
      <c r="O459" s="4">
        <v>4.5</v>
      </c>
      <c r="S459" s="4">
        <v>28.42</v>
      </c>
      <c r="T459" s="4">
        <v>11.990833333333301</v>
      </c>
      <c r="U459" s="4">
        <v>25</v>
      </c>
      <c r="V459" s="4">
        <v>1230.18</v>
      </c>
    </row>
    <row r="460" spans="1:22" ht="14.25" customHeight="1" x14ac:dyDescent="0.25">
      <c r="A460" s="3">
        <v>2006</v>
      </c>
      <c r="B460" s="3" t="s">
        <v>40</v>
      </c>
      <c r="C460" s="3">
        <v>19</v>
      </c>
      <c r="G460" s="4">
        <v>-3.5</v>
      </c>
      <c r="H460" s="4">
        <v>19.252500000000001</v>
      </c>
      <c r="M460" s="4">
        <v>103.2</v>
      </c>
      <c r="N460" s="4"/>
      <c r="O460" s="4">
        <v>4.2</v>
      </c>
      <c r="S460" s="4">
        <v>32.901666666666699</v>
      </c>
      <c r="T460" s="4">
        <v>9.6891666666666705</v>
      </c>
      <c r="U460" s="4">
        <v>25</v>
      </c>
      <c r="V460" s="4">
        <v>1254.24</v>
      </c>
    </row>
    <row r="461" spans="1:22" ht="14.25" customHeight="1" x14ac:dyDescent="0.25">
      <c r="A461" s="3">
        <v>2007</v>
      </c>
      <c r="B461" s="3" t="s">
        <v>40</v>
      </c>
      <c r="C461" s="3">
        <v>19</v>
      </c>
      <c r="F461" s="4">
        <v>92.4166666666667</v>
      </c>
      <c r="G461" s="4">
        <v>-3.4</v>
      </c>
      <c r="H461" s="4">
        <v>20.4375</v>
      </c>
      <c r="M461" s="4">
        <v>42.2</v>
      </c>
      <c r="N461" s="4"/>
      <c r="O461" s="4">
        <v>8.1</v>
      </c>
      <c r="S461" s="4">
        <v>37.218333333333298</v>
      </c>
      <c r="T461" s="4">
        <v>11.623333333333299</v>
      </c>
      <c r="U461" s="4">
        <v>25</v>
      </c>
      <c r="V461" s="4">
        <v>1325.78</v>
      </c>
    </row>
    <row r="462" spans="1:22" ht="14.25" customHeight="1" x14ac:dyDescent="0.25">
      <c r="A462" s="3">
        <v>2008</v>
      </c>
      <c r="B462" s="3" t="s">
        <v>40</v>
      </c>
      <c r="C462" s="3">
        <v>19</v>
      </c>
      <c r="F462" s="4">
        <v>100</v>
      </c>
      <c r="G462" s="4">
        <v>-9.1</v>
      </c>
      <c r="H462" s="4">
        <v>17.9725</v>
      </c>
      <c r="M462" s="4">
        <v>42.4</v>
      </c>
      <c r="N462" s="4"/>
      <c r="O462" s="4">
        <v>5.4</v>
      </c>
      <c r="S462" s="4">
        <v>44.512500000000003</v>
      </c>
      <c r="T462" s="4">
        <v>8.1999999999999993</v>
      </c>
      <c r="U462" s="4">
        <v>24.6666666666667</v>
      </c>
      <c r="V462" s="4">
        <v>1362.55</v>
      </c>
    </row>
    <row r="463" spans="1:22" ht="14.25" customHeight="1" x14ac:dyDescent="0.25">
      <c r="A463" s="3">
        <v>2009</v>
      </c>
      <c r="B463" s="3" t="s">
        <v>40</v>
      </c>
      <c r="C463" s="3">
        <v>19</v>
      </c>
      <c r="F463" s="4">
        <v>107.47499999999999</v>
      </c>
      <c r="G463" s="4">
        <v>-6.5</v>
      </c>
      <c r="H463" s="4">
        <v>19.2216666666667</v>
      </c>
      <c r="M463" s="4">
        <v>48.1</v>
      </c>
      <c r="N463" s="4"/>
      <c r="O463" s="4">
        <v>3.2</v>
      </c>
      <c r="S463" s="4">
        <v>43.356666666666698</v>
      </c>
      <c r="T463" s="4">
        <v>7.4833333333333298</v>
      </c>
      <c r="U463" s="4">
        <v>22.25</v>
      </c>
      <c r="V463" s="4">
        <v>1368.03</v>
      </c>
    </row>
    <row r="464" spans="1:22" ht="14.25" customHeight="1" x14ac:dyDescent="0.25">
      <c r="A464" s="3">
        <v>2010</v>
      </c>
      <c r="B464" s="3" t="s">
        <v>40</v>
      </c>
      <c r="C464" s="3">
        <v>19</v>
      </c>
      <c r="F464" s="4">
        <v>115.208333333333</v>
      </c>
      <c r="G464" s="4">
        <v>-19.3</v>
      </c>
      <c r="H464" s="4">
        <v>28.435833333333299</v>
      </c>
      <c r="K464" s="4">
        <v>174769.75</v>
      </c>
      <c r="M464" s="4">
        <v>46.8</v>
      </c>
      <c r="N464" s="4"/>
      <c r="O464" s="4">
        <v>5.3</v>
      </c>
      <c r="S464" s="4">
        <v>64.168333333333294</v>
      </c>
      <c r="T464" s="4">
        <v>7.19166666666667</v>
      </c>
      <c r="U464" s="4">
        <v>21.6666666666667</v>
      </c>
      <c r="V464" s="4">
        <v>1401.57</v>
      </c>
    </row>
    <row r="465" spans="1:22" ht="14.25" customHeight="1" x14ac:dyDescent="0.25">
      <c r="A465" s="3">
        <v>2011</v>
      </c>
      <c r="B465" s="3" t="s">
        <v>40</v>
      </c>
      <c r="C465" s="3">
        <v>19</v>
      </c>
      <c r="F465" s="4">
        <v>123.02500000000001</v>
      </c>
      <c r="G465" s="4">
        <v>-52.3</v>
      </c>
      <c r="H465" s="4">
        <v>29.102499999999999</v>
      </c>
      <c r="K465" s="4">
        <v>235125</v>
      </c>
      <c r="M465" s="4">
        <v>42.1</v>
      </c>
      <c r="N465" s="4"/>
      <c r="O465" s="4">
        <v>6.3</v>
      </c>
      <c r="S465" s="4">
        <v>143.04499999999999</v>
      </c>
      <c r="T465" s="4">
        <v>6.7750000000000004</v>
      </c>
      <c r="U465" s="4">
        <v>21</v>
      </c>
      <c r="V465" s="4">
        <v>1450.49</v>
      </c>
    </row>
    <row r="466" spans="1:22" ht="14.25" customHeight="1" x14ac:dyDescent="0.25">
      <c r="A466" s="3">
        <v>2012</v>
      </c>
      <c r="B466" s="3" t="s">
        <v>40</v>
      </c>
      <c r="C466" s="3">
        <v>19</v>
      </c>
      <c r="F466" s="4">
        <v>131.125</v>
      </c>
      <c r="G466" s="4">
        <v>-44</v>
      </c>
      <c r="H466" s="4">
        <v>83.649166666666702</v>
      </c>
      <c r="K466" s="4">
        <v>264793.91666666698</v>
      </c>
      <c r="M466" s="4">
        <v>36.4</v>
      </c>
      <c r="N466" s="4"/>
      <c r="O466" s="4">
        <v>15.2</v>
      </c>
      <c r="S466" s="4">
        <v>133.62666666666701</v>
      </c>
      <c r="T466" s="4">
        <v>6.6083333333333298</v>
      </c>
      <c r="U466" s="4">
        <v>20.5</v>
      </c>
      <c r="V466" s="4">
        <v>1627.34</v>
      </c>
    </row>
    <row r="467" spans="1:22" ht="14.25" customHeight="1" x14ac:dyDescent="0.25">
      <c r="A467" s="3">
        <v>2013</v>
      </c>
      <c r="B467" s="3" t="s">
        <v>40</v>
      </c>
      <c r="C467" s="3">
        <v>19</v>
      </c>
      <c r="F467" s="4">
        <v>138.36666666666699</v>
      </c>
      <c r="G467" s="4">
        <v>-36.200000000000003</v>
      </c>
      <c r="H467" s="4">
        <v>127.285833333333</v>
      </c>
      <c r="K467" s="4">
        <v>242355.5</v>
      </c>
      <c r="M467" s="4">
        <v>30.6</v>
      </c>
      <c r="N467" s="4"/>
      <c r="O467" s="4">
        <v>20.7</v>
      </c>
      <c r="S467" s="4">
        <v>148.32833333333301</v>
      </c>
      <c r="T467" s="4">
        <v>5.5166666666666702</v>
      </c>
      <c r="U467" s="4">
        <v>15.1666666666667</v>
      </c>
      <c r="V467" s="4">
        <v>1914.74</v>
      </c>
    </row>
    <row r="468" spans="1:22" ht="14.25" customHeight="1" x14ac:dyDescent="0.25">
      <c r="A468" s="3">
        <v>2014</v>
      </c>
      <c r="B468" s="3" t="s">
        <v>40</v>
      </c>
      <c r="C468" s="3">
        <v>19</v>
      </c>
      <c r="F468" s="4">
        <v>144.791666666667</v>
      </c>
      <c r="G468" s="4">
        <v>-16.399999999999999</v>
      </c>
      <c r="H468" s="4">
        <v>104.67333333333301</v>
      </c>
      <c r="K468" s="4">
        <v>329256.08333333302</v>
      </c>
      <c r="M468" s="4">
        <v>35.1</v>
      </c>
      <c r="N468" s="4"/>
      <c r="O468" s="4">
        <v>4.5999999999999996</v>
      </c>
      <c r="S468" s="4">
        <v>130.683333333333</v>
      </c>
      <c r="T468" s="4">
        <v>4.6500000000000004</v>
      </c>
      <c r="U468" s="4">
        <v>10</v>
      </c>
      <c r="V468" s="4">
        <v>1952.69</v>
      </c>
    </row>
    <row r="469" spans="1:22" ht="14.25" customHeight="1" x14ac:dyDescent="0.25">
      <c r="A469" s="3">
        <v>2015</v>
      </c>
      <c r="B469" s="3" t="s">
        <v>40</v>
      </c>
      <c r="C469" s="3">
        <v>19</v>
      </c>
      <c r="F469" s="4">
        <v>154.47499999999999</v>
      </c>
      <c r="G469" s="4">
        <v>-15.5</v>
      </c>
      <c r="H469" s="4">
        <v>44.684166666666698</v>
      </c>
      <c r="K469" s="4">
        <v>367895.16666666698</v>
      </c>
      <c r="M469" s="4">
        <v>45.7</v>
      </c>
      <c r="N469" s="4"/>
      <c r="O469" s="4">
        <v>-20.6</v>
      </c>
      <c r="S469" s="4">
        <v>127.5275</v>
      </c>
      <c r="T469" s="4">
        <v>6.6749999999999998</v>
      </c>
      <c r="U469" s="4">
        <v>9.5833333333333304</v>
      </c>
      <c r="V469" s="4">
        <v>1513.56</v>
      </c>
    </row>
    <row r="470" spans="1:22" ht="14.25" customHeight="1" x14ac:dyDescent="0.25">
      <c r="A470" s="3">
        <v>2016</v>
      </c>
      <c r="B470" s="3" t="s">
        <v>40</v>
      </c>
      <c r="C470" s="3">
        <v>19</v>
      </c>
      <c r="F470" s="4">
        <v>171.291666666667</v>
      </c>
      <c r="G470" s="4">
        <v>-16.600000000000001</v>
      </c>
      <c r="H470" s="4">
        <v>52.002499999999998</v>
      </c>
      <c r="K470" s="4">
        <v>453387.66666666698</v>
      </c>
      <c r="M470" s="4">
        <v>60.7</v>
      </c>
      <c r="N470" s="4"/>
      <c r="O470" s="4">
        <v>6.1</v>
      </c>
      <c r="S470" s="4">
        <v>88.967500000000001</v>
      </c>
      <c r="T470" s="4">
        <v>10.841666666666701</v>
      </c>
      <c r="U470" s="4">
        <v>9.875</v>
      </c>
      <c r="V470" s="4">
        <v>1566.84</v>
      </c>
    </row>
    <row r="471" spans="1:22" ht="14.25" customHeight="1" x14ac:dyDescent="0.25">
      <c r="A471" s="3">
        <v>2017</v>
      </c>
      <c r="B471" s="3" t="s">
        <v>40</v>
      </c>
      <c r="C471" s="3">
        <v>19</v>
      </c>
      <c r="F471" s="4">
        <v>202.52500000000001</v>
      </c>
      <c r="G471" s="4">
        <v>-13</v>
      </c>
      <c r="H471" s="4">
        <v>47.252499999999998</v>
      </c>
      <c r="K471" s="4">
        <v>355953.33333333302</v>
      </c>
      <c r="M471" s="4">
        <v>69.2</v>
      </c>
      <c r="N471" s="4"/>
      <c r="O471" s="4">
        <v>4.2</v>
      </c>
      <c r="S471" s="4">
        <v>108.38833333333299</v>
      </c>
      <c r="T471" s="4">
        <v>18.283333333333299</v>
      </c>
      <c r="U471" s="4">
        <v>12.7083333333333</v>
      </c>
      <c r="V471" s="4">
        <v>1593.48</v>
      </c>
    </row>
    <row r="472" spans="1:22" ht="14.25" customHeight="1" x14ac:dyDescent="0.25">
      <c r="A472" s="3">
        <v>2018</v>
      </c>
      <c r="B472" s="3" t="s">
        <v>40</v>
      </c>
      <c r="C472" s="3">
        <v>19</v>
      </c>
      <c r="F472" s="4">
        <v>234.97499999999999</v>
      </c>
      <c r="G472" s="4">
        <v>-13.8</v>
      </c>
      <c r="H472" s="4">
        <v>46.163333333333298</v>
      </c>
      <c r="K472" s="4">
        <v>505488.22083333298</v>
      </c>
      <c r="M472" s="4">
        <v>69.099999999999994</v>
      </c>
      <c r="N472" s="4"/>
      <c r="O472" s="4">
        <v>3.5</v>
      </c>
      <c r="S472" s="4">
        <v>112.83750000000001</v>
      </c>
      <c r="T472" s="4">
        <v>16.033333333333299</v>
      </c>
      <c r="U472" s="4">
        <v>15.5833333333333</v>
      </c>
      <c r="V472" s="4">
        <v>1610.16</v>
      </c>
    </row>
    <row r="473" spans="1:22" ht="14.25" customHeight="1" x14ac:dyDescent="0.25">
      <c r="A473" s="3">
        <v>2019</v>
      </c>
      <c r="B473" s="3" t="s">
        <v>40</v>
      </c>
      <c r="C473" s="3">
        <v>19</v>
      </c>
      <c r="F473" s="4">
        <v>269.75833333333298</v>
      </c>
      <c r="G473" s="4">
        <v>-13.5</v>
      </c>
      <c r="H473" s="4">
        <v>48.274999999999999</v>
      </c>
      <c r="K473" s="4">
        <v>455525.77583333303</v>
      </c>
      <c r="M473" s="4">
        <v>71.7</v>
      </c>
      <c r="N473" s="4"/>
      <c r="O473" s="4">
        <v>5.3</v>
      </c>
      <c r="S473" s="4">
        <v>125.208333333333</v>
      </c>
      <c r="T473" s="4">
        <v>14.827500000000001</v>
      </c>
      <c r="U473" s="4">
        <v>16.5</v>
      </c>
      <c r="V473" s="4">
        <v>1655.69</v>
      </c>
    </row>
    <row r="474" spans="1:22" ht="14.25" customHeight="1" x14ac:dyDescent="0.25">
      <c r="A474" s="3">
        <v>2020</v>
      </c>
      <c r="B474" s="3" t="s">
        <v>40</v>
      </c>
      <c r="C474" s="3">
        <v>19</v>
      </c>
      <c r="F474" s="4">
        <v>306.03333333333302</v>
      </c>
      <c r="G474" s="4">
        <v>-16.7</v>
      </c>
      <c r="H474" s="4">
        <v>40.4375</v>
      </c>
      <c r="K474" s="4">
        <v>589469.96583333297</v>
      </c>
      <c r="M474" s="4">
        <v>71.900000000000006</v>
      </c>
      <c r="N474" s="4"/>
      <c r="O474" s="4">
        <v>-2</v>
      </c>
      <c r="S474" s="4">
        <v>114.56166666666699</v>
      </c>
      <c r="T474" s="4">
        <v>13.49</v>
      </c>
      <c r="U474" s="4">
        <v>15.1666666666667</v>
      </c>
      <c r="V474" s="4">
        <v>1586.2</v>
      </c>
    </row>
    <row r="475" spans="1:22" ht="14.25" customHeight="1" x14ac:dyDescent="0.25">
      <c r="A475" s="3">
        <v>2021</v>
      </c>
      <c r="B475" s="3" t="s">
        <v>40</v>
      </c>
      <c r="C475" s="3">
        <v>19</v>
      </c>
      <c r="F475" s="4">
        <v>93.464166666666699</v>
      </c>
      <c r="G475" s="4">
        <v>-13.9</v>
      </c>
      <c r="H475" s="4">
        <v>58.085000000000001</v>
      </c>
      <c r="K475" s="4">
        <v>762983.98</v>
      </c>
      <c r="M475" s="4">
        <v>75</v>
      </c>
      <c r="N475" s="4"/>
      <c r="O475" s="4">
        <v>4</v>
      </c>
      <c r="S475" s="4">
        <v>150.26333333333301</v>
      </c>
      <c r="T475" s="4">
        <v>11.8508333333333</v>
      </c>
      <c r="U475" s="4">
        <v>14.0208333333333</v>
      </c>
      <c r="V475" s="4">
        <v>1614.7</v>
      </c>
    </row>
    <row r="476" spans="1:22" ht="14.25" customHeight="1" x14ac:dyDescent="0.25">
      <c r="A476" s="3">
        <v>2022</v>
      </c>
      <c r="B476" s="3" t="s">
        <v>40</v>
      </c>
      <c r="C476" s="3">
        <v>19</v>
      </c>
      <c r="F476" s="4">
        <v>118.895</v>
      </c>
      <c r="H476" s="4">
        <v>93.669166666666698</v>
      </c>
      <c r="K476" s="4">
        <v>763381.82777777803</v>
      </c>
      <c r="O476" s="4">
        <v>3.8</v>
      </c>
      <c r="S476" s="4">
        <v>163.849166666667</v>
      </c>
      <c r="T476" s="4">
        <v>26.963333333333299</v>
      </c>
      <c r="U476" s="4">
        <v>15.6458333333333</v>
      </c>
    </row>
    <row r="477" spans="1:22" ht="14.25" customHeight="1" x14ac:dyDescent="0.25">
      <c r="A477" s="3">
        <v>1998</v>
      </c>
      <c r="B477" s="3" t="s">
        <v>41</v>
      </c>
      <c r="C477" s="3">
        <v>20</v>
      </c>
      <c r="G477" s="4">
        <v>-13</v>
      </c>
      <c r="H477" s="4">
        <v>1125.4000000000001</v>
      </c>
      <c r="M477" s="4">
        <v>87.6</v>
      </c>
      <c r="N477" s="4"/>
      <c r="O477" s="4">
        <v>3.5</v>
      </c>
      <c r="S477" s="4">
        <v>686.2</v>
      </c>
      <c r="T477" s="4">
        <v>1.49</v>
      </c>
      <c r="V477" s="4">
        <v>18825.36</v>
      </c>
    </row>
    <row r="478" spans="1:22" ht="14.25" customHeight="1" x14ac:dyDescent="0.25">
      <c r="A478" s="3">
        <v>1999</v>
      </c>
      <c r="B478" s="3" t="s">
        <v>41</v>
      </c>
      <c r="C478" s="3">
        <v>20</v>
      </c>
      <c r="G478" s="4">
        <v>7.9</v>
      </c>
      <c r="H478" s="4">
        <v>1538.5</v>
      </c>
      <c r="M478" s="4">
        <v>73.099999999999994</v>
      </c>
      <c r="N478" s="4"/>
      <c r="O478" s="4">
        <v>-11.3</v>
      </c>
      <c r="S478" s="4">
        <v>560.6</v>
      </c>
      <c r="T478" s="4">
        <v>-1.93</v>
      </c>
      <c r="V478" s="4">
        <v>16716.37</v>
      </c>
    </row>
    <row r="479" spans="1:22" ht="14.25" customHeight="1" x14ac:dyDescent="0.25">
      <c r="A479" s="3">
        <v>2000</v>
      </c>
      <c r="B479" s="3" t="s">
        <v>41</v>
      </c>
      <c r="C479" s="3">
        <v>20</v>
      </c>
      <c r="G479" s="4">
        <v>18.5</v>
      </c>
      <c r="H479" s="4">
        <v>2364.1999999999998</v>
      </c>
      <c r="M479" s="4">
        <v>72.5</v>
      </c>
      <c r="N479" s="4"/>
      <c r="O479" s="4">
        <v>-1.9</v>
      </c>
      <c r="Q479" s="4">
        <v>0.4</v>
      </c>
      <c r="S479" s="4">
        <v>568.20000000000005</v>
      </c>
      <c r="T479" s="4">
        <v>0.50666666666666704</v>
      </c>
      <c r="V479" s="4">
        <v>15987.09</v>
      </c>
    </row>
    <row r="480" spans="1:22" ht="14.25" customHeight="1" x14ac:dyDescent="0.25">
      <c r="A480" s="3">
        <v>2001</v>
      </c>
      <c r="B480" s="3" t="s">
        <v>41</v>
      </c>
      <c r="C480" s="3">
        <v>20</v>
      </c>
      <c r="G480" s="4">
        <v>10.3</v>
      </c>
      <c r="H480" s="4">
        <v>1916</v>
      </c>
      <c r="M480" s="4">
        <v>81</v>
      </c>
      <c r="N480" s="4"/>
      <c r="O480" s="4">
        <v>2.5</v>
      </c>
      <c r="Q480" s="4">
        <v>0.4</v>
      </c>
      <c r="S480" s="4">
        <v>621.20000000000005</v>
      </c>
      <c r="T480" s="4">
        <v>2.1416666666666702</v>
      </c>
      <c r="V480" s="4">
        <v>15907.86</v>
      </c>
    </row>
    <row r="481" spans="1:22" ht="14.25" customHeight="1" x14ac:dyDescent="0.25">
      <c r="A481" s="3">
        <v>2002</v>
      </c>
      <c r="B481" s="3" t="s">
        <v>41</v>
      </c>
      <c r="C481" s="3">
        <v>20</v>
      </c>
      <c r="G481" s="4">
        <v>6.4</v>
      </c>
      <c r="H481" s="4">
        <v>1781.4</v>
      </c>
      <c r="M481" s="4">
        <v>81.099999999999994</v>
      </c>
      <c r="N481" s="4"/>
      <c r="O481" s="4">
        <v>-0.3</v>
      </c>
      <c r="Q481" s="4">
        <v>0.4</v>
      </c>
      <c r="S481" s="4">
        <v>656.6</v>
      </c>
      <c r="T481" s="4">
        <v>4.1666666666666699E-2</v>
      </c>
      <c r="V481" s="4">
        <v>15453.05</v>
      </c>
    </row>
    <row r="482" spans="1:22" ht="14.25" customHeight="1" x14ac:dyDescent="0.25">
      <c r="A482" s="3">
        <v>2003</v>
      </c>
      <c r="B482" s="3" t="s">
        <v>41</v>
      </c>
      <c r="C482" s="3">
        <v>20</v>
      </c>
      <c r="G482" s="4">
        <v>11.8</v>
      </c>
      <c r="H482" s="4">
        <v>1847.1</v>
      </c>
      <c r="M482" s="4">
        <v>70.2</v>
      </c>
      <c r="N482" s="4"/>
      <c r="O482" s="4">
        <v>2.7</v>
      </c>
      <c r="Q482" s="4">
        <v>0.4</v>
      </c>
      <c r="S482" s="4">
        <v>606.1</v>
      </c>
      <c r="T482" s="4">
        <v>2.2366666666666699</v>
      </c>
      <c r="V482" s="4">
        <v>15379.62</v>
      </c>
    </row>
    <row r="483" spans="1:22" ht="14.25" customHeight="1" x14ac:dyDescent="0.25">
      <c r="A483" s="3">
        <v>2004</v>
      </c>
      <c r="B483" s="3" t="s">
        <v>41</v>
      </c>
      <c r="C483" s="3">
        <v>20</v>
      </c>
      <c r="G483" s="4">
        <v>11.9</v>
      </c>
      <c r="H483" s="4">
        <v>2150.4</v>
      </c>
      <c r="M483" s="4">
        <v>60.3</v>
      </c>
      <c r="N483" s="4"/>
      <c r="O483" s="4">
        <v>1.4</v>
      </c>
      <c r="Q483" s="4">
        <v>0.4</v>
      </c>
      <c r="S483" s="4">
        <v>642.20000000000005</v>
      </c>
      <c r="T483" s="4">
        <v>0.418333333333333</v>
      </c>
      <c r="V483" s="4">
        <v>15062.64</v>
      </c>
    </row>
    <row r="484" spans="1:22" ht="14.25" customHeight="1" x14ac:dyDescent="0.25">
      <c r="A484" s="3">
        <v>2005</v>
      </c>
      <c r="B484" s="3" t="s">
        <v>41</v>
      </c>
      <c r="C484" s="3">
        <v>20</v>
      </c>
      <c r="F484" s="4">
        <v>72.924999999999997</v>
      </c>
      <c r="G484" s="4">
        <v>21</v>
      </c>
      <c r="H484" s="4">
        <v>2874.8</v>
      </c>
      <c r="M484" s="4">
        <v>49.3</v>
      </c>
      <c r="N484" s="4"/>
      <c r="O484" s="4">
        <v>5.9</v>
      </c>
      <c r="Q484" s="4">
        <v>0.4</v>
      </c>
      <c r="S484" s="4">
        <v>722.63</v>
      </c>
      <c r="T484" s="4">
        <v>3.7091666666666701</v>
      </c>
      <c r="V484" s="4">
        <v>15028.37</v>
      </c>
    </row>
    <row r="485" spans="1:22" ht="14.25" customHeight="1" x14ac:dyDescent="0.25">
      <c r="A485" s="3">
        <v>2006</v>
      </c>
      <c r="B485" s="3" t="s">
        <v>41</v>
      </c>
      <c r="C485" s="3">
        <v>20</v>
      </c>
      <c r="F485" s="4">
        <v>71.883333333333297</v>
      </c>
      <c r="G485" s="4">
        <v>17.7</v>
      </c>
      <c r="H485" s="4">
        <v>3166.73</v>
      </c>
      <c r="M485" s="4">
        <v>39.6</v>
      </c>
      <c r="N485" s="4"/>
      <c r="O485" s="4">
        <v>1.7</v>
      </c>
      <c r="Q485" s="4">
        <v>0.4</v>
      </c>
      <c r="S485" s="4">
        <v>816</v>
      </c>
      <c r="T485" s="4">
        <v>-1.4066666666666701</v>
      </c>
      <c r="V485" s="4">
        <v>14177.09</v>
      </c>
    </row>
    <row r="486" spans="1:22" ht="14.25" customHeight="1" x14ac:dyDescent="0.25">
      <c r="A486" s="3">
        <v>2007</v>
      </c>
      <c r="B486" s="3" t="s">
        <v>41</v>
      </c>
      <c r="C486" s="3">
        <v>20</v>
      </c>
      <c r="F486" s="4">
        <v>75.508333333333297</v>
      </c>
      <c r="G486" s="4">
        <v>14.1</v>
      </c>
      <c r="H486" s="4">
        <v>3276.09</v>
      </c>
      <c r="M486" s="4">
        <v>39.200000000000003</v>
      </c>
      <c r="N486" s="4"/>
      <c r="O486" s="4">
        <v>3.4</v>
      </c>
      <c r="Q486" s="4">
        <v>0.4</v>
      </c>
      <c r="S486" s="4">
        <v>905.9</v>
      </c>
      <c r="T486" s="4">
        <v>5.0250000000000004</v>
      </c>
      <c r="V486" s="4">
        <v>14570.75</v>
      </c>
    </row>
    <row r="487" spans="1:22" ht="14.25" customHeight="1" x14ac:dyDescent="0.25">
      <c r="A487" s="3">
        <v>2008</v>
      </c>
      <c r="B487" s="3" t="s">
        <v>41</v>
      </c>
      <c r="C487" s="3">
        <v>20</v>
      </c>
      <c r="F487" s="4">
        <v>79.491666666666703</v>
      </c>
      <c r="G487" s="4">
        <v>21.6</v>
      </c>
      <c r="H487" s="4">
        <v>4076.35</v>
      </c>
      <c r="M487" s="4">
        <v>20.100000000000001</v>
      </c>
      <c r="N487" s="4"/>
      <c r="O487" s="4">
        <v>1.8</v>
      </c>
      <c r="Q487" s="4">
        <v>0.4</v>
      </c>
      <c r="S487" s="4">
        <v>959.79</v>
      </c>
      <c r="T487" s="4">
        <v>5.2716666666666701</v>
      </c>
      <c r="V487" s="4">
        <v>13646.62</v>
      </c>
    </row>
    <row r="488" spans="1:22" ht="14.25" customHeight="1" x14ac:dyDescent="0.25">
      <c r="A488" s="3">
        <v>2009</v>
      </c>
      <c r="B488" s="3" t="s">
        <v>41</v>
      </c>
      <c r="C488" s="3">
        <v>20</v>
      </c>
      <c r="F488" s="4">
        <v>80.974999999999994</v>
      </c>
      <c r="G488" s="4">
        <v>4.4000000000000004</v>
      </c>
      <c r="H488" s="4">
        <v>3010.56</v>
      </c>
      <c r="M488" s="4">
        <v>26</v>
      </c>
      <c r="N488" s="4"/>
      <c r="O488" s="4">
        <v>-2.2999999999999998</v>
      </c>
      <c r="Q488" s="4">
        <v>0</v>
      </c>
      <c r="S488" s="4">
        <v>1216.76</v>
      </c>
      <c r="T488" s="4">
        <v>1.9141666666666699</v>
      </c>
      <c r="U488" s="4">
        <v>4.25</v>
      </c>
      <c r="V488" s="4">
        <v>13221.77</v>
      </c>
    </row>
    <row r="489" spans="1:22" ht="14.25" customHeight="1" x14ac:dyDescent="0.25">
      <c r="A489" s="3">
        <v>2010</v>
      </c>
      <c r="B489" s="3" t="s">
        <v>41</v>
      </c>
      <c r="C489" s="3">
        <v>20</v>
      </c>
      <c r="F489" s="4">
        <v>82.15</v>
      </c>
      <c r="G489" s="4">
        <v>14.9</v>
      </c>
      <c r="H489" s="4">
        <v>4387</v>
      </c>
      <c r="M489" s="4">
        <v>21.3</v>
      </c>
      <c r="N489" s="4"/>
      <c r="O489" s="4">
        <v>6.4</v>
      </c>
      <c r="Q489" s="4">
        <v>0</v>
      </c>
      <c r="S489" s="4">
        <v>1548.14</v>
      </c>
      <c r="T489" s="4">
        <v>1.4683333333333299</v>
      </c>
      <c r="U489" s="4">
        <v>4.125</v>
      </c>
      <c r="V489" s="4">
        <v>13682.85</v>
      </c>
    </row>
    <row r="490" spans="1:22" ht="14.25" customHeight="1" x14ac:dyDescent="0.25">
      <c r="A490" s="3">
        <v>2011</v>
      </c>
      <c r="B490" s="3" t="s">
        <v>41</v>
      </c>
      <c r="C490" s="3">
        <v>20</v>
      </c>
      <c r="F490" s="4">
        <v>83.2083333333333</v>
      </c>
      <c r="G490" s="4">
        <v>21</v>
      </c>
      <c r="H490" s="4">
        <v>4789.76</v>
      </c>
      <c r="M490" s="4">
        <v>21.4</v>
      </c>
      <c r="N490" s="4"/>
      <c r="O490" s="4">
        <v>7</v>
      </c>
      <c r="Q490" s="4">
        <v>0</v>
      </c>
      <c r="S490" s="4">
        <v>1725.07</v>
      </c>
      <c r="T490" s="4">
        <v>1.2733333333333301</v>
      </c>
      <c r="U490" s="4">
        <v>4</v>
      </c>
      <c r="V490" s="4">
        <v>14145.65</v>
      </c>
    </row>
    <row r="491" spans="1:22" ht="14.25" customHeight="1" x14ac:dyDescent="0.25">
      <c r="A491" s="3">
        <v>2012</v>
      </c>
      <c r="B491" s="3" t="s">
        <v>41</v>
      </c>
      <c r="C491" s="3">
        <v>20</v>
      </c>
      <c r="F491" s="4">
        <v>85.4</v>
      </c>
      <c r="G491" s="4">
        <v>17.7</v>
      </c>
      <c r="H491" s="4">
        <v>4994.3</v>
      </c>
      <c r="M491" s="4">
        <v>21.4</v>
      </c>
      <c r="N491" s="4"/>
      <c r="O491" s="4">
        <v>5</v>
      </c>
      <c r="Q491" s="4">
        <v>0</v>
      </c>
      <c r="S491" s="4">
        <v>1861.06</v>
      </c>
      <c r="T491" s="4">
        <v>2.6641666666666701</v>
      </c>
      <c r="U491" s="4">
        <v>4</v>
      </c>
      <c r="V491" s="4">
        <v>14368</v>
      </c>
    </row>
    <row r="492" spans="1:22" ht="14.25" customHeight="1" x14ac:dyDescent="0.25">
      <c r="A492" s="3">
        <v>2013</v>
      </c>
      <c r="B492" s="3" t="s">
        <v>41</v>
      </c>
      <c r="C492" s="3">
        <v>20</v>
      </c>
      <c r="F492" s="4">
        <v>85.8333333333333</v>
      </c>
      <c r="G492" s="4">
        <v>7.1</v>
      </c>
      <c r="H492" s="4">
        <v>4959.7</v>
      </c>
      <c r="M492" s="4">
        <v>31.1</v>
      </c>
      <c r="N492" s="4"/>
      <c r="O492" s="4">
        <v>5.7</v>
      </c>
      <c r="Q492" s="4">
        <v>0</v>
      </c>
      <c r="S492" s="4">
        <v>2456.08</v>
      </c>
      <c r="T492" s="4">
        <v>0.47499999999999998</v>
      </c>
      <c r="U492" s="4">
        <v>3.6875</v>
      </c>
      <c r="V492" s="4">
        <v>14655.37</v>
      </c>
    </row>
    <row r="493" spans="1:22" ht="14.25" customHeight="1" x14ac:dyDescent="0.25">
      <c r="A493" s="3">
        <v>2014</v>
      </c>
      <c r="B493" s="3" t="s">
        <v>41</v>
      </c>
      <c r="C493" s="3">
        <v>20</v>
      </c>
      <c r="F493" s="4">
        <v>89.841666666666697</v>
      </c>
      <c r="G493" s="4">
        <v>7.4</v>
      </c>
      <c r="H493" s="4">
        <v>4603.46</v>
      </c>
      <c r="M493" s="4">
        <v>34.1</v>
      </c>
      <c r="N493" s="4"/>
      <c r="O493" s="4">
        <v>4.3</v>
      </c>
      <c r="Q493" s="4">
        <v>0</v>
      </c>
      <c r="S493" s="4">
        <v>1825.05</v>
      </c>
      <c r="T493" s="4">
        <v>4.7208333333333297</v>
      </c>
      <c r="U493" s="4">
        <v>3.1</v>
      </c>
      <c r="V493" s="4">
        <v>14785.4</v>
      </c>
    </row>
    <row r="494" spans="1:22" ht="14.25" customHeight="1" x14ac:dyDescent="0.25">
      <c r="A494" s="3">
        <v>2015</v>
      </c>
      <c r="B494" s="3" t="s">
        <v>41</v>
      </c>
      <c r="C494" s="3">
        <v>20</v>
      </c>
      <c r="F494" s="4">
        <v>89.566666666666706</v>
      </c>
      <c r="G494" s="4">
        <v>-5.6</v>
      </c>
      <c r="H494" s="4">
        <v>3315.09</v>
      </c>
      <c r="M494" s="4">
        <v>44.7</v>
      </c>
      <c r="N494" s="4"/>
      <c r="O494" s="4">
        <v>3.9</v>
      </c>
      <c r="Q494" s="4">
        <v>0</v>
      </c>
      <c r="S494" s="4">
        <v>1646.49</v>
      </c>
      <c r="T494" s="4">
        <v>0.61083333333333301</v>
      </c>
      <c r="U494" s="4">
        <v>2.7</v>
      </c>
      <c r="V494" s="4">
        <v>14892.04</v>
      </c>
    </row>
    <row r="495" spans="1:22" ht="14.25" customHeight="1" x14ac:dyDescent="0.25">
      <c r="A495" s="3">
        <v>2016</v>
      </c>
      <c r="B495" s="3" t="s">
        <v>41</v>
      </c>
      <c r="C495" s="3">
        <v>20</v>
      </c>
      <c r="F495" s="4">
        <v>91.4583333333333</v>
      </c>
      <c r="G495" s="4">
        <v>-11.1</v>
      </c>
      <c r="H495" s="4">
        <v>2677.59</v>
      </c>
      <c r="M495" s="4">
        <v>64.2</v>
      </c>
      <c r="N495" s="4"/>
      <c r="O495" s="4">
        <v>2</v>
      </c>
      <c r="Q495" s="4">
        <v>0</v>
      </c>
      <c r="S495" s="4">
        <v>1472.72</v>
      </c>
      <c r="T495" s="4">
        <v>2.0916666666666699</v>
      </c>
      <c r="U495" s="4">
        <v>2.4500000000000002</v>
      </c>
      <c r="V495" s="4">
        <v>14783.08</v>
      </c>
    </row>
    <row r="496" spans="1:22" ht="14.25" customHeight="1" x14ac:dyDescent="0.25">
      <c r="A496" s="3">
        <v>2017</v>
      </c>
      <c r="B496" s="3" t="s">
        <v>41</v>
      </c>
      <c r="C496" s="3">
        <v>20</v>
      </c>
      <c r="F496" s="4">
        <v>93.883333333333297</v>
      </c>
      <c r="G496" s="4">
        <v>-8.6999999999999993</v>
      </c>
      <c r="H496" s="4">
        <v>3060.86</v>
      </c>
      <c r="M496" s="4">
        <v>62.9</v>
      </c>
      <c r="N496" s="4"/>
      <c r="O496" s="4">
        <v>0.5</v>
      </c>
      <c r="Q496" s="4">
        <v>0</v>
      </c>
      <c r="S496" s="4">
        <v>1564.79</v>
      </c>
      <c r="T496" s="4">
        <v>2.6666666666666701</v>
      </c>
      <c r="U496" s="4">
        <v>2.8666666666666698</v>
      </c>
      <c r="V496" s="4">
        <v>14478.13</v>
      </c>
    </row>
    <row r="497" spans="1:23" ht="14.25" customHeight="1" x14ac:dyDescent="0.25">
      <c r="A497" s="3">
        <v>2018</v>
      </c>
      <c r="B497" s="3" t="s">
        <v>41</v>
      </c>
      <c r="C497" s="3">
        <v>20</v>
      </c>
      <c r="F497" s="4">
        <v>98.358333333333306</v>
      </c>
      <c r="G497" s="4">
        <v>-4.8</v>
      </c>
      <c r="H497" s="4">
        <v>3429.9</v>
      </c>
      <c r="M497" s="4">
        <v>60.9</v>
      </c>
      <c r="N497" s="4"/>
      <c r="O497" s="4">
        <v>0.4</v>
      </c>
      <c r="Q497" s="4">
        <v>0</v>
      </c>
      <c r="S497" s="4">
        <v>1711.7</v>
      </c>
      <c r="T497" s="4">
        <v>4.7666666666666702</v>
      </c>
      <c r="U497" s="4">
        <v>3.0874999999999999</v>
      </c>
      <c r="V497" s="4">
        <v>14254.46</v>
      </c>
    </row>
    <row r="498" spans="1:23" ht="14.25" customHeight="1" x14ac:dyDescent="0.25">
      <c r="A498" s="3">
        <v>2019</v>
      </c>
      <c r="B498" s="3" t="s">
        <v>41</v>
      </c>
      <c r="C498" s="3">
        <v>20</v>
      </c>
      <c r="F498" s="4">
        <v>100.741666666667</v>
      </c>
      <c r="G498" s="4">
        <v>-4.9000000000000004</v>
      </c>
      <c r="H498" s="4">
        <v>3938.7</v>
      </c>
      <c r="M498" s="4">
        <v>59.8</v>
      </c>
      <c r="N498" s="4"/>
      <c r="O498" s="4">
        <v>2.9</v>
      </c>
      <c r="S498" s="4">
        <v>1364.4</v>
      </c>
      <c r="T498" s="4">
        <v>2.06666666666667</v>
      </c>
      <c r="U498" s="4">
        <v>3.5</v>
      </c>
      <c r="V498" s="4">
        <v>14478</v>
      </c>
    </row>
    <row r="499" spans="1:23" ht="14.25" customHeight="1" x14ac:dyDescent="0.25">
      <c r="A499" s="3">
        <v>2020</v>
      </c>
      <c r="B499" s="3" t="s">
        <v>41</v>
      </c>
      <c r="C499" s="3">
        <v>20</v>
      </c>
      <c r="F499" s="4">
        <v>102.091666666667</v>
      </c>
      <c r="G499" s="4">
        <v>-6.9</v>
      </c>
      <c r="H499" s="4">
        <v>3581.2</v>
      </c>
      <c r="M499" s="4">
        <v>78.3</v>
      </c>
      <c r="N499" s="4"/>
      <c r="O499" s="4">
        <v>-1.8</v>
      </c>
      <c r="S499" s="4">
        <v>1885.9</v>
      </c>
      <c r="T499" s="4">
        <v>1.38333333333333</v>
      </c>
      <c r="U499" s="4">
        <v>3.2916666666666701</v>
      </c>
      <c r="V499" s="4">
        <v>13903.29</v>
      </c>
    </row>
    <row r="500" spans="1:23" ht="14.25" customHeight="1" x14ac:dyDescent="0.25">
      <c r="A500" s="3">
        <v>2021</v>
      </c>
      <c r="B500" s="3" t="s">
        <v>41</v>
      </c>
      <c r="C500" s="3">
        <v>20</v>
      </c>
      <c r="F500" s="4">
        <v>103.208333333333</v>
      </c>
      <c r="G500" s="4">
        <v>-5.7</v>
      </c>
      <c r="H500" s="4">
        <v>4213.3999999999996</v>
      </c>
      <c r="M500" s="4">
        <v>65.8</v>
      </c>
      <c r="N500" s="4"/>
      <c r="O500" s="4">
        <v>1.5</v>
      </c>
      <c r="S500" s="4">
        <v>1864.7</v>
      </c>
      <c r="T500" s="4">
        <v>1.1083333333333301</v>
      </c>
      <c r="U500" s="4">
        <v>3.2884615384615401</v>
      </c>
      <c r="V500" s="4">
        <v>13813.72</v>
      </c>
    </row>
    <row r="501" spans="1:23" ht="14.25" customHeight="1" x14ac:dyDescent="0.25">
      <c r="A501" s="3">
        <v>2022</v>
      </c>
      <c r="B501" s="3" t="s">
        <v>41</v>
      </c>
      <c r="C501" s="3">
        <v>20</v>
      </c>
      <c r="F501" s="4">
        <v>107.591666666667</v>
      </c>
      <c r="M501" s="4">
        <v>54</v>
      </c>
      <c r="N501" s="4"/>
      <c r="T501" s="4">
        <v>4.2666666666666702</v>
      </c>
      <c r="U501" s="4">
        <v>4.0833333333333304</v>
      </c>
    </row>
    <row r="502" spans="1:23" ht="14.25" customHeight="1" x14ac:dyDescent="0.25">
      <c r="A502" s="3">
        <v>1998</v>
      </c>
      <c r="B502" s="3" t="s">
        <v>42</v>
      </c>
      <c r="C502" s="3">
        <v>21</v>
      </c>
      <c r="D502" s="4">
        <v>14.9583333333333</v>
      </c>
      <c r="F502" s="4">
        <v>26.5</v>
      </c>
      <c r="G502" s="4">
        <v>-1.4</v>
      </c>
      <c r="K502" s="4">
        <v>268179</v>
      </c>
      <c r="M502" s="4">
        <v>90.8</v>
      </c>
      <c r="N502" s="4"/>
      <c r="R502" s="4">
        <v>99745</v>
      </c>
      <c r="T502" s="4">
        <v>9.43333333333333</v>
      </c>
      <c r="V502" s="4">
        <v>5630.65</v>
      </c>
      <c r="W502" s="4">
        <v>131.81583333333299</v>
      </c>
    </row>
    <row r="503" spans="1:23" ht="14.25" customHeight="1" x14ac:dyDescent="0.25">
      <c r="A503" s="3">
        <v>1999</v>
      </c>
      <c r="B503" s="3" t="s">
        <v>42</v>
      </c>
      <c r="C503" s="3">
        <v>21</v>
      </c>
      <c r="D503" s="4">
        <v>16.358333333333299</v>
      </c>
      <c r="F503" s="4">
        <v>27.766666666666701</v>
      </c>
      <c r="G503" s="4">
        <v>-3.5</v>
      </c>
      <c r="K503" s="4">
        <v>279159</v>
      </c>
      <c r="M503" s="4">
        <v>95</v>
      </c>
      <c r="N503" s="4"/>
      <c r="R503" s="4">
        <v>99851</v>
      </c>
      <c r="T503" s="4">
        <v>4.75</v>
      </c>
      <c r="V503" s="4">
        <v>5841.74</v>
      </c>
      <c r="W503" s="4">
        <v>123.2675</v>
      </c>
    </row>
    <row r="504" spans="1:23" ht="14.25" customHeight="1" x14ac:dyDescent="0.25">
      <c r="A504" s="3">
        <v>2000</v>
      </c>
      <c r="B504" s="3" t="s">
        <v>42</v>
      </c>
      <c r="C504" s="3">
        <v>21</v>
      </c>
      <c r="D504" s="4">
        <v>16.358333333333299</v>
      </c>
      <c r="F504" s="4">
        <v>29.5</v>
      </c>
      <c r="G504" s="4">
        <v>-6.4</v>
      </c>
      <c r="K504" s="4">
        <v>335822</v>
      </c>
      <c r="M504" s="4">
        <v>96.9</v>
      </c>
      <c r="N504" s="4"/>
      <c r="Q504" s="4">
        <v>9.2149999999999999</v>
      </c>
      <c r="R504" s="4">
        <v>132189</v>
      </c>
      <c r="T504" s="4">
        <v>6.2833333333333297</v>
      </c>
      <c r="V504" s="4">
        <v>6154.55</v>
      </c>
      <c r="W504" s="4">
        <v>115.130833333333</v>
      </c>
    </row>
    <row r="505" spans="1:23" ht="14.25" customHeight="1" x14ac:dyDescent="0.25">
      <c r="A505" s="3">
        <v>2001</v>
      </c>
      <c r="B505" s="3" t="s">
        <v>42</v>
      </c>
      <c r="C505" s="3">
        <v>21</v>
      </c>
      <c r="D505" s="4">
        <v>19.100000000000001</v>
      </c>
      <c r="F505" s="4">
        <v>33.658333333333303</v>
      </c>
      <c r="G505" s="4">
        <v>-1.1000000000000001</v>
      </c>
      <c r="I505" s="4">
        <v>20.25</v>
      </c>
      <c r="K505" s="4">
        <v>386518</v>
      </c>
      <c r="M505" s="4">
        <v>103.3</v>
      </c>
      <c r="N505" s="4"/>
      <c r="Q505" s="4">
        <v>8.375</v>
      </c>
      <c r="R505" s="4">
        <v>144441</v>
      </c>
      <c r="S505" s="4">
        <v>451.5</v>
      </c>
      <c r="T505" s="4">
        <v>14.116666666666699</v>
      </c>
      <c r="V505" s="4">
        <v>6016.46</v>
      </c>
      <c r="W505" s="4">
        <v>115.506666666667</v>
      </c>
    </row>
    <row r="506" spans="1:23" ht="14.25" customHeight="1" x14ac:dyDescent="0.25">
      <c r="A506" s="3">
        <v>2002</v>
      </c>
      <c r="B506" s="3" t="s">
        <v>42</v>
      </c>
      <c r="C506" s="3">
        <v>21</v>
      </c>
      <c r="D506" s="4">
        <v>13.1</v>
      </c>
      <c r="F506" s="4">
        <v>36.875</v>
      </c>
      <c r="G506" s="4">
        <v>-1.4</v>
      </c>
      <c r="H506" s="4">
        <v>391.58749999999998</v>
      </c>
      <c r="I506" s="4">
        <v>45.25</v>
      </c>
      <c r="K506" s="4">
        <v>402990</v>
      </c>
      <c r="M506" s="4">
        <v>105.6</v>
      </c>
      <c r="N506" s="4"/>
      <c r="P506" s="4">
        <v>100</v>
      </c>
      <c r="Q506" s="4">
        <v>7.0650000000000004</v>
      </c>
      <c r="R506" s="4">
        <v>208085</v>
      </c>
      <c r="S506" s="4">
        <v>508.73583333333301</v>
      </c>
      <c r="T506" s="4">
        <v>9.55833333333333</v>
      </c>
      <c r="V506" s="4">
        <v>6205.53</v>
      </c>
      <c r="W506" s="4">
        <v>122.805833333333</v>
      </c>
    </row>
    <row r="507" spans="1:23" ht="14.25" customHeight="1" x14ac:dyDescent="0.25">
      <c r="A507" s="3">
        <v>2003</v>
      </c>
      <c r="B507" s="3" t="s">
        <v>42</v>
      </c>
      <c r="C507" s="3">
        <v>21</v>
      </c>
      <c r="D507" s="4">
        <v>10.25</v>
      </c>
      <c r="F507" s="4">
        <v>40.1666666666667</v>
      </c>
      <c r="G507" s="4">
        <v>-0.4</v>
      </c>
      <c r="H507" s="4">
        <v>427.77249999999998</v>
      </c>
      <c r="I507" s="4">
        <v>43</v>
      </c>
      <c r="K507" s="4">
        <v>417673</v>
      </c>
      <c r="M507" s="4">
        <v>102.3</v>
      </c>
      <c r="N507" s="4"/>
      <c r="O507" s="4">
        <v>6.15</v>
      </c>
      <c r="P507" s="4">
        <v>105.15</v>
      </c>
      <c r="Q507" s="4">
        <v>4.7850000000000001</v>
      </c>
      <c r="R507" s="4">
        <v>221622</v>
      </c>
      <c r="S507" s="4">
        <v>555.99166666666702</v>
      </c>
      <c r="T507" s="4">
        <v>9.0333333333333297</v>
      </c>
      <c r="U507" s="4">
        <v>8.0625</v>
      </c>
      <c r="V507" s="4">
        <v>6518.9</v>
      </c>
      <c r="W507" s="4">
        <v>128.01</v>
      </c>
    </row>
    <row r="508" spans="1:23" ht="14.25" customHeight="1" x14ac:dyDescent="0.25">
      <c r="A508" s="3">
        <v>2004</v>
      </c>
      <c r="B508" s="3" t="s">
        <v>42</v>
      </c>
      <c r="C508" s="3">
        <v>21</v>
      </c>
      <c r="D508" s="4">
        <v>9.55833333333333</v>
      </c>
      <c r="F508" s="4">
        <v>43.783333333333303</v>
      </c>
      <c r="G508" s="4">
        <v>-3.1</v>
      </c>
      <c r="H508" s="4">
        <v>479.76916666666699</v>
      </c>
      <c r="I508" s="4">
        <v>54.25</v>
      </c>
      <c r="J508" s="4">
        <v>2195.8000000000002</v>
      </c>
      <c r="K508" s="4">
        <v>476907</v>
      </c>
      <c r="M508" s="4">
        <v>102.3</v>
      </c>
      <c r="N508" s="4"/>
      <c r="O508" s="4">
        <v>5.6</v>
      </c>
      <c r="P508" s="4">
        <v>114.4</v>
      </c>
      <c r="Q508" s="4">
        <v>5.1425000000000001</v>
      </c>
      <c r="R508" s="4">
        <v>264069</v>
      </c>
      <c r="S508" s="4">
        <v>666.65333333333297</v>
      </c>
      <c r="T508" s="4">
        <v>9</v>
      </c>
      <c r="U508" s="4">
        <v>7.0833333333333304</v>
      </c>
      <c r="V508" s="4">
        <v>6816.03</v>
      </c>
      <c r="W508" s="4">
        <v>120.95333333333301</v>
      </c>
    </row>
    <row r="509" spans="1:23" ht="14.25" customHeight="1" x14ac:dyDescent="0.25">
      <c r="A509" s="3">
        <v>2005</v>
      </c>
      <c r="B509" s="3" t="s">
        <v>42</v>
      </c>
      <c r="C509" s="3">
        <v>21</v>
      </c>
      <c r="D509" s="4">
        <v>10.866666666666699</v>
      </c>
      <c r="F509" s="4">
        <v>48.591666666666697</v>
      </c>
      <c r="G509" s="4">
        <v>-2.5</v>
      </c>
      <c r="H509" s="4">
        <v>528.89166666666699</v>
      </c>
      <c r="I509" s="4">
        <v>58.5</v>
      </c>
      <c r="J509" s="4">
        <v>2204.8166666666698</v>
      </c>
      <c r="K509" s="4">
        <v>584783</v>
      </c>
      <c r="M509" s="4">
        <v>90.6</v>
      </c>
      <c r="N509" s="4"/>
      <c r="O509" s="4">
        <v>6</v>
      </c>
      <c r="P509" s="4">
        <v>126.32</v>
      </c>
      <c r="Q509" s="4">
        <v>5.18</v>
      </c>
      <c r="R509" s="4">
        <v>321037</v>
      </c>
      <c r="S509" s="4">
        <v>738.59166666666704</v>
      </c>
      <c r="T509" s="4">
        <v>11.0583333333333</v>
      </c>
      <c r="U509" s="4">
        <v>8.0625</v>
      </c>
      <c r="V509" s="4">
        <v>7182.99</v>
      </c>
      <c r="W509" s="4">
        <v>116.769166666667</v>
      </c>
    </row>
    <row r="510" spans="1:23" ht="14.25" customHeight="1" x14ac:dyDescent="0.25">
      <c r="A510" s="3">
        <v>2006</v>
      </c>
      <c r="B510" s="3" t="s">
        <v>42</v>
      </c>
      <c r="C510" s="3">
        <v>21</v>
      </c>
      <c r="D510" s="4">
        <v>13.0583333333333</v>
      </c>
      <c r="F510" s="4">
        <v>53.483333333333299</v>
      </c>
      <c r="G510" s="4">
        <v>-5.3</v>
      </c>
      <c r="H510" s="4">
        <v>573.56666666666695</v>
      </c>
      <c r="I510" s="4">
        <v>112.75</v>
      </c>
      <c r="J510" s="4">
        <v>2513.5916666666699</v>
      </c>
      <c r="K510" s="4">
        <v>713646</v>
      </c>
      <c r="M510" s="4">
        <v>87.9</v>
      </c>
      <c r="N510" s="4"/>
      <c r="O510" s="4">
        <v>7.65</v>
      </c>
      <c r="P510" s="4">
        <v>140.57</v>
      </c>
      <c r="Q510" s="4">
        <v>5.18</v>
      </c>
      <c r="R510" s="4">
        <v>451438</v>
      </c>
      <c r="S510" s="4">
        <v>854.47249999999997</v>
      </c>
      <c r="T510" s="4">
        <v>10.008333333333301</v>
      </c>
      <c r="U510" s="4">
        <v>9.1583333333333297</v>
      </c>
      <c r="V510" s="4">
        <v>7674.51</v>
      </c>
      <c r="W510" s="4">
        <v>111.46833333333301</v>
      </c>
    </row>
    <row r="511" spans="1:23" ht="14.25" customHeight="1" x14ac:dyDescent="0.25">
      <c r="A511" s="3">
        <v>2007</v>
      </c>
      <c r="B511" s="3" t="s">
        <v>42</v>
      </c>
      <c r="C511" s="3">
        <v>21</v>
      </c>
      <c r="D511" s="4">
        <v>17.475000000000001</v>
      </c>
      <c r="F511" s="4">
        <v>61.933333333333302</v>
      </c>
      <c r="G511" s="4">
        <v>-4.3</v>
      </c>
      <c r="H511" s="4">
        <v>636.66333333333296</v>
      </c>
      <c r="I511" s="4">
        <v>137.5</v>
      </c>
      <c r="J511" s="4">
        <v>2793.05</v>
      </c>
      <c r="K511" s="4">
        <v>841604</v>
      </c>
      <c r="M511" s="4">
        <v>85</v>
      </c>
      <c r="N511" s="4"/>
      <c r="O511" s="4">
        <v>6.7750000000000004</v>
      </c>
      <c r="P511" s="4">
        <v>160.29</v>
      </c>
      <c r="Q511" s="4">
        <v>5.18</v>
      </c>
      <c r="R511" s="4">
        <v>546545</v>
      </c>
      <c r="S511" s="4">
        <v>941.37333333333299</v>
      </c>
      <c r="T511" s="4">
        <v>15.7916666666667</v>
      </c>
      <c r="U511" s="4">
        <v>10.4583333333333</v>
      </c>
      <c r="V511" s="4">
        <v>8135.8</v>
      </c>
      <c r="W511" s="4">
        <v>110.64</v>
      </c>
    </row>
    <row r="512" spans="1:23" ht="14.25" customHeight="1" x14ac:dyDescent="0.25">
      <c r="A512" s="3">
        <v>2008</v>
      </c>
      <c r="B512" s="3" t="s">
        <v>42</v>
      </c>
      <c r="C512" s="3">
        <v>21</v>
      </c>
      <c r="D512" s="4">
        <v>19.066666666666698</v>
      </c>
      <c r="F512" s="4">
        <v>75.808333333333294</v>
      </c>
      <c r="G512" s="4">
        <v>-9.5</v>
      </c>
      <c r="H512" s="4">
        <v>675.88083333333304</v>
      </c>
      <c r="I512" s="4">
        <v>172.75</v>
      </c>
      <c r="J512" s="4">
        <v>3051.5749999999998</v>
      </c>
      <c r="K512" s="4">
        <v>996126</v>
      </c>
      <c r="M512" s="4">
        <v>81.400000000000006</v>
      </c>
      <c r="N512" s="4"/>
      <c r="O512" s="4">
        <v>5.95</v>
      </c>
      <c r="P512" s="4">
        <v>186.46</v>
      </c>
      <c r="Q512" s="4">
        <v>5.2625000000000002</v>
      </c>
      <c r="R512" s="4">
        <v>713788</v>
      </c>
      <c r="S512" s="4">
        <v>1174.2633333333299</v>
      </c>
      <c r="T512" s="4">
        <v>22.524999999999999</v>
      </c>
      <c r="U512" s="4">
        <v>10.5</v>
      </c>
      <c r="V512" s="4">
        <v>8558.66</v>
      </c>
      <c r="W512" s="4">
        <v>98.407499999999999</v>
      </c>
    </row>
    <row r="513" spans="1:23" ht="14.25" customHeight="1" x14ac:dyDescent="0.25">
      <c r="A513" s="3">
        <v>2009</v>
      </c>
      <c r="B513" s="3" t="s">
        <v>42</v>
      </c>
      <c r="C513" s="3">
        <v>21</v>
      </c>
      <c r="D513" s="4">
        <v>15.5</v>
      </c>
      <c r="F513" s="4">
        <v>78.441666666666706</v>
      </c>
      <c r="G513" s="4">
        <v>-0.5</v>
      </c>
      <c r="H513" s="4">
        <v>590.37583333333305</v>
      </c>
      <c r="I513" s="4">
        <v>96</v>
      </c>
      <c r="J513" s="4">
        <v>2820.4083333333301</v>
      </c>
      <c r="K513" s="4">
        <v>1201927</v>
      </c>
      <c r="M513" s="4">
        <v>86.2</v>
      </c>
      <c r="N513" s="4"/>
      <c r="O513" s="4">
        <v>3.4750000000000001</v>
      </c>
      <c r="P513" s="4">
        <v>197.42</v>
      </c>
      <c r="Q513" s="4">
        <v>9.24</v>
      </c>
      <c r="R513" s="4">
        <v>851549</v>
      </c>
      <c r="S513" s="4">
        <v>850.55416666666702</v>
      </c>
      <c r="T513" s="4">
        <v>3.5833333333333299</v>
      </c>
      <c r="U513" s="4">
        <v>8.8333333333333304</v>
      </c>
      <c r="V513" s="4">
        <v>8800.11</v>
      </c>
      <c r="W513" s="4">
        <v>99.419166666666698</v>
      </c>
    </row>
    <row r="514" spans="1:23" ht="14.25" customHeight="1" x14ac:dyDescent="0.25">
      <c r="A514" s="3">
        <v>2010</v>
      </c>
      <c r="B514" s="3" t="s">
        <v>42</v>
      </c>
      <c r="C514" s="3">
        <v>21</v>
      </c>
      <c r="D514" s="4">
        <v>10.225</v>
      </c>
      <c r="F514" s="4">
        <v>83.308333333333294</v>
      </c>
      <c r="G514" s="4">
        <v>-1.9</v>
      </c>
      <c r="H514" s="4">
        <v>718.81833333333304</v>
      </c>
      <c r="I514" s="4">
        <v>108.75</v>
      </c>
      <c r="J514" s="4">
        <v>5691.4833333333299</v>
      </c>
      <c r="K514" s="4">
        <v>1280205</v>
      </c>
      <c r="M514" s="4">
        <v>71.599999999999994</v>
      </c>
      <c r="N514" s="4"/>
      <c r="O514" s="4">
        <v>8.0500000000000007</v>
      </c>
      <c r="P514" s="4">
        <v>100</v>
      </c>
      <c r="Q514" s="4">
        <v>16.504999999999999</v>
      </c>
      <c r="R514" s="4">
        <v>542330</v>
      </c>
      <c r="S514" s="4">
        <v>1120.9108333333299</v>
      </c>
      <c r="T514" s="4">
        <v>6.2249999999999996</v>
      </c>
      <c r="U514" s="4">
        <v>7.375</v>
      </c>
      <c r="V514" s="4">
        <v>9440.67</v>
      </c>
      <c r="W514" s="4">
        <v>99.466666666666697</v>
      </c>
    </row>
    <row r="515" spans="1:23" ht="14.25" customHeight="1" x14ac:dyDescent="0.25">
      <c r="A515" s="3">
        <v>2011</v>
      </c>
      <c r="B515" s="3" t="s">
        <v>42</v>
      </c>
      <c r="C515" s="3">
        <v>21</v>
      </c>
      <c r="D515" s="4">
        <v>9.4583333333333304</v>
      </c>
      <c r="F515" s="4">
        <v>88.9166666666667</v>
      </c>
      <c r="G515" s="4">
        <v>-7.1</v>
      </c>
      <c r="H515" s="4">
        <v>879.90166666666698</v>
      </c>
      <c r="I515" s="4">
        <v>224</v>
      </c>
      <c r="J515" s="4">
        <v>7024.7</v>
      </c>
      <c r="K515" s="4">
        <v>1433182</v>
      </c>
      <c r="M515" s="4">
        <v>71.099999999999994</v>
      </c>
      <c r="N515" s="4"/>
      <c r="O515" s="4">
        <v>8.4525000000000006</v>
      </c>
      <c r="P515" s="4">
        <v>103.8</v>
      </c>
      <c r="Q515" s="4">
        <v>12.342499999999999</v>
      </c>
      <c r="R515" s="4">
        <v>617918</v>
      </c>
      <c r="S515" s="4">
        <v>1689.06833333333</v>
      </c>
      <c r="T515" s="4">
        <v>6.7249999999999996</v>
      </c>
      <c r="U515" s="4">
        <v>7</v>
      </c>
      <c r="V515" s="4">
        <v>10190.35</v>
      </c>
      <c r="W515" s="4">
        <v>90.558333333333294</v>
      </c>
    </row>
    <row r="516" spans="1:23" ht="14.25" customHeight="1" x14ac:dyDescent="0.25">
      <c r="A516" s="3">
        <v>2012</v>
      </c>
      <c r="B516" s="3" t="s">
        <v>42</v>
      </c>
      <c r="C516" s="3">
        <v>21</v>
      </c>
      <c r="D516" s="4">
        <v>13.358333333333301</v>
      </c>
      <c r="F516" s="4">
        <v>95.641666666666694</v>
      </c>
      <c r="G516" s="4">
        <v>-5.8</v>
      </c>
      <c r="H516" s="4">
        <v>814.46166666666704</v>
      </c>
      <c r="I516" s="4">
        <v>235.2775</v>
      </c>
      <c r="J516" s="4">
        <v>6322.8833333333296</v>
      </c>
      <c r="K516" s="4">
        <v>1556499</v>
      </c>
      <c r="M516" s="4">
        <v>68.7</v>
      </c>
      <c r="N516" s="4"/>
      <c r="O516" s="4">
        <v>9.4499999999999993</v>
      </c>
      <c r="P516" s="4">
        <v>115.1</v>
      </c>
      <c r="Q516" s="4">
        <v>7.8425000000000002</v>
      </c>
      <c r="R516" s="4">
        <v>665831</v>
      </c>
      <c r="S516" s="4">
        <v>1599.18333333333</v>
      </c>
      <c r="T516" s="4">
        <v>7.5333333333333297</v>
      </c>
      <c r="U516" s="4">
        <v>7.625</v>
      </c>
      <c r="V516" s="4">
        <v>11055.63</v>
      </c>
      <c r="W516" s="4">
        <v>91.616666666666703</v>
      </c>
    </row>
    <row r="517" spans="1:23" ht="14.25" customHeight="1" x14ac:dyDescent="0.25">
      <c r="A517" s="3">
        <v>2013</v>
      </c>
      <c r="B517" s="3" t="s">
        <v>42</v>
      </c>
      <c r="C517" s="3">
        <v>21</v>
      </c>
      <c r="D517" s="4">
        <v>12.35</v>
      </c>
      <c r="F517" s="4">
        <v>102.23333333333299</v>
      </c>
      <c r="G517" s="4">
        <v>-3.4</v>
      </c>
      <c r="H517" s="4">
        <v>866.1875</v>
      </c>
      <c r="I517" s="4">
        <v>233.13749999999999</v>
      </c>
      <c r="J517" s="4">
        <v>6914.1583333333301</v>
      </c>
      <c r="K517" s="4">
        <v>1669396</v>
      </c>
      <c r="M517" s="4">
        <v>70.8</v>
      </c>
      <c r="N517" s="4"/>
      <c r="O517" s="4">
        <v>3.51</v>
      </c>
      <c r="P517" s="4">
        <v>122.25</v>
      </c>
      <c r="Q517" s="4">
        <v>20.65</v>
      </c>
      <c r="R517" s="4">
        <v>745684</v>
      </c>
      <c r="S517" s="4">
        <v>1500.2283333333301</v>
      </c>
      <c r="T517" s="4">
        <v>6.95</v>
      </c>
      <c r="U517" s="4">
        <v>7.0909090909090899</v>
      </c>
      <c r="V517" s="4">
        <v>11414.17</v>
      </c>
      <c r="W517" s="4">
        <v>95</v>
      </c>
    </row>
    <row r="518" spans="1:23" ht="14.25" customHeight="1" x14ac:dyDescent="0.25">
      <c r="A518" s="3">
        <v>2014</v>
      </c>
      <c r="B518" s="3" t="s">
        <v>42</v>
      </c>
      <c r="C518" s="3">
        <v>21</v>
      </c>
      <c r="D518" s="4">
        <v>7.68333333333333</v>
      </c>
      <c r="F518" s="4">
        <v>105.058333333333</v>
      </c>
      <c r="G518" s="4">
        <v>-2.5</v>
      </c>
      <c r="H518" s="4">
        <v>927.505</v>
      </c>
      <c r="I518" s="4">
        <v>223.4075</v>
      </c>
      <c r="J518" s="4">
        <v>8626.0499999999993</v>
      </c>
      <c r="K518" s="4">
        <v>1795865</v>
      </c>
      <c r="L518" s="4">
        <v>5</v>
      </c>
      <c r="M518" s="4">
        <v>71.3</v>
      </c>
      <c r="N518" s="4"/>
      <c r="O518" s="4">
        <v>4.8</v>
      </c>
      <c r="P518" s="4">
        <v>125.81</v>
      </c>
      <c r="Q518" s="4">
        <v>22.484999999999999</v>
      </c>
      <c r="R518" s="4">
        <v>869138</v>
      </c>
      <c r="S518" s="4">
        <v>1618.0616666666699</v>
      </c>
      <c r="T518" s="4">
        <v>2.7833333333333301</v>
      </c>
      <c r="U518" s="4">
        <v>6.5</v>
      </c>
      <c r="V518" s="4">
        <v>12029.38</v>
      </c>
      <c r="W518" s="4">
        <v>97.75</v>
      </c>
    </row>
    <row r="519" spans="1:23" ht="14.25" customHeight="1" x14ac:dyDescent="0.25">
      <c r="A519" s="3">
        <v>2015</v>
      </c>
      <c r="B519" s="3" t="s">
        <v>42</v>
      </c>
      <c r="C519" s="3">
        <v>21</v>
      </c>
      <c r="D519" s="4">
        <v>6.9166666666666696</v>
      </c>
      <c r="F519" s="4">
        <v>107.408333333333</v>
      </c>
      <c r="G519" s="4">
        <v>-2.2999999999999998</v>
      </c>
      <c r="H519" s="4">
        <v>878.87416666666695</v>
      </c>
      <c r="I519" s="4">
        <v>169.91499999999999</v>
      </c>
      <c r="J519" s="4">
        <v>7036.15</v>
      </c>
      <c r="K519" s="4">
        <v>2290394</v>
      </c>
      <c r="L519" s="4">
        <v>5</v>
      </c>
      <c r="M519" s="4">
        <v>78.5</v>
      </c>
      <c r="N519" s="4"/>
      <c r="O519" s="4">
        <v>5.05</v>
      </c>
      <c r="P519" s="4">
        <v>126.6</v>
      </c>
      <c r="Q519" s="4">
        <v>22.192499999999999</v>
      </c>
      <c r="R519" s="4">
        <v>985815</v>
      </c>
      <c r="S519" s="4">
        <v>1577.88333333333</v>
      </c>
      <c r="T519" s="4">
        <v>2.2250000000000001</v>
      </c>
      <c r="U519" s="4">
        <v>6.125</v>
      </c>
      <c r="V519" s="4">
        <v>12420.55</v>
      </c>
      <c r="W519" s="4">
        <v>100.583333333333</v>
      </c>
    </row>
    <row r="520" spans="1:23" ht="14.25" customHeight="1" x14ac:dyDescent="0.25">
      <c r="A520" s="3">
        <v>2016</v>
      </c>
      <c r="B520" s="3" t="s">
        <v>42</v>
      </c>
      <c r="C520" s="3">
        <v>21</v>
      </c>
      <c r="D520" s="4">
        <v>10.5583333333333</v>
      </c>
      <c r="F520" s="4">
        <v>111.691666666667</v>
      </c>
      <c r="G520" s="4">
        <v>-2.1</v>
      </c>
      <c r="H520" s="4">
        <v>859.14416666666705</v>
      </c>
      <c r="I520" s="4">
        <v>224.26249999999999</v>
      </c>
      <c r="J520" s="4">
        <v>6112.9583333333303</v>
      </c>
      <c r="K520" s="4">
        <v>2333883</v>
      </c>
      <c r="L520" s="4">
        <v>4.5</v>
      </c>
      <c r="M520" s="4">
        <v>79</v>
      </c>
      <c r="N520" s="4"/>
      <c r="O520" s="4">
        <v>5.05</v>
      </c>
      <c r="P520" s="4">
        <v>132.80000000000001</v>
      </c>
      <c r="Q520" s="4">
        <v>22.32</v>
      </c>
      <c r="R520" s="4">
        <v>1015106.7</v>
      </c>
      <c r="S520" s="4">
        <v>1598.57083333333</v>
      </c>
      <c r="T520" s="4">
        <v>4</v>
      </c>
      <c r="U520" s="4">
        <v>6.7083333333333304</v>
      </c>
      <c r="V520" s="4">
        <v>12904.85</v>
      </c>
      <c r="W520" s="4">
        <v>105.10916666666699</v>
      </c>
    </row>
    <row r="521" spans="1:23" ht="14.25" customHeight="1" x14ac:dyDescent="0.25">
      <c r="A521" s="3">
        <v>2017</v>
      </c>
      <c r="B521" s="3" t="s">
        <v>42</v>
      </c>
      <c r="C521" s="3">
        <v>21</v>
      </c>
      <c r="D521" s="4">
        <v>11.605833333333299</v>
      </c>
      <c r="F521" s="4">
        <v>119.041666666667</v>
      </c>
      <c r="G521" s="4">
        <v>-2.6</v>
      </c>
      <c r="H521" s="4">
        <v>946.70083333333298</v>
      </c>
      <c r="I521" s="4">
        <v>343.19</v>
      </c>
      <c r="J521" s="4">
        <v>6620.8666666666704</v>
      </c>
      <c r="K521" s="4">
        <v>2573056</v>
      </c>
      <c r="L521" s="4">
        <v>3.6</v>
      </c>
      <c r="M521" s="4">
        <v>77.900000000000006</v>
      </c>
      <c r="N521" s="4"/>
      <c r="O521" s="4">
        <v>6.4</v>
      </c>
      <c r="P521" s="4">
        <v>142.4</v>
      </c>
      <c r="Q521" s="4">
        <v>22.274999999999999</v>
      </c>
      <c r="R521" s="4">
        <v>1130674</v>
      </c>
      <c r="S521" s="4">
        <v>1748.3150000000001</v>
      </c>
      <c r="T521" s="4">
        <v>6.6</v>
      </c>
      <c r="U521" s="4">
        <v>7.2083333333333304</v>
      </c>
      <c r="V521" s="4">
        <v>13584.19</v>
      </c>
      <c r="W521" s="4">
        <v>106.7925</v>
      </c>
    </row>
    <row r="522" spans="1:23" ht="14.25" customHeight="1" x14ac:dyDescent="0.25">
      <c r="A522" s="3">
        <v>2018</v>
      </c>
      <c r="B522" s="3" t="s">
        <v>42</v>
      </c>
      <c r="C522" s="3">
        <v>21</v>
      </c>
      <c r="D522" s="4">
        <v>11.606666666666699</v>
      </c>
      <c r="F522" s="4">
        <v>124.125</v>
      </c>
      <c r="G522" s="4">
        <v>-3.2</v>
      </c>
      <c r="H522" s="4">
        <v>990.80333333333294</v>
      </c>
      <c r="I522" s="4">
        <v>403.51249999999999</v>
      </c>
      <c r="J522" s="4">
        <v>8077.5</v>
      </c>
      <c r="K522" s="4">
        <v>2693228</v>
      </c>
      <c r="L522" s="4">
        <v>3.3</v>
      </c>
      <c r="M522" s="4">
        <v>84.2</v>
      </c>
      <c r="N522" s="4"/>
      <c r="O522" s="4">
        <v>2.4500000000000002</v>
      </c>
      <c r="P522" s="4">
        <v>148.6</v>
      </c>
      <c r="Q522" s="4">
        <v>20.2</v>
      </c>
      <c r="R522" s="4">
        <v>1300180.2</v>
      </c>
      <c r="S522" s="4">
        <v>1852.7275</v>
      </c>
      <c r="T522" s="4">
        <v>4.2916666666666696</v>
      </c>
      <c r="U522" s="4">
        <v>7.375</v>
      </c>
      <c r="V522" s="4">
        <v>13753.05</v>
      </c>
      <c r="W522" s="4">
        <v>106.458333333333</v>
      </c>
    </row>
    <row r="523" spans="1:23" ht="14.25" customHeight="1" x14ac:dyDescent="0.25">
      <c r="A523" s="3">
        <v>2019</v>
      </c>
      <c r="B523" s="3" t="s">
        <v>42</v>
      </c>
      <c r="C523" s="3">
        <v>21</v>
      </c>
      <c r="D523" s="4">
        <v>11.2433333333333</v>
      </c>
      <c r="F523" s="4">
        <v>129.46666666666701</v>
      </c>
      <c r="G523" s="4">
        <v>-2.2000000000000002</v>
      </c>
      <c r="H523" s="4">
        <v>994.92833333333294</v>
      </c>
      <c r="I523" s="4">
        <v>185.86500000000001</v>
      </c>
      <c r="J523" s="4">
        <v>7505.5166666666701</v>
      </c>
      <c r="K523" s="4">
        <v>2915291</v>
      </c>
      <c r="L523" s="4">
        <v>2.2999999999999998</v>
      </c>
      <c r="M523" s="4">
        <v>86.9</v>
      </c>
      <c r="N523" s="4"/>
      <c r="O523" s="4">
        <v>-0.25</v>
      </c>
      <c r="P523" s="4">
        <v>151.80000000000001</v>
      </c>
      <c r="Q523" s="4">
        <v>19.715</v>
      </c>
      <c r="R523" s="4">
        <v>1416988.7</v>
      </c>
      <c r="S523" s="4">
        <v>1661.4241666666701</v>
      </c>
      <c r="T523" s="4">
        <v>4.3</v>
      </c>
      <c r="U523" s="4">
        <v>7.4583333333333304</v>
      </c>
      <c r="V523" s="4">
        <v>13639.02</v>
      </c>
      <c r="W523" s="4">
        <v>105.106666666667</v>
      </c>
    </row>
    <row r="524" spans="1:23" ht="14.25" customHeight="1" x14ac:dyDescent="0.25">
      <c r="A524" s="3">
        <v>2020</v>
      </c>
      <c r="B524" s="3" t="s">
        <v>42</v>
      </c>
      <c r="C524" s="3">
        <v>21</v>
      </c>
      <c r="D524" s="4">
        <v>7.7666666666666702</v>
      </c>
      <c r="F524" s="4">
        <v>135.36666666666699</v>
      </c>
      <c r="G524" s="4">
        <v>-1.5</v>
      </c>
      <c r="H524" s="4">
        <v>836.78333333333296</v>
      </c>
      <c r="I524" s="4">
        <v>108.5175</v>
      </c>
      <c r="J524" s="4">
        <v>6804.75</v>
      </c>
      <c r="K524" s="4">
        <v>3040996</v>
      </c>
      <c r="L524" s="4">
        <v>-3.6</v>
      </c>
      <c r="M524" s="4">
        <v>100.6</v>
      </c>
      <c r="N524" s="4"/>
      <c r="O524" s="4">
        <v>-3.7250000000000001</v>
      </c>
      <c r="P524" s="4">
        <v>151.9</v>
      </c>
      <c r="Q524" s="4">
        <v>6.7</v>
      </c>
      <c r="R524" s="4">
        <v>1556489</v>
      </c>
      <c r="S524" s="4">
        <v>1337.94166666667</v>
      </c>
      <c r="T524" s="4">
        <v>4.7076923076923096</v>
      </c>
      <c r="U524" s="4">
        <v>5.2708333333333304</v>
      </c>
      <c r="V524" s="4">
        <v>13095.76</v>
      </c>
      <c r="W524" s="4">
        <v>106.243333333333</v>
      </c>
    </row>
    <row r="525" spans="1:23" ht="14.25" customHeight="1" x14ac:dyDescent="0.25">
      <c r="A525" s="3">
        <v>2021</v>
      </c>
      <c r="B525" s="3" t="s">
        <v>42</v>
      </c>
      <c r="C525" s="3">
        <v>21</v>
      </c>
      <c r="D525" s="4">
        <v>6.4233333333333302</v>
      </c>
      <c r="F525" s="4">
        <v>143.433333333333</v>
      </c>
      <c r="G525" s="4">
        <v>-4</v>
      </c>
      <c r="H525" s="4">
        <v>1041.81666666667</v>
      </c>
      <c r="I525" s="4">
        <v>149.38249999999999</v>
      </c>
      <c r="J525" s="4">
        <v>3508.8333333333298</v>
      </c>
      <c r="K525" s="4">
        <v>3521735</v>
      </c>
      <c r="L525" s="4">
        <v>3.7</v>
      </c>
      <c r="M525" s="4">
        <v>104.6</v>
      </c>
      <c r="N525" s="4"/>
      <c r="O525" s="4">
        <v>4.125</v>
      </c>
      <c r="P525" s="4">
        <v>134.27000000000001</v>
      </c>
      <c r="Q525" s="4">
        <v>6.7</v>
      </c>
      <c r="R525" s="4">
        <v>1610287</v>
      </c>
      <c r="S525" s="4">
        <v>1672.4</v>
      </c>
      <c r="T525" s="4">
        <v>5.9166666666666696</v>
      </c>
      <c r="U525" s="4">
        <v>4.7272727272727302</v>
      </c>
      <c r="V525" s="4">
        <v>13386.68</v>
      </c>
      <c r="W525" s="4">
        <v>98.136666666666699</v>
      </c>
    </row>
    <row r="526" spans="1:23" ht="14.25" customHeight="1" x14ac:dyDescent="0.25">
      <c r="A526" s="3">
        <v>2022</v>
      </c>
      <c r="B526" s="3" t="s">
        <v>42</v>
      </c>
      <c r="C526" s="3">
        <v>21</v>
      </c>
      <c r="D526" s="4">
        <v>20.642499999999998</v>
      </c>
      <c r="F526" s="4">
        <v>200.67500000000001</v>
      </c>
      <c r="H526" s="4">
        <v>1091.1500000000001</v>
      </c>
      <c r="I526" s="4">
        <v>214.63499999999999</v>
      </c>
      <c r="J526" s="4">
        <v>1905.4166666666699</v>
      </c>
      <c r="L526" s="4">
        <v>-7.8</v>
      </c>
      <c r="O526" s="4">
        <v>-8.5500000000000007</v>
      </c>
      <c r="P526" s="4">
        <v>200.93</v>
      </c>
      <c r="Q526" s="4">
        <v>5.1425000000000001</v>
      </c>
      <c r="R526" s="4">
        <v>1727261.2</v>
      </c>
      <c r="S526" s="4">
        <v>1545.31666666667</v>
      </c>
      <c r="T526" s="4">
        <v>45.883333333333297</v>
      </c>
      <c r="U526" s="4">
        <v>12.0833333333333</v>
      </c>
      <c r="W526" s="4">
        <v>88.1191666666667</v>
      </c>
    </row>
    <row r="527" spans="1:23" ht="14.25" customHeight="1" x14ac:dyDescent="0.25">
      <c r="A527" s="3">
        <v>1998</v>
      </c>
      <c r="B527" s="3" t="s">
        <v>43</v>
      </c>
      <c r="C527" s="3">
        <v>22</v>
      </c>
      <c r="G527" s="4">
        <v>-8.8000000000000007</v>
      </c>
      <c r="H527" s="4">
        <v>12.418333333333299</v>
      </c>
      <c r="O527" s="4">
        <v>-2.2999999999999998</v>
      </c>
      <c r="S527" s="4">
        <v>20.285</v>
      </c>
      <c r="V527" s="4">
        <v>1741.73</v>
      </c>
    </row>
    <row r="528" spans="1:23" ht="14.25" customHeight="1" x14ac:dyDescent="0.25">
      <c r="A528" s="3">
        <v>1999</v>
      </c>
      <c r="B528" s="3" t="s">
        <v>43</v>
      </c>
      <c r="C528" s="3">
        <v>22</v>
      </c>
      <c r="G528" s="4">
        <v>-8.1</v>
      </c>
      <c r="H528" s="4">
        <v>12.1666666666667</v>
      </c>
      <c r="O528" s="4">
        <v>2.48</v>
      </c>
      <c r="S528" s="4">
        <v>17.533333333333299</v>
      </c>
      <c r="V528" s="4">
        <v>1733.75</v>
      </c>
    </row>
    <row r="529" spans="1:22" ht="14.25" customHeight="1" x14ac:dyDescent="0.25">
      <c r="A529" s="3">
        <v>2000</v>
      </c>
      <c r="B529" s="3" t="s">
        <v>43</v>
      </c>
      <c r="C529" s="3">
        <v>22</v>
      </c>
      <c r="G529" s="4">
        <v>-10.8</v>
      </c>
      <c r="H529" s="4">
        <v>11.4166666666667</v>
      </c>
      <c r="M529" s="4">
        <v>124</v>
      </c>
      <c r="N529" s="4"/>
      <c r="O529" s="4">
        <v>-0.79</v>
      </c>
      <c r="S529" s="4">
        <v>19.225000000000001</v>
      </c>
      <c r="V529" s="4">
        <v>1672.05</v>
      </c>
    </row>
    <row r="530" spans="1:22" ht="14.25" customHeight="1" x14ac:dyDescent="0.25">
      <c r="A530" s="3">
        <v>2001</v>
      </c>
      <c r="B530" s="3" t="s">
        <v>43</v>
      </c>
      <c r="C530" s="3">
        <v>22</v>
      </c>
      <c r="G530" s="4">
        <v>-12.7</v>
      </c>
      <c r="H530" s="4">
        <v>13.466666666666701</v>
      </c>
      <c r="M530" s="4">
        <v>97</v>
      </c>
      <c r="N530" s="4"/>
      <c r="O530" s="4">
        <v>-1.6</v>
      </c>
      <c r="S530" s="4">
        <v>21.675000000000001</v>
      </c>
      <c r="T530" s="4">
        <v>4.0258333333333303</v>
      </c>
      <c r="V530" s="4">
        <v>1640.8</v>
      </c>
    </row>
    <row r="531" spans="1:22" ht="14.25" customHeight="1" x14ac:dyDescent="0.25">
      <c r="A531" s="3">
        <v>2002</v>
      </c>
      <c r="B531" s="3" t="s">
        <v>43</v>
      </c>
      <c r="C531" s="3">
        <v>22</v>
      </c>
      <c r="G531" s="4">
        <v>-9.5</v>
      </c>
      <c r="H531" s="4">
        <v>14.466666666666701</v>
      </c>
      <c r="M531" s="4">
        <v>87.1</v>
      </c>
      <c r="N531" s="4"/>
      <c r="O531" s="4">
        <v>-0.9</v>
      </c>
      <c r="S531" s="4">
        <v>23.4</v>
      </c>
      <c r="T531" s="4">
        <v>3.1016666666666701</v>
      </c>
      <c r="V531" s="4">
        <v>1659.68</v>
      </c>
    </row>
    <row r="532" spans="1:22" ht="14.25" customHeight="1" x14ac:dyDescent="0.25">
      <c r="A532" s="3">
        <v>2003</v>
      </c>
      <c r="B532" s="3" t="s">
        <v>43</v>
      </c>
      <c r="C532" s="3">
        <v>22</v>
      </c>
      <c r="G532" s="4">
        <v>-9.6999999999999993</v>
      </c>
      <c r="H532" s="4">
        <v>20.199166666666699</v>
      </c>
      <c r="M532" s="4">
        <v>89.4</v>
      </c>
      <c r="N532" s="4"/>
      <c r="O532" s="4">
        <v>4.95</v>
      </c>
      <c r="S532" s="4">
        <v>27.525833333333299</v>
      </c>
      <c r="T532" s="4">
        <v>-0.96333333333333304</v>
      </c>
      <c r="V532" s="4">
        <v>1725.65</v>
      </c>
    </row>
    <row r="533" spans="1:22" ht="14.25" customHeight="1" x14ac:dyDescent="0.25">
      <c r="A533" s="3">
        <v>2004</v>
      </c>
      <c r="B533" s="3" t="s">
        <v>43</v>
      </c>
      <c r="C533" s="3">
        <v>22</v>
      </c>
      <c r="G533" s="4">
        <v>-10.7</v>
      </c>
      <c r="H533" s="4">
        <v>17.9591666666667</v>
      </c>
      <c r="M533" s="4">
        <v>76.3</v>
      </c>
      <c r="N533" s="4"/>
      <c r="O533" s="4">
        <v>2.11</v>
      </c>
      <c r="S533" s="4">
        <v>24.481666666666701</v>
      </c>
      <c r="T533" s="4">
        <v>0.44</v>
      </c>
      <c r="V533" s="4">
        <v>1664.48</v>
      </c>
    </row>
    <row r="534" spans="1:22" ht="14.25" customHeight="1" x14ac:dyDescent="0.25">
      <c r="A534" s="3">
        <v>2005</v>
      </c>
      <c r="B534" s="3" t="s">
        <v>43</v>
      </c>
      <c r="C534" s="3">
        <v>22</v>
      </c>
      <c r="G534" s="4">
        <v>-9.6</v>
      </c>
      <c r="H534" s="4">
        <v>16.004999999999999</v>
      </c>
      <c r="M534" s="4">
        <v>73.7</v>
      </c>
      <c r="N534" s="4"/>
      <c r="O534" s="4">
        <v>1.18</v>
      </c>
      <c r="S534" s="4">
        <v>26.195833333333301</v>
      </c>
      <c r="T534" s="4">
        <v>6.7774999999999999</v>
      </c>
      <c r="V534" s="4">
        <v>1546.14</v>
      </c>
    </row>
    <row r="535" spans="1:22" ht="14.25" customHeight="1" x14ac:dyDescent="0.25">
      <c r="A535" s="3">
        <v>2006</v>
      </c>
      <c r="B535" s="3" t="s">
        <v>43</v>
      </c>
      <c r="C535" s="3">
        <v>22</v>
      </c>
      <c r="G535" s="4">
        <v>-8</v>
      </c>
      <c r="H535" s="4">
        <v>16.8966666666667</v>
      </c>
      <c r="M535" s="4">
        <v>71.400000000000006</v>
      </c>
      <c r="N535" s="4"/>
      <c r="O535" s="4">
        <v>4.05</v>
      </c>
      <c r="S535" s="4">
        <v>31.785</v>
      </c>
      <c r="T535" s="4">
        <v>2.2416666666666698</v>
      </c>
      <c r="V535" s="4">
        <v>1543.18</v>
      </c>
    </row>
    <row r="536" spans="1:22" ht="14.25" customHeight="1" x14ac:dyDescent="0.25">
      <c r="A536" s="3">
        <v>2007</v>
      </c>
      <c r="B536" s="3" t="s">
        <v>43</v>
      </c>
      <c r="C536" s="3">
        <v>22</v>
      </c>
      <c r="G536" s="4">
        <v>-8.6</v>
      </c>
      <c r="H536" s="4">
        <v>11.185</v>
      </c>
      <c r="M536" s="4">
        <v>69.900000000000006</v>
      </c>
      <c r="N536" s="4"/>
      <c r="O536" s="4">
        <v>2.29</v>
      </c>
      <c r="S536" s="4">
        <v>31.439166666666701</v>
      </c>
      <c r="T536" s="4">
        <v>0.96916666666666695</v>
      </c>
      <c r="V536" s="4">
        <v>1481.34</v>
      </c>
    </row>
    <row r="537" spans="1:22" ht="14.25" customHeight="1" x14ac:dyDescent="0.25">
      <c r="A537" s="3">
        <v>2008</v>
      </c>
      <c r="B537" s="3" t="s">
        <v>43</v>
      </c>
      <c r="C537" s="3">
        <v>22</v>
      </c>
      <c r="G537" s="4">
        <v>-7</v>
      </c>
      <c r="H537" s="4">
        <v>25.5058333333333</v>
      </c>
      <c r="M537" s="4">
        <v>47.9</v>
      </c>
      <c r="N537" s="4"/>
      <c r="O537" s="4">
        <v>2.38</v>
      </c>
      <c r="S537" s="4">
        <v>63.000833333333297</v>
      </c>
      <c r="T537" s="4">
        <v>8.6941666666666695</v>
      </c>
      <c r="V537" s="4">
        <v>1498.18</v>
      </c>
    </row>
    <row r="538" spans="1:22" ht="14.25" customHeight="1" x14ac:dyDescent="0.25">
      <c r="A538" s="3">
        <v>2009</v>
      </c>
      <c r="B538" s="3" t="s">
        <v>43</v>
      </c>
      <c r="C538" s="3">
        <v>22</v>
      </c>
      <c r="F538" s="4">
        <v>92</v>
      </c>
      <c r="G538" s="4">
        <v>-5.6</v>
      </c>
      <c r="H538" s="4">
        <v>28.475000000000001</v>
      </c>
      <c r="M538" s="4">
        <v>51.6</v>
      </c>
      <c r="N538" s="4"/>
      <c r="O538" s="4">
        <v>3.36</v>
      </c>
      <c r="S538" s="4">
        <v>52.385833333333302</v>
      </c>
      <c r="T538" s="4">
        <v>2.04666666666667</v>
      </c>
      <c r="V538" s="4">
        <v>1537.62</v>
      </c>
    </row>
    <row r="539" spans="1:22" ht="14.25" customHeight="1" x14ac:dyDescent="0.25">
      <c r="A539" s="3">
        <v>2010</v>
      </c>
      <c r="B539" s="3" t="s">
        <v>43</v>
      </c>
      <c r="C539" s="3">
        <v>22</v>
      </c>
      <c r="F539" s="4">
        <v>92.818181818181799</v>
      </c>
      <c r="G539" s="4">
        <v>-6.3</v>
      </c>
      <c r="H539" s="4">
        <v>30.753333333333298</v>
      </c>
      <c r="M539" s="4">
        <v>16.600000000000001</v>
      </c>
      <c r="N539" s="4"/>
      <c r="O539" s="4">
        <v>4.03</v>
      </c>
      <c r="S539" s="4">
        <v>55.647500000000001</v>
      </c>
      <c r="T539" s="4">
        <v>-18.789166666666699</v>
      </c>
      <c r="U539" s="4">
        <v>4.25</v>
      </c>
      <c r="V539" s="4">
        <v>1588.4</v>
      </c>
    </row>
    <row r="540" spans="1:22" ht="14.25" customHeight="1" x14ac:dyDescent="0.25">
      <c r="A540" s="3">
        <v>2011</v>
      </c>
      <c r="B540" s="3" t="s">
        <v>43</v>
      </c>
      <c r="C540" s="3">
        <v>22</v>
      </c>
      <c r="F540" s="4">
        <v>96.0833333333333</v>
      </c>
      <c r="G540" s="4">
        <v>-8</v>
      </c>
      <c r="H540" s="4">
        <v>38.914999999999999</v>
      </c>
      <c r="M540" s="4">
        <v>13.6</v>
      </c>
      <c r="N540" s="4"/>
      <c r="O540" s="4">
        <v>4.8</v>
      </c>
      <c r="S540" s="4">
        <v>72.900833333333296</v>
      </c>
      <c r="T540" s="4">
        <v>-3.2591666666666699</v>
      </c>
      <c r="U540" s="4">
        <v>4.25</v>
      </c>
      <c r="V540" s="4">
        <v>1645.75</v>
      </c>
    </row>
    <row r="541" spans="1:22" ht="14.25" customHeight="1" x14ac:dyDescent="0.25">
      <c r="A541" s="3">
        <v>2012</v>
      </c>
      <c r="B541" s="3" t="s">
        <v>43</v>
      </c>
      <c r="C541" s="3">
        <v>22</v>
      </c>
      <c r="F541" s="4">
        <v>98.608333333333306</v>
      </c>
      <c r="G541" s="4">
        <v>-7.6</v>
      </c>
      <c r="H541" s="4">
        <v>47.365000000000002</v>
      </c>
      <c r="M541" s="4">
        <v>14.1</v>
      </c>
      <c r="N541" s="4"/>
      <c r="O541" s="4">
        <v>5.8</v>
      </c>
      <c r="S541" s="4">
        <v>79.41</v>
      </c>
      <c r="T541" s="4">
        <v>2.6316666666666699</v>
      </c>
      <c r="U541" s="4">
        <v>4.1041666666666696</v>
      </c>
      <c r="V541" s="4">
        <v>1708.39</v>
      </c>
    </row>
    <row r="542" spans="1:22" ht="14.25" customHeight="1" x14ac:dyDescent="0.25">
      <c r="A542" s="3">
        <v>2013</v>
      </c>
      <c r="B542" s="3" t="s">
        <v>43</v>
      </c>
      <c r="C542" s="3">
        <v>22</v>
      </c>
      <c r="F542" s="4">
        <v>100.35</v>
      </c>
      <c r="G542" s="4">
        <v>-13.2</v>
      </c>
      <c r="H542" s="4">
        <v>53.11</v>
      </c>
      <c r="M542" s="4">
        <v>17.7</v>
      </c>
      <c r="N542" s="4"/>
      <c r="O542" s="4">
        <v>5.2750000000000004</v>
      </c>
      <c r="S542" s="4">
        <v>102.044166666667</v>
      </c>
      <c r="T542" s="4">
        <v>1.7666666666666699</v>
      </c>
      <c r="U542" s="4">
        <v>3.7083333333333299</v>
      </c>
      <c r="V542" s="4">
        <v>1767</v>
      </c>
    </row>
    <row r="543" spans="1:22" ht="14.25" customHeight="1" x14ac:dyDescent="0.25">
      <c r="A543" s="3">
        <v>2014</v>
      </c>
      <c r="B543" s="3" t="s">
        <v>43</v>
      </c>
      <c r="C543" s="3">
        <v>22</v>
      </c>
      <c r="F543" s="4">
        <v>100.52500000000001</v>
      </c>
      <c r="G543" s="4">
        <v>-10</v>
      </c>
      <c r="H543" s="4">
        <v>39.29</v>
      </c>
      <c r="M543" s="4">
        <v>21.2</v>
      </c>
      <c r="N543" s="4"/>
      <c r="O543" s="4">
        <v>5.7</v>
      </c>
      <c r="S543" s="4">
        <v>83.909166666666707</v>
      </c>
      <c r="T543" s="4">
        <v>0.19166666666666701</v>
      </c>
      <c r="U543" s="4">
        <v>3.5</v>
      </c>
      <c r="V543" s="4">
        <v>1824.84</v>
      </c>
    </row>
    <row r="544" spans="1:22" ht="14.25" customHeight="1" x14ac:dyDescent="0.25">
      <c r="A544" s="3">
        <v>2015</v>
      </c>
      <c r="B544" s="3" t="s">
        <v>43</v>
      </c>
      <c r="C544" s="3">
        <v>22</v>
      </c>
      <c r="F544" s="4">
        <v>102.316666666667</v>
      </c>
      <c r="G544" s="4">
        <v>-11.2</v>
      </c>
      <c r="H544" s="4">
        <v>39.075000000000003</v>
      </c>
      <c r="M544" s="4">
        <v>20.8</v>
      </c>
      <c r="N544" s="4"/>
      <c r="O544" s="4">
        <v>5.1749999999999998</v>
      </c>
      <c r="S544" s="4">
        <v>92.5683333333333</v>
      </c>
      <c r="T544" s="4">
        <v>1.8</v>
      </c>
      <c r="U544" s="4">
        <v>3.5</v>
      </c>
      <c r="V544" s="4">
        <v>1881.91</v>
      </c>
    </row>
    <row r="545" spans="1:23" ht="14.25" customHeight="1" x14ac:dyDescent="0.25">
      <c r="A545" s="3">
        <v>2016</v>
      </c>
      <c r="B545" s="3" t="s">
        <v>43</v>
      </c>
      <c r="C545" s="3">
        <v>22</v>
      </c>
      <c r="F545" s="4">
        <v>103.22499999999999</v>
      </c>
      <c r="G545" s="4">
        <v>-9.9</v>
      </c>
      <c r="H545" s="4">
        <v>41.966666666666697</v>
      </c>
      <c r="M545" s="4">
        <v>19.399999999999999</v>
      </c>
      <c r="N545" s="4"/>
      <c r="O545" s="4">
        <v>5.1749999999999998</v>
      </c>
      <c r="S545" s="4">
        <v>92.2</v>
      </c>
      <c r="T545" s="4">
        <v>0.85916666666666697</v>
      </c>
      <c r="U545" s="4">
        <v>3.6538461538461502</v>
      </c>
      <c r="V545" s="4">
        <v>1937.74</v>
      </c>
    </row>
    <row r="546" spans="1:23" ht="14.25" customHeight="1" x14ac:dyDescent="0.25">
      <c r="A546" s="3">
        <v>2017</v>
      </c>
      <c r="B546" s="3" t="s">
        <v>43</v>
      </c>
      <c r="C546" s="3">
        <v>22</v>
      </c>
      <c r="F546" s="4">
        <v>102.425</v>
      </c>
      <c r="G546" s="4">
        <v>-8.6999999999999993</v>
      </c>
      <c r="H546" s="4">
        <v>45.3</v>
      </c>
      <c r="M546" s="4">
        <v>19.2</v>
      </c>
      <c r="N546" s="4"/>
      <c r="O546" s="4">
        <v>4.25</v>
      </c>
      <c r="S546" s="4">
        <v>72.22</v>
      </c>
      <c r="T546" s="4">
        <v>-0.75833333333333297</v>
      </c>
      <c r="U546" s="4">
        <v>4.5</v>
      </c>
      <c r="V546" s="4">
        <v>1972.7</v>
      </c>
    </row>
    <row r="547" spans="1:23" ht="14.25" customHeight="1" x14ac:dyDescent="0.25">
      <c r="A547" s="3">
        <v>2018</v>
      </c>
      <c r="B547" s="3" t="s">
        <v>43</v>
      </c>
      <c r="C547" s="3">
        <v>22</v>
      </c>
      <c r="F547" s="4">
        <v>103.15</v>
      </c>
      <c r="G547" s="4">
        <v>-7.9</v>
      </c>
      <c r="M547" s="4">
        <v>20.2</v>
      </c>
      <c r="N547" s="4"/>
      <c r="O547" s="4">
        <v>4.95</v>
      </c>
      <c r="T547" s="4">
        <v>0.82499999999999996</v>
      </c>
      <c r="U547" s="4">
        <v>4.5</v>
      </c>
      <c r="V547" s="4">
        <v>2020.97</v>
      </c>
    </row>
    <row r="548" spans="1:23" ht="14.25" customHeight="1" x14ac:dyDescent="0.25">
      <c r="A548" s="3">
        <v>2019</v>
      </c>
      <c r="B548" s="3" t="s">
        <v>43</v>
      </c>
      <c r="C548" s="3">
        <v>22</v>
      </c>
      <c r="F548" s="4">
        <v>104.083333333333</v>
      </c>
      <c r="G548" s="4">
        <v>-2.2000000000000002</v>
      </c>
      <c r="M548" s="4">
        <v>40</v>
      </c>
      <c r="N548" s="4"/>
      <c r="O548" s="4">
        <v>5.0999999999999996</v>
      </c>
      <c r="T548" s="4">
        <v>0.69166666666666698</v>
      </c>
      <c r="U548" s="4">
        <v>4.5</v>
      </c>
      <c r="V548" s="4">
        <v>2080.52</v>
      </c>
    </row>
    <row r="549" spans="1:23" ht="14.25" customHeight="1" x14ac:dyDescent="0.25">
      <c r="A549" s="3">
        <v>2020</v>
      </c>
      <c r="B549" s="3" t="s">
        <v>43</v>
      </c>
      <c r="C549" s="3">
        <v>22</v>
      </c>
      <c r="F549" s="4">
        <v>106.008333333333</v>
      </c>
      <c r="G549" s="4">
        <v>-3</v>
      </c>
      <c r="M549" s="4">
        <v>58.6</v>
      </c>
      <c r="N549" s="4"/>
      <c r="O549" s="4">
        <v>2.1</v>
      </c>
      <c r="T549" s="4">
        <v>1.8583333333333301</v>
      </c>
      <c r="U549" s="4">
        <v>4.2083333333333304</v>
      </c>
      <c r="V549" s="4">
        <v>2066.9699999999998</v>
      </c>
    </row>
    <row r="550" spans="1:23" ht="14.25" customHeight="1" x14ac:dyDescent="0.25">
      <c r="A550" s="3">
        <v>2021</v>
      </c>
      <c r="B550" s="3" t="s">
        <v>43</v>
      </c>
      <c r="C550" s="3">
        <v>22</v>
      </c>
      <c r="F550" s="4">
        <v>110.833333333333</v>
      </c>
      <c r="G550" s="4">
        <v>-5</v>
      </c>
      <c r="M550" s="4">
        <v>61</v>
      </c>
      <c r="N550" s="4"/>
      <c r="O550" s="4">
        <v>5.5</v>
      </c>
      <c r="T550" s="4">
        <v>4.5416666666666696</v>
      </c>
      <c r="U550" s="4">
        <v>4</v>
      </c>
      <c r="V550" s="4">
        <v>2124.8000000000002</v>
      </c>
    </row>
    <row r="551" spans="1:23" ht="14.25" customHeight="1" x14ac:dyDescent="0.25">
      <c r="A551" s="3">
        <v>2022</v>
      </c>
      <c r="B551" s="3" t="s">
        <v>43</v>
      </c>
      <c r="C551" s="3">
        <v>22</v>
      </c>
      <c r="F551" s="4">
        <v>119.26666666666701</v>
      </c>
      <c r="O551" s="4">
        <v>5.8</v>
      </c>
      <c r="T551" s="4">
        <v>7.6166666666666698</v>
      </c>
      <c r="U551" s="4">
        <v>4.25</v>
      </c>
    </row>
    <row r="552" spans="1:23" ht="14.25" customHeight="1" x14ac:dyDescent="0.25">
      <c r="A552" s="3">
        <v>1998</v>
      </c>
      <c r="B552" s="3" t="s">
        <v>44</v>
      </c>
      <c r="C552" s="3">
        <v>23</v>
      </c>
      <c r="E552" s="4">
        <v>1.3</v>
      </c>
      <c r="F552" s="4">
        <v>71.737499999999997</v>
      </c>
      <c r="G552" s="4">
        <v>-1.1000000000000001</v>
      </c>
      <c r="H552" s="4">
        <v>14.967499999999999</v>
      </c>
      <c r="K552" s="4">
        <v>25859</v>
      </c>
      <c r="M552" s="4">
        <v>40.4</v>
      </c>
      <c r="N552" s="4"/>
      <c r="O552" s="4">
        <v>5.23</v>
      </c>
      <c r="S552" s="4">
        <v>27.563333333333301</v>
      </c>
      <c r="T552" s="4">
        <v>8.2633333333333301</v>
      </c>
      <c r="V552" s="4">
        <v>2137.15</v>
      </c>
      <c r="W552" s="4">
        <v>103.1</v>
      </c>
    </row>
    <row r="553" spans="1:23" ht="14.25" customHeight="1" x14ac:dyDescent="0.25">
      <c r="A553" s="3">
        <v>1999</v>
      </c>
      <c r="B553" s="3" t="s">
        <v>44</v>
      </c>
      <c r="C553" s="3">
        <v>23</v>
      </c>
      <c r="E553" s="4">
        <v>0.11</v>
      </c>
      <c r="F553" s="4">
        <v>76.206666666666706</v>
      </c>
      <c r="G553" s="4">
        <v>-1.1000000000000001</v>
      </c>
      <c r="H553" s="4">
        <v>15.734166666666701</v>
      </c>
      <c r="K553" s="4">
        <v>29779</v>
      </c>
      <c r="M553" s="4">
        <v>42.4</v>
      </c>
      <c r="N553" s="4"/>
      <c r="O553" s="4">
        <v>4.87</v>
      </c>
      <c r="S553" s="4">
        <v>31.9166666666667</v>
      </c>
      <c r="T553" s="4">
        <v>6.3058333333333296</v>
      </c>
      <c r="V553" s="4">
        <v>2194.5300000000002</v>
      </c>
      <c r="W553" s="4">
        <v>93.63</v>
      </c>
    </row>
    <row r="554" spans="1:23" ht="14.25" customHeight="1" x14ac:dyDescent="0.25">
      <c r="A554" s="3">
        <v>2000</v>
      </c>
      <c r="B554" s="3" t="s">
        <v>44</v>
      </c>
      <c r="C554" s="3">
        <v>23</v>
      </c>
      <c r="E554" s="4">
        <v>-3.2391666666666699</v>
      </c>
      <c r="F554" s="4">
        <v>78.016666666666694</v>
      </c>
      <c r="G554" s="4">
        <v>-0.9</v>
      </c>
      <c r="H554" s="4">
        <v>20.821666666666701</v>
      </c>
      <c r="K554" s="4">
        <v>34464</v>
      </c>
      <c r="M554" s="4">
        <v>46.4</v>
      </c>
      <c r="N554" s="4"/>
      <c r="O554" s="4">
        <v>5.94</v>
      </c>
      <c r="Q554" s="4">
        <v>3.3374999999999999</v>
      </c>
      <c r="S554" s="4">
        <v>35.795833333333299</v>
      </c>
      <c r="T554" s="4">
        <v>2.3841666666666699</v>
      </c>
      <c r="V554" s="4">
        <v>2267.08</v>
      </c>
      <c r="W554" s="4">
        <v>92.77</v>
      </c>
    </row>
    <row r="555" spans="1:23" ht="14.25" customHeight="1" x14ac:dyDescent="0.25">
      <c r="A555" s="3">
        <v>2001</v>
      </c>
      <c r="B555" s="3" t="s">
        <v>44</v>
      </c>
      <c r="C555" s="3">
        <v>23</v>
      </c>
      <c r="E555" s="4">
        <v>1.4808333333333299</v>
      </c>
      <c r="F555" s="4">
        <v>79.526666666666699</v>
      </c>
      <c r="G555" s="4">
        <v>-2.4</v>
      </c>
      <c r="H555" s="4">
        <v>22.43</v>
      </c>
      <c r="K555" s="4">
        <v>37399</v>
      </c>
      <c r="M555" s="4">
        <v>46.2</v>
      </c>
      <c r="N555" s="4"/>
      <c r="O555" s="4">
        <v>5.27</v>
      </c>
      <c r="Q555" s="4">
        <v>3.4249999999999998</v>
      </c>
      <c r="S555" s="4">
        <v>38.724166666666697</v>
      </c>
      <c r="T555" s="4">
        <v>1.9366666666666701</v>
      </c>
      <c r="V555" s="4">
        <v>2337.36</v>
      </c>
      <c r="W555" s="4">
        <v>88.35</v>
      </c>
    </row>
    <row r="556" spans="1:23" ht="14.25" customHeight="1" x14ac:dyDescent="0.25">
      <c r="A556" s="3">
        <v>2002</v>
      </c>
      <c r="B556" s="3" t="s">
        <v>44</v>
      </c>
      <c r="C556" s="3">
        <v>23</v>
      </c>
      <c r="E556" s="4">
        <v>2.3290000000000002</v>
      </c>
      <c r="F556" s="4">
        <v>82.211666666666702</v>
      </c>
      <c r="G556" s="4">
        <v>0.3</v>
      </c>
      <c r="H556" s="4">
        <v>22.024999999999999</v>
      </c>
      <c r="I556" s="4">
        <v>391</v>
      </c>
      <c r="K556" s="4">
        <v>40757</v>
      </c>
      <c r="M556" s="4">
        <v>50</v>
      </c>
      <c r="N556" s="4"/>
      <c r="O556" s="4">
        <v>4.42</v>
      </c>
      <c r="Q556" s="4">
        <v>3.4775</v>
      </c>
      <c r="S556" s="4">
        <v>38.177500000000002</v>
      </c>
      <c r="T556" s="4">
        <v>3.37333333333333</v>
      </c>
      <c r="V556" s="4">
        <v>2382.2800000000002</v>
      </c>
      <c r="W556" s="4">
        <v>84.11</v>
      </c>
    </row>
    <row r="557" spans="1:23" ht="14.25" customHeight="1" x14ac:dyDescent="0.25">
      <c r="A557" s="3">
        <v>2003</v>
      </c>
      <c r="B557" s="3" t="s">
        <v>44</v>
      </c>
      <c r="C557" s="3">
        <v>23</v>
      </c>
      <c r="E557" s="4">
        <v>2.6683333333333299</v>
      </c>
      <c r="F557" s="4">
        <v>86.829166666666694</v>
      </c>
      <c r="G557" s="4">
        <v>0.3</v>
      </c>
      <c r="H557" s="4">
        <v>29.13</v>
      </c>
      <c r="I557" s="4">
        <v>376</v>
      </c>
      <c r="K557" s="4">
        <v>42075</v>
      </c>
      <c r="M557" s="4">
        <v>49</v>
      </c>
      <c r="N557" s="4"/>
      <c r="O557" s="4">
        <v>5.26</v>
      </c>
      <c r="P557" s="4">
        <v>126.35</v>
      </c>
      <c r="Q557" s="4">
        <v>3.4849999999999999</v>
      </c>
      <c r="S557" s="4">
        <v>49.023333333333298</v>
      </c>
      <c r="T557" s="4">
        <v>5.59</v>
      </c>
      <c r="V557" s="4">
        <v>2451.9899999999998</v>
      </c>
      <c r="W557" s="4">
        <v>80.010000000000005</v>
      </c>
    </row>
    <row r="558" spans="1:23" ht="14.25" customHeight="1" x14ac:dyDescent="0.25">
      <c r="A558" s="3">
        <v>2004</v>
      </c>
      <c r="B558" s="3" t="s">
        <v>44</v>
      </c>
      <c r="C558" s="3">
        <v>23</v>
      </c>
      <c r="E558" s="4">
        <v>0.64</v>
      </c>
      <c r="F558" s="4">
        <v>93.418333333333294</v>
      </c>
      <c r="G558" s="4">
        <v>0.3</v>
      </c>
      <c r="H558" s="4">
        <v>38.305833333333297</v>
      </c>
      <c r="I558" s="4">
        <v>276</v>
      </c>
      <c r="K558" s="4">
        <v>47184</v>
      </c>
      <c r="M558" s="4">
        <v>48.2</v>
      </c>
      <c r="N558" s="4"/>
      <c r="O558" s="4">
        <v>6.27</v>
      </c>
      <c r="P558" s="4">
        <v>132.93</v>
      </c>
      <c r="Q558" s="4">
        <v>3.5</v>
      </c>
      <c r="S558" s="4">
        <v>61.222499999999997</v>
      </c>
      <c r="T558" s="4">
        <v>7.6258333333333299</v>
      </c>
      <c r="V558" s="4">
        <v>2537.9499999999998</v>
      </c>
      <c r="W558" s="4">
        <v>82.36</v>
      </c>
    </row>
    <row r="559" spans="1:23" ht="14.25" customHeight="1" x14ac:dyDescent="0.25">
      <c r="A559" s="3">
        <v>2005</v>
      </c>
      <c r="B559" s="3" t="s">
        <v>44</v>
      </c>
      <c r="C559" s="3">
        <v>23</v>
      </c>
      <c r="E559" s="4">
        <v>2.3250000000000002</v>
      </c>
      <c r="F559" s="4">
        <v>99.996666666666698</v>
      </c>
      <c r="G559" s="4">
        <v>-1</v>
      </c>
      <c r="H559" s="4">
        <v>44.94</v>
      </c>
      <c r="I559" s="4">
        <v>800</v>
      </c>
      <c r="K559" s="4">
        <v>53903</v>
      </c>
      <c r="M559" s="4">
        <v>46.9</v>
      </c>
      <c r="N559" s="4"/>
      <c r="O559" s="4">
        <v>5.96</v>
      </c>
      <c r="P559" s="4">
        <v>138.78</v>
      </c>
      <c r="Q559" s="4">
        <v>3.5</v>
      </c>
      <c r="S559" s="4">
        <v>74.086666666666702</v>
      </c>
      <c r="T559" s="4">
        <v>7.0333333333333297</v>
      </c>
      <c r="V559" s="4">
        <v>2663.1</v>
      </c>
      <c r="W559" s="4">
        <v>82.14</v>
      </c>
    </row>
    <row r="560" spans="1:23" ht="14.25" customHeight="1" x14ac:dyDescent="0.25">
      <c r="A560" s="3">
        <v>2006</v>
      </c>
      <c r="B560" s="3" t="s">
        <v>44</v>
      </c>
      <c r="C560" s="3">
        <v>23</v>
      </c>
      <c r="E560" s="4">
        <v>39.141666666666701</v>
      </c>
      <c r="F560" s="4">
        <v>106.76583333333301</v>
      </c>
      <c r="G560" s="4">
        <v>1.3</v>
      </c>
      <c r="H560" s="4">
        <v>61.773000000000003</v>
      </c>
      <c r="I560" s="4">
        <v>743</v>
      </c>
      <c r="K560" s="4">
        <v>64383</v>
      </c>
      <c r="M560" s="4">
        <v>40.200000000000003</v>
      </c>
      <c r="N560" s="4"/>
      <c r="O560" s="4">
        <v>6.63</v>
      </c>
      <c r="P560" s="4">
        <v>146.07</v>
      </c>
      <c r="Q560" s="4">
        <v>3.5</v>
      </c>
      <c r="S560" s="4">
        <v>90.986000000000004</v>
      </c>
      <c r="T560" s="4">
        <v>6.7675000000000001</v>
      </c>
      <c r="V560" s="4">
        <v>2806.59</v>
      </c>
      <c r="W560" s="4">
        <v>80.599999999999994</v>
      </c>
    </row>
    <row r="561" spans="1:23" ht="14.25" customHeight="1" x14ac:dyDescent="0.25">
      <c r="A561" s="3">
        <v>2007</v>
      </c>
      <c r="B561" s="3" t="s">
        <v>44</v>
      </c>
      <c r="C561" s="3">
        <v>23</v>
      </c>
      <c r="E561" s="4">
        <v>201.22499999999999</v>
      </c>
      <c r="F561" s="4">
        <v>116.49</v>
      </c>
      <c r="G561" s="4">
        <v>1.4</v>
      </c>
      <c r="H561" s="4">
        <v>67.846666666666707</v>
      </c>
      <c r="I561" s="4">
        <v>793</v>
      </c>
      <c r="K561" s="4">
        <v>66836</v>
      </c>
      <c r="M561" s="4">
        <v>38.6</v>
      </c>
      <c r="N561" s="4"/>
      <c r="O561" s="4">
        <v>6.43</v>
      </c>
      <c r="P561" s="4">
        <v>155.94999999999999</v>
      </c>
      <c r="Q561" s="4">
        <v>3.5024999999999999</v>
      </c>
      <c r="S561" s="4">
        <v>105.470833333333</v>
      </c>
      <c r="T561" s="4">
        <v>9.0708333333333293</v>
      </c>
      <c r="V561" s="4">
        <v>2973.28</v>
      </c>
    </row>
    <row r="562" spans="1:23" ht="14.25" customHeight="1" x14ac:dyDescent="0.25">
      <c r="A562" s="3">
        <v>2008</v>
      </c>
      <c r="B562" s="3" t="s">
        <v>44</v>
      </c>
      <c r="C562" s="3">
        <v>23</v>
      </c>
      <c r="E562" s="4">
        <v>154.708333333333</v>
      </c>
      <c r="F562" s="4">
        <v>126.85833333333299</v>
      </c>
      <c r="G562" s="4">
        <v>0.9</v>
      </c>
      <c r="H562" s="4">
        <v>77.439166666666694</v>
      </c>
      <c r="I562" s="4">
        <v>748</v>
      </c>
      <c r="J562" s="4">
        <v>9136.5</v>
      </c>
      <c r="K562" s="4">
        <v>93608</v>
      </c>
      <c r="M562" s="4">
        <v>37.1</v>
      </c>
      <c r="N562" s="4"/>
      <c r="O562" s="4">
        <v>6.19</v>
      </c>
      <c r="P562" s="4">
        <v>168.41</v>
      </c>
      <c r="Q562" s="4">
        <v>3.51</v>
      </c>
      <c r="S562" s="4">
        <v>136.254166666667</v>
      </c>
      <c r="T562" s="4">
        <v>8.9450000000000003</v>
      </c>
      <c r="U562" s="4">
        <v>8.5833333333333304</v>
      </c>
      <c r="V562" s="4">
        <v>3124.23</v>
      </c>
      <c r="W562" s="4">
        <v>97</v>
      </c>
    </row>
    <row r="563" spans="1:23" ht="14.25" customHeight="1" x14ac:dyDescent="0.25">
      <c r="A563" s="3">
        <v>2009</v>
      </c>
      <c r="B563" s="3" t="s">
        <v>44</v>
      </c>
      <c r="C563" s="3">
        <v>23</v>
      </c>
      <c r="E563" s="4">
        <v>86.127499999999998</v>
      </c>
      <c r="F563" s="4">
        <v>133.74</v>
      </c>
      <c r="G563" s="4">
        <v>2.7</v>
      </c>
      <c r="H563" s="4">
        <v>82.6816666666667</v>
      </c>
      <c r="I563" s="4">
        <v>961</v>
      </c>
      <c r="J563" s="4">
        <v>10658.541666666701</v>
      </c>
      <c r="K563" s="4">
        <v>94140</v>
      </c>
      <c r="M563" s="4">
        <v>35.9</v>
      </c>
      <c r="N563" s="4"/>
      <c r="O563" s="4">
        <v>5.05</v>
      </c>
      <c r="P563" s="4">
        <v>180.72</v>
      </c>
      <c r="Q563" s="4">
        <v>3.51</v>
      </c>
      <c r="S563" s="4">
        <v>125.68</v>
      </c>
      <c r="T563" s="4">
        <v>5.4266666666666703</v>
      </c>
      <c r="U563" s="4">
        <v>7.5416666666666696</v>
      </c>
      <c r="V563" s="4">
        <v>3253.09</v>
      </c>
      <c r="W563" s="4">
        <v>89.2</v>
      </c>
    </row>
    <row r="564" spans="1:23" ht="14.25" customHeight="1" x14ac:dyDescent="0.25">
      <c r="A564" s="3">
        <v>2010</v>
      </c>
      <c r="B564" s="3" t="s">
        <v>44</v>
      </c>
      <c r="C564" s="3">
        <v>23</v>
      </c>
      <c r="E564" s="4">
        <v>2.4275000000000002</v>
      </c>
      <c r="F564" s="4">
        <v>144.52916666666701</v>
      </c>
      <c r="G564" s="4">
        <v>3.2</v>
      </c>
      <c r="H564" s="4">
        <v>95.662499999999994</v>
      </c>
      <c r="I564" s="4">
        <v>913</v>
      </c>
      <c r="J564" s="4">
        <v>10864.858333333301</v>
      </c>
      <c r="K564" s="4">
        <v>110523</v>
      </c>
      <c r="M564" s="4">
        <v>32.299999999999997</v>
      </c>
      <c r="N564" s="4"/>
      <c r="O564" s="4">
        <v>5.57</v>
      </c>
      <c r="P564" s="4">
        <v>192.42</v>
      </c>
      <c r="Q564" s="4">
        <v>8.51</v>
      </c>
      <c r="S564" s="4">
        <v>161.59166666666701</v>
      </c>
      <c r="T564" s="4">
        <v>8.0858333333333299</v>
      </c>
      <c r="U564" s="4">
        <v>5.75</v>
      </c>
      <c r="V564" s="4">
        <v>3395.36</v>
      </c>
      <c r="W564" s="4">
        <v>89.4</v>
      </c>
    </row>
    <row r="565" spans="1:23" ht="14.25" customHeight="1" x14ac:dyDescent="0.25">
      <c r="A565" s="3">
        <v>2011</v>
      </c>
      <c r="B565" s="3" t="s">
        <v>44</v>
      </c>
      <c r="C565" s="3">
        <v>23</v>
      </c>
      <c r="E565" s="4">
        <v>3.4925000000000002</v>
      </c>
      <c r="F565" s="4">
        <v>163.29833333333301</v>
      </c>
      <c r="G565" s="4">
        <v>-1.3</v>
      </c>
      <c r="H565" s="4">
        <v>142.74250000000001</v>
      </c>
      <c r="I565" s="4">
        <v>775</v>
      </c>
      <c r="J565" s="4">
        <v>10448.775</v>
      </c>
      <c r="K565" s="4">
        <v>128268</v>
      </c>
      <c r="M565" s="4">
        <v>32.4</v>
      </c>
      <c r="N565" s="4"/>
      <c r="O565" s="4">
        <v>6.46</v>
      </c>
      <c r="P565" s="4">
        <v>206.91</v>
      </c>
      <c r="Q565" s="4">
        <v>13.51</v>
      </c>
      <c r="R565" s="4">
        <v>466.84</v>
      </c>
      <c r="S565" s="4">
        <v>223.61416666666699</v>
      </c>
      <c r="T565" s="4">
        <v>11.060833333333299</v>
      </c>
      <c r="U565" s="4">
        <v>6.5625</v>
      </c>
      <c r="V565" s="4">
        <v>3571.06</v>
      </c>
      <c r="W565" s="4">
        <v>87.9</v>
      </c>
    </row>
    <row r="566" spans="1:23" ht="14.25" customHeight="1" x14ac:dyDescent="0.25">
      <c r="A566" s="3">
        <v>2012</v>
      </c>
      <c r="B566" s="3" t="s">
        <v>44</v>
      </c>
      <c r="C566" s="3">
        <v>23</v>
      </c>
      <c r="E566" s="4">
        <v>3.2124999999999999</v>
      </c>
      <c r="F566" s="4">
        <v>175.088333333333</v>
      </c>
      <c r="G566" s="4">
        <v>-0.35</v>
      </c>
      <c r="H566" s="4">
        <v>151.405</v>
      </c>
      <c r="I566" s="4">
        <v>1191</v>
      </c>
      <c r="J566" s="4">
        <v>10767.608333333301</v>
      </c>
      <c r="K566" s="4">
        <v>152428</v>
      </c>
      <c r="M566" s="4">
        <v>31.8</v>
      </c>
      <c r="N566" s="4"/>
      <c r="O566" s="4">
        <v>6.52</v>
      </c>
      <c r="P566" s="4">
        <v>224.46</v>
      </c>
      <c r="Q566" s="4">
        <v>13.51</v>
      </c>
      <c r="R566" s="4">
        <v>531.75</v>
      </c>
      <c r="S566" s="4">
        <v>234.35499999999999</v>
      </c>
      <c r="T566" s="4">
        <v>6.2308333333333303</v>
      </c>
      <c r="U566" s="4">
        <v>7.75</v>
      </c>
      <c r="V566" s="4">
        <v>3756.93</v>
      </c>
      <c r="W566" s="4">
        <v>86</v>
      </c>
    </row>
    <row r="567" spans="1:23" ht="14.25" customHeight="1" x14ac:dyDescent="0.25">
      <c r="A567" s="3">
        <v>2013</v>
      </c>
      <c r="B567" s="3" t="s">
        <v>44</v>
      </c>
      <c r="C567" s="3">
        <v>23</v>
      </c>
      <c r="E567" s="4">
        <v>2.4658333333333302</v>
      </c>
      <c r="F567" s="4">
        <v>188.27250000000001</v>
      </c>
      <c r="G567" s="4">
        <v>1.6</v>
      </c>
      <c r="H567" s="4">
        <v>165.32833333333301</v>
      </c>
      <c r="I567" s="4">
        <v>1726</v>
      </c>
      <c r="J567" s="4">
        <v>15504.852500000001</v>
      </c>
      <c r="K567" s="4">
        <v>174013</v>
      </c>
      <c r="M567" s="4">
        <v>30.4</v>
      </c>
      <c r="N567" s="4"/>
      <c r="O567" s="4">
        <v>6.01</v>
      </c>
      <c r="P567" s="4">
        <v>164.26</v>
      </c>
      <c r="Q567" s="4">
        <v>13.51</v>
      </c>
      <c r="R567" s="4">
        <v>613.39</v>
      </c>
      <c r="S567" s="4">
        <v>229.67750000000001</v>
      </c>
      <c r="T567" s="4">
        <v>7.5391666666666701</v>
      </c>
      <c r="U567" s="4">
        <v>7.2916666666666696</v>
      </c>
      <c r="V567" s="4">
        <v>3932.71</v>
      </c>
      <c r="W567" s="4">
        <v>86</v>
      </c>
    </row>
    <row r="568" spans="1:23" ht="14.25" customHeight="1" x14ac:dyDescent="0.25">
      <c r="A568" s="3">
        <v>2014</v>
      </c>
      <c r="B568" s="3" t="s">
        <v>44</v>
      </c>
      <c r="C568" s="3">
        <v>23</v>
      </c>
      <c r="E568" s="4">
        <v>2.04666666666667</v>
      </c>
      <c r="F568" s="4">
        <v>201.43583333333299</v>
      </c>
      <c r="G568" s="4">
        <v>0.8</v>
      </c>
      <c r="H568" s="4">
        <v>183.91249999999999</v>
      </c>
      <c r="I568" s="4">
        <v>1474</v>
      </c>
      <c r="J568" s="4">
        <v>20851.079166666699</v>
      </c>
      <c r="K568" s="4">
        <v>216222</v>
      </c>
      <c r="M568" s="4">
        <v>29.6</v>
      </c>
      <c r="N568" s="4"/>
      <c r="O568" s="4">
        <v>6.06</v>
      </c>
      <c r="P568" s="4">
        <v>173.57</v>
      </c>
      <c r="Q568" s="4">
        <v>13.6525</v>
      </c>
      <c r="R568" s="4">
        <v>717.19</v>
      </c>
      <c r="S568" s="4">
        <v>267.98250000000002</v>
      </c>
      <c r="T568" s="4">
        <v>7.0033333333333303</v>
      </c>
      <c r="U568" s="4">
        <v>7.25</v>
      </c>
      <c r="V568" s="4">
        <v>4119.42</v>
      </c>
      <c r="W568" s="4">
        <v>85.9</v>
      </c>
    </row>
    <row r="569" spans="1:23" ht="14.25" customHeight="1" x14ac:dyDescent="0.25">
      <c r="A569" s="3">
        <v>2015</v>
      </c>
      <c r="B569" s="3" t="s">
        <v>44</v>
      </c>
      <c r="C569" s="3">
        <v>23</v>
      </c>
      <c r="E569" s="4">
        <v>3.0716666666666699</v>
      </c>
      <c r="F569" s="4">
        <v>213.91333333333299</v>
      </c>
      <c r="G569" s="4">
        <v>1.8</v>
      </c>
      <c r="H569" s="4">
        <v>193.15333333333299</v>
      </c>
      <c r="I569" s="4">
        <v>1172</v>
      </c>
      <c r="J569" s="4">
        <v>24992.449166666702</v>
      </c>
      <c r="K569" s="4">
        <v>213535</v>
      </c>
      <c r="M569" s="4">
        <v>27.7</v>
      </c>
      <c r="N569" s="4"/>
      <c r="O569" s="4">
        <v>6.55</v>
      </c>
      <c r="P569" s="4">
        <v>183.76</v>
      </c>
      <c r="Q569" s="4">
        <v>13.78</v>
      </c>
      <c r="R569" s="4">
        <v>819.18</v>
      </c>
      <c r="S569" s="4">
        <v>256.41333333333301</v>
      </c>
      <c r="T569" s="4">
        <v>6.19</v>
      </c>
      <c r="U569" s="4">
        <v>7.25</v>
      </c>
      <c r="V569" s="4">
        <v>4337.3900000000003</v>
      </c>
      <c r="W569" s="4">
        <v>85.9</v>
      </c>
    </row>
    <row r="570" spans="1:23" ht="14.25" customHeight="1" x14ac:dyDescent="0.25">
      <c r="A570" s="3">
        <v>2016</v>
      </c>
      <c r="B570" s="3" t="s">
        <v>44</v>
      </c>
      <c r="C570" s="3">
        <v>23</v>
      </c>
      <c r="E570" s="4">
        <v>2.3683333333333301</v>
      </c>
      <c r="F570" s="4">
        <v>225.70750000000001</v>
      </c>
      <c r="G570" s="4">
        <v>1.9</v>
      </c>
      <c r="H570" s="4">
        <v>198.46250000000001</v>
      </c>
      <c r="I570" s="4">
        <v>1285</v>
      </c>
      <c r="J570" s="4">
        <v>29954.7791666667</v>
      </c>
      <c r="K570" s="4">
        <v>264564</v>
      </c>
      <c r="M570" s="4">
        <v>27.7</v>
      </c>
      <c r="N570" s="4"/>
      <c r="O570" s="4">
        <v>7.1</v>
      </c>
      <c r="P570" s="4">
        <v>196.13</v>
      </c>
      <c r="Q570" s="4">
        <v>13.818</v>
      </c>
      <c r="R570" s="4">
        <v>1021.09</v>
      </c>
      <c r="S570" s="4">
        <v>269.85333333333301</v>
      </c>
      <c r="T570" s="4">
        <v>5.8841666666666699</v>
      </c>
      <c r="U570" s="4">
        <v>6.75</v>
      </c>
      <c r="V570" s="4">
        <v>4589.09</v>
      </c>
      <c r="W570" s="4">
        <v>87.1</v>
      </c>
    </row>
    <row r="571" spans="1:23" ht="14.25" customHeight="1" x14ac:dyDescent="0.25">
      <c r="A571" s="3">
        <v>2017</v>
      </c>
      <c r="B571" s="3" t="s">
        <v>44</v>
      </c>
      <c r="C571" s="3">
        <v>23</v>
      </c>
      <c r="E571" s="4">
        <v>1.8966666666666701</v>
      </c>
      <c r="F571" s="4">
        <v>238.57749999999999</v>
      </c>
      <c r="G571" s="4">
        <v>-0.5</v>
      </c>
      <c r="H571" s="4">
        <v>209.95916666666699</v>
      </c>
      <c r="I571" s="4">
        <v>1706</v>
      </c>
      <c r="J571" s="4">
        <v>32788.633333333302</v>
      </c>
      <c r="K571" s="4">
        <v>269499</v>
      </c>
      <c r="M571" s="4">
        <v>27</v>
      </c>
      <c r="N571" s="4"/>
      <c r="O571" s="4">
        <v>7.6</v>
      </c>
      <c r="P571" s="4">
        <v>208.44</v>
      </c>
      <c r="Q571" s="4">
        <v>13.97</v>
      </c>
      <c r="R571" s="4">
        <v>1184.67</v>
      </c>
      <c r="S571" s="4">
        <v>318.875</v>
      </c>
      <c r="T571" s="4">
        <v>5.57</v>
      </c>
      <c r="U571" s="4">
        <v>6.75</v>
      </c>
      <c r="V571" s="4">
        <v>4830.78</v>
      </c>
      <c r="W571" s="4">
        <v>87.1</v>
      </c>
    </row>
    <row r="572" spans="1:23" ht="14.25" customHeight="1" x14ac:dyDescent="0.25">
      <c r="A572" s="3">
        <v>2018</v>
      </c>
      <c r="B572" s="3" t="s">
        <v>44</v>
      </c>
      <c r="C572" s="3">
        <v>23</v>
      </c>
      <c r="E572" s="4">
        <v>2.0266666666666699</v>
      </c>
      <c r="F572" s="4">
        <v>251.80500000000001</v>
      </c>
      <c r="G572" s="4">
        <v>-3.5</v>
      </c>
      <c r="H572" s="4">
        <v>234.62416666666701</v>
      </c>
      <c r="I572" s="4">
        <v>1583</v>
      </c>
      <c r="J572" s="4">
        <v>32396.775000000001</v>
      </c>
      <c r="K572" s="4">
        <v>371495</v>
      </c>
      <c r="M572" s="4">
        <v>28</v>
      </c>
      <c r="N572" s="4"/>
      <c r="O572" s="4">
        <v>7.86</v>
      </c>
      <c r="P572" s="4">
        <v>219.37</v>
      </c>
      <c r="Q572" s="4">
        <v>13.97</v>
      </c>
      <c r="R572" s="4">
        <v>1430.56</v>
      </c>
      <c r="S572" s="4">
        <v>385.29833333333301</v>
      </c>
      <c r="T572" s="4">
        <v>5.7225000000000001</v>
      </c>
      <c r="U572" s="4">
        <v>6.375</v>
      </c>
      <c r="V572" s="4">
        <v>5124.5</v>
      </c>
      <c r="W572" s="4">
        <v>87.1</v>
      </c>
    </row>
    <row r="573" spans="1:23" ht="14.25" customHeight="1" x14ac:dyDescent="0.25">
      <c r="A573" s="3">
        <v>2019</v>
      </c>
      <c r="B573" s="3" t="s">
        <v>44</v>
      </c>
      <c r="C573" s="3">
        <v>23</v>
      </c>
      <c r="E573" s="4">
        <v>1.63916666666667</v>
      </c>
      <c r="F573" s="4">
        <v>265.884166666667</v>
      </c>
      <c r="G573" s="4">
        <v>-1.7</v>
      </c>
      <c r="H573" s="4">
        <v>252.77416666666701</v>
      </c>
      <c r="I573" s="4">
        <v>2650</v>
      </c>
      <c r="J573" s="4">
        <v>32010.7166666667</v>
      </c>
      <c r="K573" s="4">
        <v>442541</v>
      </c>
      <c r="M573" s="4">
        <v>29.3</v>
      </c>
      <c r="N573" s="4"/>
      <c r="O573" s="4">
        <v>8.15</v>
      </c>
      <c r="P573" s="4">
        <v>229.41</v>
      </c>
      <c r="Q573" s="4">
        <v>13.97</v>
      </c>
      <c r="R573" s="4">
        <v>1594.41</v>
      </c>
      <c r="S573" s="4">
        <v>386.52499999999998</v>
      </c>
      <c r="T573" s="4">
        <v>5.5769230769230802</v>
      </c>
      <c r="U573" s="4">
        <v>6</v>
      </c>
      <c r="V573" s="4">
        <v>5467.21</v>
      </c>
      <c r="W573" s="4">
        <v>87.1</v>
      </c>
    </row>
    <row r="574" spans="1:23" ht="14.25" customHeight="1" x14ac:dyDescent="0.25">
      <c r="A574" s="3">
        <v>2020</v>
      </c>
      <c r="B574" s="3" t="s">
        <v>44</v>
      </c>
      <c r="C574" s="3">
        <v>23</v>
      </c>
      <c r="E574" s="4">
        <v>1.4424999999999999</v>
      </c>
      <c r="F574" s="4">
        <v>281.01583333333298</v>
      </c>
      <c r="G574" s="4">
        <v>-1.4</v>
      </c>
      <c r="H574" s="4">
        <v>217.585833333333</v>
      </c>
      <c r="I574" s="4">
        <v>1510</v>
      </c>
      <c r="J574" s="4">
        <v>36642.241666666698</v>
      </c>
      <c r="K574" s="4">
        <v>501577</v>
      </c>
      <c r="M574" s="4">
        <v>32.1</v>
      </c>
      <c r="N574" s="4"/>
      <c r="O574" s="4">
        <v>3.51</v>
      </c>
      <c r="P574" s="4">
        <v>240.29</v>
      </c>
      <c r="Q574" s="4">
        <v>13.97</v>
      </c>
      <c r="R574" s="4">
        <v>1718.14</v>
      </c>
      <c r="S574" s="4">
        <v>328.04750000000001</v>
      </c>
      <c r="T574" s="4">
        <v>5.66307692307692</v>
      </c>
      <c r="U574" s="4">
        <v>5.1666666666666696</v>
      </c>
      <c r="V574" s="4">
        <v>5591.37</v>
      </c>
      <c r="W574" s="4">
        <v>85.7</v>
      </c>
    </row>
    <row r="575" spans="1:23" ht="14.25" customHeight="1" x14ac:dyDescent="0.25">
      <c r="A575" s="3">
        <v>2021</v>
      </c>
      <c r="B575" s="3" t="s">
        <v>44</v>
      </c>
      <c r="C575" s="3">
        <v>23</v>
      </c>
      <c r="E575" s="4">
        <v>1.9350000000000001</v>
      </c>
      <c r="F575" s="4">
        <v>296.60000000000002</v>
      </c>
      <c r="G575" s="4">
        <v>-1.1000000000000001</v>
      </c>
      <c r="H575" s="4">
        <v>278.38333333333298</v>
      </c>
      <c r="I575" s="4">
        <v>1355</v>
      </c>
      <c r="J575" s="4">
        <v>45319.4</v>
      </c>
      <c r="K575" s="4">
        <v>538983</v>
      </c>
      <c r="M575" s="4">
        <v>33.9</v>
      </c>
      <c r="N575" s="4"/>
      <c r="O575" s="4">
        <v>5.47</v>
      </c>
      <c r="P575" s="4">
        <v>249.42</v>
      </c>
      <c r="Q575" s="4">
        <v>13.97</v>
      </c>
      <c r="R575" s="4">
        <v>1861.25</v>
      </c>
      <c r="S575" s="4">
        <v>481.06166666666701</v>
      </c>
      <c r="T575" s="4">
        <v>5.5192307692307701</v>
      </c>
      <c r="U575" s="4">
        <v>4.75</v>
      </c>
      <c r="V575" s="4">
        <v>5911.01</v>
      </c>
      <c r="W575" s="4">
        <v>84.9</v>
      </c>
    </row>
    <row r="576" spans="1:23" ht="14.25" customHeight="1" x14ac:dyDescent="0.25">
      <c r="A576" s="3">
        <v>2022</v>
      </c>
      <c r="B576" s="3" t="s">
        <v>44</v>
      </c>
      <c r="C576" s="3">
        <v>23</v>
      </c>
      <c r="E576" s="4">
        <v>1.71583333333333</v>
      </c>
      <c r="F576" s="4">
        <v>319.42916666666702</v>
      </c>
      <c r="G576" s="4">
        <v>-4.0999999999999996</v>
      </c>
      <c r="H576" s="4">
        <v>365.83583333333303</v>
      </c>
      <c r="J576" s="4">
        <v>40137.633333333302</v>
      </c>
      <c r="O576" s="4">
        <v>7.25</v>
      </c>
      <c r="P576" s="4">
        <v>130.84</v>
      </c>
      <c r="Q576" s="4">
        <v>14.015000000000001</v>
      </c>
      <c r="R576" s="4">
        <v>2253.94</v>
      </c>
      <c r="S576" s="4">
        <v>617.89</v>
      </c>
      <c r="T576" s="4">
        <v>7.6741666666666699</v>
      </c>
      <c r="U576" s="4">
        <v>5.2916666666666696</v>
      </c>
    </row>
    <row r="577" spans="1:22" ht="14.25" customHeight="1" x14ac:dyDescent="0.25">
      <c r="A577" s="3">
        <v>1998</v>
      </c>
      <c r="B577" s="3" t="s">
        <v>45</v>
      </c>
      <c r="C577" s="3">
        <v>24</v>
      </c>
      <c r="E577" s="4">
        <v>21.316666666666698</v>
      </c>
      <c r="F577" s="4">
        <v>3046.3683333333302</v>
      </c>
      <c r="G577" s="4">
        <v>-0.2</v>
      </c>
      <c r="I577" s="4">
        <v>50.424999999999997</v>
      </c>
      <c r="J577" s="4">
        <v>4823.6083333333299</v>
      </c>
      <c r="L577" s="4">
        <v>3.5</v>
      </c>
      <c r="O577" s="4">
        <v>4.42</v>
      </c>
      <c r="T577" s="4">
        <v>39.625</v>
      </c>
      <c r="V577" s="4">
        <v>10851.02</v>
      </c>
    </row>
    <row r="578" spans="1:22" ht="14.25" customHeight="1" x14ac:dyDescent="0.25">
      <c r="A578" s="3">
        <v>1999</v>
      </c>
      <c r="B578" s="3" t="s">
        <v>45</v>
      </c>
      <c r="C578" s="3">
        <v>24</v>
      </c>
      <c r="E578" s="4">
        <v>58.183333333333302</v>
      </c>
      <c r="F578" s="4">
        <v>3124.7516666666702</v>
      </c>
      <c r="G578" s="4">
        <v>-4.5999999999999996</v>
      </c>
      <c r="I578" s="4">
        <v>72.174999999999997</v>
      </c>
      <c r="J578" s="4">
        <v>5234.90333333333</v>
      </c>
      <c r="L578" s="4">
        <v>-5.61</v>
      </c>
      <c r="M578" s="4">
        <v>77.599999999999994</v>
      </c>
      <c r="N578" s="4"/>
      <c r="O578" s="4">
        <v>-8.2200000000000006</v>
      </c>
      <c r="R578" s="4">
        <v>1181.7725</v>
      </c>
      <c r="T578" s="4">
        <v>2.6083333333333298</v>
      </c>
      <c r="V578" s="4">
        <v>9995.85</v>
      </c>
    </row>
    <row r="579" spans="1:22" ht="14.25" customHeight="1" x14ac:dyDescent="0.25">
      <c r="A579" s="3">
        <v>2000</v>
      </c>
      <c r="B579" s="3" t="s">
        <v>45</v>
      </c>
      <c r="C579" s="3">
        <v>24</v>
      </c>
      <c r="E579" s="4">
        <v>61.283333333333303</v>
      </c>
      <c r="F579" s="4">
        <v>3447.1091666666698</v>
      </c>
      <c r="G579" s="4">
        <v>-5.3</v>
      </c>
      <c r="H579" s="4">
        <v>856.17499999999995</v>
      </c>
      <c r="I579" s="4">
        <v>91.941666666666706</v>
      </c>
      <c r="J579" s="4">
        <v>6448.5708333333296</v>
      </c>
      <c r="L579" s="4">
        <v>4.3</v>
      </c>
      <c r="M579" s="4">
        <v>72.5</v>
      </c>
      <c r="N579" s="4"/>
      <c r="O579" s="4">
        <v>5.9275000000000002</v>
      </c>
      <c r="Q579" s="4">
        <v>39.917499999999997</v>
      </c>
      <c r="R579" s="4">
        <v>1329.82</v>
      </c>
      <c r="S579" s="4">
        <v>1154.7333333333299</v>
      </c>
      <c r="T579" s="4">
        <v>10.2916666666667</v>
      </c>
      <c r="V579" s="4">
        <v>10506.14</v>
      </c>
    </row>
    <row r="580" spans="1:22" ht="14.25" customHeight="1" x14ac:dyDescent="0.25">
      <c r="A580" s="3">
        <v>2001</v>
      </c>
      <c r="B580" s="3" t="s">
        <v>45</v>
      </c>
      <c r="C580" s="3">
        <v>24</v>
      </c>
      <c r="E580" s="4">
        <v>27.475000000000001</v>
      </c>
      <c r="F580" s="4">
        <v>3700.84916666667</v>
      </c>
      <c r="G580" s="4">
        <v>-5.4</v>
      </c>
      <c r="H580" s="4">
        <v>931.34166666666704</v>
      </c>
      <c r="I580" s="4">
        <v>75.3</v>
      </c>
      <c r="J580" s="4">
        <v>7012.6491666666698</v>
      </c>
      <c r="L580" s="4">
        <v>3.8</v>
      </c>
      <c r="M580" s="4">
        <v>70.2</v>
      </c>
      <c r="N580" s="4"/>
      <c r="O580" s="4">
        <v>3.8975</v>
      </c>
      <c r="Q580" s="4">
        <v>39.965000000000003</v>
      </c>
      <c r="R580" s="4">
        <v>1288.605</v>
      </c>
      <c r="S580" s="4">
        <v>1324.7166666666701</v>
      </c>
      <c r="T580" s="4">
        <v>7.4249999999999998</v>
      </c>
      <c r="V580" s="4">
        <v>11127.17</v>
      </c>
    </row>
    <row r="581" spans="1:22" ht="14.25" customHeight="1" x14ac:dyDescent="0.25">
      <c r="A581" s="3">
        <v>2002</v>
      </c>
      <c r="B581" s="3" t="s">
        <v>45</v>
      </c>
      <c r="C581" s="3">
        <v>24</v>
      </c>
      <c r="E581" s="4">
        <v>93.808333333333294</v>
      </c>
      <c r="F581" s="4">
        <v>3915.8733333333298</v>
      </c>
      <c r="G581" s="4">
        <v>-2.4</v>
      </c>
      <c r="H581" s="4">
        <v>988.15833333333296</v>
      </c>
      <c r="I581" s="4">
        <v>81.6666666666667</v>
      </c>
      <c r="J581" s="4">
        <v>8017.3225000000002</v>
      </c>
      <c r="L581" s="4">
        <v>5.9</v>
      </c>
      <c r="M581" s="4">
        <v>59.95</v>
      </c>
      <c r="N581" s="4"/>
      <c r="O581" s="4">
        <v>5.7450000000000001</v>
      </c>
      <c r="Q581" s="4">
        <v>39.880000000000003</v>
      </c>
      <c r="R581" s="4">
        <v>1279.5525</v>
      </c>
      <c r="S581" s="4">
        <v>1370.9083333333299</v>
      </c>
      <c r="T581" s="4">
        <v>5.8416666666666703</v>
      </c>
      <c r="V581" s="4">
        <v>12039.07</v>
      </c>
    </row>
    <row r="582" spans="1:22" ht="14.25" customHeight="1" x14ac:dyDescent="0.25">
      <c r="A582" s="3">
        <v>2003</v>
      </c>
      <c r="B582" s="3" t="s">
        <v>45</v>
      </c>
      <c r="C582" s="3">
        <v>24</v>
      </c>
      <c r="E582" s="4">
        <v>141.21666666666701</v>
      </c>
      <c r="F582" s="4">
        <v>4007.8425000000002</v>
      </c>
      <c r="G582" s="4">
        <v>-5.3</v>
      </c>
      <c r="H582" s="4">
        <v>1086.825</v>
      </c>
      <c r="I582" s="4">
        <v>154.208333333333</v>
      </c>
      <c r="J582" s="4">
        <v>9499.2683333333298</v>
      </c>
      <c r="L582" s="4">
        <v>5.2</v>
      </c>
      <c r="M582" s="4">
        <v>50.174999999999997</v>
      </c>
      <c r="N582" s="4"/>
      <c r="O582" s="4">
        <v>5.2450000000000001</v>
      </c>
      <c r="Q582" s="4">
        <v>39.8675</v>
      </c>
      <c r="R582" s="4">
        <v>1373.9675</v>
      </c>
      <c r="S582" s="4">
        <v>1566.38333333333</v>
      </c>
      <c r="T582" s="4">
        <v>2.3250000000000002</v>
      </c>
      <c r="V582" s="4">
        <v>12770.33</v>
      </c>
    </row>
    <row r="583" spans="1:22" ht="14.25" customHeight="1" x14ac:dyDescent="0.25">
      <c r="A583" s="3">
        <v>2004</v>
      </c>
      <c r="B583" s="3" t="s">
        <v>45</v>
      </c>
      <c r="C583" s="3">
        <v>24</v>
      </c>
      <c r="E583" s="4">
        <v>86.983333333333306</v>
      </c>
      <c r="F583" s="4">
        <v>4254.21</v>
      </c>
      <c r="G583" s="4">
        <v>-6.3</v>
      </c>
      <c r="H583" s="4">
        <v>1301.425</v>
      </c>
      <c r="I583" s="4">
        <v>228</v>
      </c>
      <c r="J583" s="4">
        <v>11482.532499999999</v>
      </c>
      <c r="L583" s="4">
        <v>6.4</v>
      </c>
      <c r="M583" s="4">
        <v>43.383333333333297</v>
      </c>
      <c r="N583" s="4"/>
      <c r="O583" s="4">
        <v>6.61</v>
      </c>
      <c r="Q583" s="4">
        <v>39.840000000000003</v>
      </c>
      <c r="R583" s="4">
        <v>1519.2750000000001</v>
      </c>
      <c r="S583" s="4">
        <v>1893.81666666667</v>
      </c>
      <c r="T583" s="4">
        <v>6.1583333333333297</v>
      </c>
      <c r="V583" s="4">
        <v>13704.79</v>
      </c>
    </row>
    <row r="584" spans="1:22" ht="14.25" customHeight="1" x14ac:dyDescent="0.25">
      <c r="A584" s="3">
        <v>2005</v>
      </c>
      <c r="B584" s="3" t="s">
        <v>45</v>
      </c>
      <c r="C584" s="3">
        <v>24</v>
      </c>
      <c r="E584" s="4">
        <v>303.71666666666698</v>
      </c>
      <c r="F584" s="4">
        <v>4468.5725000000002</v>
      </c>
      <c r="G584" s="4">
        <v>-11.3</v>
      </c>
      <c r="H584" s="4">
        <v>1542.88333333333</v>
      </c>
      <c r="I584" s="4">
        <v>262.66666666666703</v>
      </c>
      <c r="J584" s="4">
        <v>13809.3341666667</v>
      </c>
      <c r="L584" s="4">
        <v>7.1</v>
      </c>
      <c r="M584" s="4">
        <v>33.858333333333299</v>
      </c>
      <c r="N584" s="4"/>
      <c r="O584" s="4">
        <v>6.96</v>
      </c>
      <c r="Q584" s="4">
        <v>39.82</v>
      </c>
      <c r="R584" s="4">
        <v>1626.15</v>
      </c>
      <c r="S584" s="4">
        <v>2390.63333333333</v>
      </c>
      <c r="T584" s="4">
        <v>5.0416666666666696</v>
      </c>
      <c r="U584" s="4">
        <v>2.0449999999999999</v>
      </c>
      <c r="V584" s="4">
        <v>14782.74</v>
      </c>
    </row>
    <row r="585" spans="1:22" ht="14.25" customHeight="1" x14ac:dyDescent="0.25">
      <c r="A585" s="3">
        <v>2006</v>
      </c>
      <c r="B585" s="3" t="s">
        <v>45</v>
      </c>
      <c r="C585" s="3">
        <v>24</v>
      </c>
      <c r="E585" s="4">
        <v>456.58333333333297</v>
      </c>
      <c r="F585" s="4">
        <v>4793.0633333333299</v>
      </c>
      <c r="G585" s="4">
        <v>-17</v>
      </c>
      <c r="H585" s="4">
        <v>1957.7666666666701</v>
      </c>
      <c r="I585" s="4">
        <v>518.46666666666704</v>
      </c>
      <c r="J585" s="4">
        <v>15520.6291666667</v>
      </c>
      <c r="L585" s="4">
        <v>6.9</v>
      </c>
      <c r="M585" s="4">
        <v>26.316666666666698</v>
      </c>
      <c r="N585" s="4"/>
      <c r="O585" s="4">
        <v>6.74</v>
      </c>
      <c r="Q585" s="4">
        <v>39.782499999999999</v>
      </c>
      <c r="R585" s="4">
        <v>1688.4349999999999</v>
      </c>
      <c r="S585" s="4">
        <v>3011.86666666667</v>
      </c>
      <c r="T585" s="4">
        <v>7.2583333333333302</v>
      </c>
      <c r="U585" s="4">
        <v>2.6841666666666701</v>
      </c>
      <c r="V585" s="4">
        <v>15908.72</v>
      </c>
    </row>
    <row r="586" spans="1:22" ht="14.25" customHeight="1" x14ac:dyDescent="0.25">
      <c r="A586" s="3">
        <v>2007</v>
      </c>
      <c r="B586" s="3" t="s">
        <v>45</v>
      </c>
      <c r="C586" s="3">
        <v>24</v>
      </c>
      <c r="E586" s="4">
        <v>-925.61666666666702</v>
      </c>
      <c r="F586" s="4">
        <v>5195.8</v>
      </c>
      <c r="G586" s="4">
        <v>-23.9</v>
      </c>
      <c r="H586" s="4">
        <v>2202.24166666667</v>
      </c>
      <c r="I586" s="4">
        <v>754.32500000000005</v>
      </c>
      <c r="J586" s="4">
        <v>19802.862499999999</v>
      </c>
      <c r="L586" s="4">
        <v>7.3</v>
      </c>
      <c r="M586" s="4">
        <v>21.933333333333302</v>
      </c>
      <c r="N586" s="4"/>
      <c r="O586" s="4">
        <v>6.96</v>
      </c>
      <c r="Q586" s="4">
        <v>39.782499999999999</v>
      </c>
      <c r="R586" s="4">
        <v>1686.1575</v>
      </c>
      <c r="S586" s="4">
        <v>3563.0749999999998</v>
      </c>
      <c r="T586" s="4">
        <v>8.4</v>
      </c>
      <c r="U586" s="4">
        <v>3.9241666666666699</v>
      </c>
      <c r="V586" s="4">
        <v>17092.560000000001</v>
      </c>
    </row>
    <row r="587" spans="1:22" ht="14.25" customHeight="1" x14ac:dyDescent="0.25">
      <c r="A587" s="3">
        <v>2008</v>
      </c>
      <c r="B587" s="3" t="s">
        <v>45</v>
      </c>
      <c r="C587" s="3">
        <v>24</v>
      </c>
      <c r="E587" s="4">
        <v>-875.77499999999998</v>
      </c>
      <c r="F587" s="4">
        <v>5837.4174999999996</v>
      </c>
      <c r="G587" s="4">
        <v>-22</v>
      </c>
      <c r="H587" s="4">
        <v>2478.0333333333301</v>
      </c>
      <c r="I587" s="4">
        <v>560.66666666666697</v>
      </c>
      <c r="J587" s="4">
        <v>25817.541666666701</v>
      </c>
      <c r="K587" s="4">
        <v>1744.3475000000001</v>
      </c>
      <c r="L587" s="4">
        <v>6</v>
      </c>
      <c r="M587" s="4">
        <v>15.866666666666699</v>
      </c>
      <c r="N587" s="4"/>
      <c r="O587" s="4">
        <v>6.0824999999999996</v>
      </c>
      <c r="Q587" s="4">
        <v>39.770000000000003</v>
      </c>
      <c r="R587" s="4">
        <v>1534.09</v>
      </c>
      <c r="S587" s="4">
        <v>4089.99166666667</v>
      </c>
      <c r="T587" s="4">
        <v>12.4416666666667</v>
      </c>
      <c r="U587" s="4">
        <v>5.1174999999999997</v>
      </c>
      <c r="V587" s="4">
        <v>18268.04</v>
      </c>
    </row>
    <row r="588" spans="1:22" ht="14.25" customHeight="1" x14ac:dyDescent="0.25">
      <c r="A588" s="3">
        <v>2009</v>
      </c>
      <c r="B588" s="3" t="s">
        <v>45</v>
      </c>
      <c r="C588" s="3">
        <v>24</v>
      </c>
      <c r="E588" s="4">
        <v>-165.01666666666699</v>
      </c>
      <c r="F588" s="4">
        <v>5998.1324999999997</v>
      </c>
      <c r="G588" s="4">
        <v>-8.3000000000000007</v>
      </c>
      <c r="H588" s="4">
        <v>1906.8</v>
      </c>
      <c r="I588" s="4">
        <v>203.07499999999999</v>
      </c>
      <c r="J588" s="4">
        <v>23822.142500000002</v>
      </c>
      <c r="K588" s="4">
        <v>1829.3416666666701</v>
      </c>
      <c r="L588" s="4">
        <v>-3.6</v>
      </c>
      <c r="M588" s="4">
        <v>14.425000000000001</v>
      </c>
      <c r="N588" s="4"/>
      <c r="O588" s="4">
        <v>-3.4725000000000001</v>
      </c>
      <c r="Q588" s="4">
        <v>39.884999999999998</v>
      </c>
      <c r="R588" s="4">
        <v>1434.9275</v>
      </c>
      <c r="S588" s="4">
        <v>2750.45</v>
      </c>
      <c r="T588" s="4">
        <v>2.80833333333333</v>
      </c>
      <c r="U588" s="4">
        <v>2.4058333333333302</v>
      </c>
      <c r="V588" s="4">
        <v>17770.71</v>
      </c>
    </row>
    <row r="589" spans="1:22" ht="14.25" customHeight="1" x14ac:dyDescent="0.25">
      <c r="A589" s="3">
        <v>2010</v>
      </c>
      <c r="B589" s="3" t="s">
        <v>45</v>
      </c>
      <c r="C589" s="3">
        <v>24</v>
      </c>
      <c r="E589" s="4">
        <v>82.775000000000006</v>
      </c>
      <c r="F589" s="4">
        <v>6144.42583333333</v>
      </c>
      <c r="G589" s="4">
        <v>-1.7</v>
      </c>
      <c r="H589" s="4">
        <v>2536.25</v>
      </c>
      <c r="I589" s="4">
        <v>97.474999999999994</v>
      </c>
      <c r="J589" s="4">
        <v>24305.444166666701</v>
      </c>
      <c r="K589" s="4">
        <v>1926.075</v>
      </c>
      <c r="L589" s="4">
        <v>0.6</v>
      </c>
      <c r="M589" s="4">
        <v>14.108333333333301</v>
      </c>
      <c r="N589" s="4"/>
      <c r="O589" s="4">
        <v>1.415</v>
      </c>
      <c r="Q589" s="4">
        <v>39.89</v>
      </c>
      <c r="R589" s="4">
        <v>1471.13</v>
      </c>
      <c r="S589" s="4">
        <v>3136.625</v>
      </c>
      <c r="T589" s="4">
        <v>2.44166666666667</v>
      </c>
      <c r="U589" s="4">
        <v>0.2</v>
      </c>
      <c r="V589" s="4">
        <v>18163.87</v>
      </c>
    </row>
    <row r="590" spans="1:22" ht="14.25" customHeight="1" x14ac:dyDescent="0.25">
      <c r="A590" s="3">
        <v>2011</v>
      </c>
      <c r="B590" s="3" t="s">
        <v>45</v>
      </c>
      <c r="C590" s="3">
        <v>24</v>
      </c>
      <c r="E590" s="4">
        <v>154.558333333333</v>
      </c>
      <c r="F590" s="4">
        <v>6403.7133333333304</v>
      </c>
      <c r="G590" s="4">
        <v>0.3</v>
      </c>
      <c r="H590" s="4">
        <v>3302.8</v>
      </c>
      <c r="I590" s="4">
        <v>123.041666666667</v>
      </c>
      <c r="J590" s="4">
        <v>24719.21</v>
      </c>
      <c r="K590" s="4">
        <v>1986.56666666667</v>
      </c>
      <c r="L590" s="4">
        <v>2.4</v>
      </c>
      <c r="M590" s="4">
        <v>13.925000000000001</v>
      </c>
      <c r="N590" s="4"/>
      <c r="O590" s="4">
        <v>2.3650000000000002</v>
      </c>
      <c r="Q590" s="4">
        <v>39.892499999999998</v>
      </c>
      <c r="R590" s="4">
        <v>1482.0650000000001</v>
      </c>
      <c r="S590" s="4">
        <v>3814.875</v>
      </c>
      <c r="T590" s="4">
        <v>4.2249999999999996</v>
      </c>
      <c r="U590" s="4">
        <v>0.19500000000000001</v>
      </c>
      <c r="V590" s="4">
        <v>18664.830000000002</v>
      </c>
    </row>
    <row r="591" spans="1:22" ht="14.25" customHeight="1" x14ac:dyDescent="0.25">
      <c r="A591" s="3">
        <v>2012</v>
      </c>
      <c r="B591" s="3" t="s">
        <v>45</v>
      </c>
      <c r="C591" s="3">
        <v>24</v>
      </c>
      <c r="E591" s="4">
        <v>125.27500000000001</v>
      </c>
      <c r="F591" s="4">
        <v>6592.915</v>
      </c>
      <c r="G591" s="4">
        <v>-0.8</v>
      </c>
      <c r="H591" s="4">
        <v>3385.24166666667</v>
      </c>
      <c r="I591" s="4">
        <v>110.083333333333</v>
      </c>
      <c r="J591" s="4">
        <v>27874.9516666667</v>
      </c>
      <c r="K591" s="4">
        <v>2077.3166666666698</v>
      </c>
      <c r="L591" s="4">
        <v>0.4</v>
      </c>
      <c r="M591" s="4">
        <v>16.391666666666701</v>
      </c>
      <c r="N591" s="4"/>
      <c r="O591" s="4">
        <v>0.4975</v>
      </c>
      <c r="Q591" s="4">
        <v>39.917499999999997</v>
      </c>
      <c r="R591" s="4">
        <v>1497.3275000000001</v>
      </c>
      <c r="S591" s="4">
        <v>4149.4750000000004</v>
      </c>
      <c r="T591" s="4">
        <v>2.95</v>
      </c>
      <c r="U591" s="4">
        <v>0.11333333333333299</v>
      </c>
      <c r="V591" s="4">
        <v>18914.98</v>
      </c>
    </row>
    <row r="592" spans="1:22" ht="14.25" customHeight="1" x14ac:dyDescent="0.25">
      <c r="A592" s="3">
        <v>2013</v>
      </c>
      <c r="B592" s="3" t="s">
        <v>45</v>
      </c>
      <c r="C592" s="3">
        <v>24</v>
      </c>
      <c r="E592" s="4">
        <v>113.033333333333</v>
      </c>
      <c r="F592" s="4">
        <v>6651.5991666666696</v>
      </c>
      <c r="G592" s="4">
        <v>1.3</v>
      </c>
      <c r="H592" s="4">
        <v>3629.9333333333302</v>
      </c>
      <c r="I592" s="4">
        <v>115.3</v>
      </c>
      <c r="J592" s="4">
        <v>28490.887500000001</v>
      </c>
      <c r="K592" s="4">
        <v>2299.8000000000002</v>
      </c>
      <c r="L592" s="4">
        <v>0.3</v>
      </c>
      <c r="M592" s="4">
        <v>16.783333333333299</v>
      </c>
      <c r="N592" s="4"/>
      <c r="O592" s="4">
        <v>-0.59</v>
      </c>
      <c r="Q592" s="4">
        <v>39.965000000000003</v>
      </c>
      <c r="R592" s="4">
        <v>1543.1949999999999</v>
      </c>
      <c r="S592" s="4">
        <v>4209.6166666666704</v>
      </c>
      <c r="T592" s="4">
        <v>0.91666666666666696</v>
      </c>
      <c r="U592" s="4">
        <v>1.8333333333333299E-2</v>
      </c>
      <c r="V592" s="4">
        <v>18914.53</v>
      </c>
    </row>
    <row r="593" spans="1:23" ht="14.25" customHeight="1" x14ac:dyDescent="0.25">
      <c r="A593" s="3">
        <v>2014</v>
      </c>
      <c r="B593" s="3" t="s">
        <v>45</v>
      </c>
      <c r="C593" s="3">
        <v>24</v>
      </c>
      <c r="E593" s="4">
        <v>116.7</v>
      </c>
      <c r="F593" s="4">
        <v>6557.2666666666701</v>
      </c>
      <c r="G593" s="4">
        <v>1.2</v>
      </c>
      <c r="H593" s="4">
        <v>3602.7916666666702</v>
      </c>
      <c r="I593" s="4">
        <v>28.95</v>
      </c>
      <c r="J593" s="4">
        <v>28983.2225</v>
      </c>
      <c r="K593" s="4">
        <v>2437.9083333333301</v>
      </c>
      <c r="L593" s="4">
        <v>1.9</v>
      </c>
      <c r="M593" s="4">
        <v>21.074999999999999</v>
      </c>
      <c r="N593" s="4"/>
      <c r="O593" s="4">
        <v>1.1375</v>
      </c>
      <c r="Q593" s="4">
        <v>40.034999999999997</v>
      </c>
      <c r="R593" s="4">
        <v>1725.3824999999999</v>
      </c>
      <c r="S593" s="4">
        <v>4258.1166666666704</v>
      </c>
      <c r="T593" s="4">
        <v>-1.4083333333333301</v>
      </c>
      <c r="U593" s="4">
        <v>3.5000000000000003E-2</v>
      </c>
      <c r="V593" s="4">
        <v>19206.259999999998</v>
      </c>
    </row>
    <row r="594" spans="1:23" ht="14.25" customHeight="1" x14ac:dyDescent="0.25">
      <c r="A594" s="3">
        <v>2015</v>
      </c>
      <c r="B594" s="3" t="s">
        <v>45</v>
      </c>
      <c r="C594" s="3">
        <v>24</v>
      </c>
      <c r="E594" s="4">
        <v>412.05</v>
      </c>
      <c r="F594" s="4">
        <v>6550.4058333333296</v>
      </c>
      <c r="G594" s="4">
        <v>0</v>
      </c>
      <c r="H594" s="4">
        <v>3745.7916666666702</v>
      </c>
      <c r="I594" s="4">
        <v>166.541666666667</v>
      </c>
      <c r="J594" s="4">
        <v>37628.316666666702</v>
      </c>
      <c r="K594" s="4">
        <v>2498.31</v>
      </c>
      <c r="L594" s="4">
        <v>4</v>
      </c>
      <c r="M594" s="4">
        <v>28.4</v>
      </c>
      <c r="N594" s="4"/>
      <c r="O594" s="4">
        <v>3.33</v>
      </c>
      <c r="Q594" s="4">
        <v>40.134999999999998</v>
      </c>
      <c r="R594" s="4">
        <v>1612.3625</v>
      </c>
      <c r="S594" s="4">
        <v>4295.75</v>
      </c>
      <c r="T594" s="4">
        <v>-9.1666666666666702E-2</v>
      </c>
      <c r="U594" s="4">
        <v>1.16666666666667E-2</v>
      </c>
      <c r="V594" s="4">
        <v>19991.82</v>
      </c>
    </row>
    <row r="595" spans="1:23" ht="14.25" customHeight="1" x14ac:dyDescent="0.25">
      <c r="A595" s="3">
        <v>2016</v>
      </c>
      <c r="B595" s="3" t="s">
        <v>45</v>
      </c>
      <c r="C595" s="3">
        <v>24</v>
      </c>
      <c r="E595" s="4">
        <v>455.67500000000001</v>
      </c>
      <c r="F595" s="4">
        <v>6498.0916666666699</v>
      </c>
      <c r="G595" s="4">
        <v>3.1</v>
      </c>
      <c r="H595" s="4">
        <v>3932.1916666666698</v>
      </c>
      <c r="I595" s="4">
        <v>78.3</v>
      </c>
      <c r="J595" s="4">
        <v>43516.004166666702</v>
      </c>
      <c r="K595" s="4">
        <v>2456.92916666667</v>
      </c>
      <c r="L595" s="4">
        <v>3</v>
      </c>
      <c r="M595" s="4">
        <v>25.516666666666701</v>
      </c>
      <c r="N595" s="4"/>
      <c r="O595" s="4">
        <v>3.0775000000000001</v>
      </c>
      <c r="Q595" s="4">
        <v>40.277500000000003</v>
      </c>
      <c r="R595" s="4">
        <v>1854.4324999999999</v>
      </c>
      <c r="S595" s="4">
        <v>4267.1833333333298</v>
      </c>
      <c r="T595" s="4">
        <v>-0.8</v>
      </c>
      <c r="U595" s="4">
        <v>8.3333333333333295E-4</v>
      </c>
      <c r="V595" s="4">
        <v>20744.52</v>
      </c>
    </row>
    <row r="596" spans="1:23" ht="14.25" customHeight="1" x14ac:dyDescent="0.25">
      <c r="A596" s="3">
        <v>2017</v>
      </c>
      <c r="B596" s="3" t="s">
        <v>45</v>
      </c>
      <c r="C596" s="3">
        <v>24</v>
      </c>
      <c r="E596" s="4">
        <v>214.958333333333</v>
      </c>
      <c r="F596" s="4">
        <v>6632.05666666667</v>
      </c>
      <c r="G596" s="4">
        <v>3.3</v>
      </c>
      <c r="H596" s="4">
        <v>4549.875</v>
      </c>
      <c r="I596" s="4">
        <v>133.80000000000001</v>
      </c>
      <c r="J596" s="4">
        <v>46141.940833333298</v>
      </c>
      <c r="K596" s="4">
        <v>2641.9783333333298</v>
      </c>
      <c r="L596" s="4">
        <v>2.8</v>
      </c>
      <c r="M596" s="4">
        <v>22.191666666666698</v>
      </c>
      <c r="N596" s="4"/>
      <c r="O596" s="4">
        <v>2.7850000000000001</v>
      </c>
      <c r="Q596" s="4">
        <v>40.357500000000002</v>
      </c>
      <c r="R596" s="4">
        <v>1958.3875</v>
      </c>
      <c r="S596" s="4">
        <v>4936.1166666666704</v>
      </c>
      <c r="T596" s="4">
        <v>2.0750000000000002</v>
      </c>
      <c r="U596" s="4">
        <v>0</v>
      </c>
      <c r="V596" s="4">
        <v>21473.8</v>
      </c>
    </row>
    <row r="597" spans="1:23" ht="14.25" customHeight="1" x14ac:dyDescent="0.25">
      <c r="A597" s="3">
        <v>2018</v>
      </c>
      <c r="B597" s="3" t="s">
        <v>45</v>
      </c>
      <c r="C597" s="3">
        <v>24</v>
      </c>
      <c r="E597" s="4">
        <v>310.61666666666702</v>
      </c>
      <c r="F597" s="4">
        <v>6818.7166666666699</v>
      </c>
      <c r="G597" s="4">
        <v>0.9</v>
      </c>
      <c r="H597" s="4">
        <v>4669.2</v>
      </c>
      <c r="I597" s="4">
        <v>80.633333333333297</v>
      </c>
      <c r="J597" s="4">
        <v>45886.725833333301</v>
      </c>
      <c r="K597" s="4">
        <v>2876.8474999999999</v>
      </c>
      <c r="L597" s="4">
        <v>2.7</v>
      </c>
      <c r="M597" s="4">
        <v>19.7083333333333</v>
      </c>
      <c r="N597" s="4"/>
      <c r="O597" s="4">
        <v>2.8574999999999999</v>
      </c>
      <c r="Q597" s="4">
        <v>40.412500000000001</v>
      </c>
      <c r="R597" s="4">
        <v>2046.8325</v>
      </c>
      <c r="S597" s="4">
        <v>5239.6333333333296</v>
      </c>
      <c r="T597" s="4">
        <v>2.8250000000000002</v>
      </c>
      <c r="U597" s="4">
        <v>0</v>
      </c>
      <c r="V597" s="4">
        <v>22210.12</v>
      </c>
    </row>
    <row r="598" spans="1:23" ht="14.25" customHeight="1" x14ac:dyDescent="0.25">
      <c r="A598" s="3">
        <v>2019</v>
      </c>
      <c r="B598" s="3" t="s">
        <v>45</v>
      </c>
      <c r="C598" s="3">
        <v>24</v>
      </c>
      <c r="E598" s="4">
        <v>274.85000000000002</v>
      </c>
      <c r="F598" s="4">
        <v>7030.3516666666701</v>
      </c>
      <c r="G598" s="4">
        <v>1.9</v>
      </c>
      <c r="H598" s="4">
        <v>4871.6166666666704</v>
      </c>
      <c r="I598" s="4">
        <v>136.60833333333301</v>
      </c>
      <c r="J598" s="4">
        <v>48742.658333333296</v>
      </c>
      <c r="K598" s="4">
        <v>3203.9749999999999</v>
      </c>
      <c r="L598" s="4">
        <v>4</v>
      </c>
      <c r="M598" s="4">
        <v>22.024999999999999</v>
      </c>
      <c r="N598" s="4"/>
      <c r="O598" s="4">
        <v>3.9275000000000002</v>
      </c>
      <c r="Q598" s="4">
        <v>40.462499999999999</v>
      </c>
      <c r="R598" s="4">
        <v>2067.3850000000002</v>
      </c>
      <c r="S598" s="4">
        <v>5499.1583333333301</v>
      </c>
      <c r="T598" s="4">
        <v>3.0916666666666699</v>
      </c>
      <c r="U598" s="4">
        <v>0</v>
      </c>
      <c r="V598" s="4">
        <v>23270.22</v>
      </c>
    </row>
    <row r="599" spans="1:23" ht="14.25" customHeight="1" x14ac:dyDescent="0.25">
      <c r="A599" s="3">
        <v>2020</v>
      </c>
      <c r="B599" s="3" t="s">
        <v>45</v>
      </c>
      <c r="C599" s="3">
        <v>24</v>
      </c>
      <c r="E599" s="4">
        <v>249.941666666667</v>
      </c>
      <c r="F599" s="4">
        <v>7147.93166666667</v>
      </c>
      <c r="G599" s="4">
        <v>-0.1</v>
      </c>
      <c r="H599" s="4">
        <v>4564.9416666666702</v>
      </c>
      <c r="I599" s="4">
        <v>247.86666666666699</v>
      </c>
      <c r="J599" s="4">
        <v>54592.457499999997</v>
      </c>
      <c r="K599" s="4">
        <v>3626.02583333333</v>
      </c>
      <c r="L599" s="4">
        <v>-4</v>
      </c>
      <c r="M599" s="4">
        <v>21.766666666666701</v>
      </c>
      <c r="N599" s="4"/>
      <c r="O599" s="4">
        <v>-4.0125000000000002</v>
      </c>
      <c r="Q599" s="4">
        <v>40.83</v>
      </c>
      <c r="R599" s="4">
        <v>2210.8625000000002</v>
      </c>
      <c r="S599" s="4">
        <v>5010.5916666666699</v>
      </c>
      <c r="T599" s="4">
        <v>1.68333333333333</v>
      </c>
      <c r="U599" s="4">
        <v>0</v>
      </c>
      <c r="V599" s="4">
        <v>22483.599999999999</v>
      </c>
    </row>
    <row r="600" spans="1:23" ht="14.25" customHeight="1" x14ac:dyDescent="0.25">
      <c r="A600" s="3">
        <v>2021</v>
      </c>
      <c r="B600" s="3" t="s">
        <v>45</v>
      </c>
      <c r="C600" s="3">
        <v>24</v>
      </c>
      <c r="E600" s="4">
        <v>290.16666666666703</v>
      </c>
      <c r="F600" s="4">
        <v>7383.6125000000002</v>
      </c>
      <c r="G600" s="4">
        <v>-0.5</v>
      </c>
      <c r="H600" s="4">
        <v>5702.6</v>
      </c>
      <c r="I600" s="4">
        <v>133.333333333333</v>
      </c>
      <c r="J600" s="4">
        <v>58370.8883333333</v>
      </c>
      <c r="K600" s="4">
        <v>4369.5550000000003</v>
      </c>
      <c r="L600" s="4">
        <v>7.6</v>
      </c>
      <c r="M600" s="4">
        <v>23.391666666666701</v>
      </c>
      <c r="N600" s="4"/>
      <c r="O600" s="4">
        <v>7.14</v>
      </c>
      <c r="Q600" s="4">
        <v>40.83</v>
      </c>
      <c r="R600" s="4">
        <v>2132.4250000000002</v>
      </c>
      <c r="S600" s="4">
        <v>6395.2166666666699</v>
      </c>
      <c r="T600" s="4">
        <v>3.30833333333333</v>
      </c>
      <c r="U600" s="4">
        <v>0</v>
      </c>
      <c r="V600" s="4">
        <v>24398.13</v>
      </c>
    </row>
    <row r="601" spans="1:23" ht="14.25" customHeight="1" x14ac:dyDescent="0.25">
      <c r="A601" s="3">
        <v>2022</v>
      </c>
      <c r="B601" s="3" t="s">
        <v>45</v>
      </c>
      <c r="C601" s="3">
        <v>24</v>
      </c>
      <c r="E601" s="4">
        <v>456.25833333333298</v>
      </c>
      <c r="F601" s="4">
        <v>8515.7691666666706</v>
      </c>
      <c r="G601" s="4">
        <v>-0.3</v>
      </c>
      <c r="H601" s="4">
        <v>7791.4166666666697</v>
      </c>
      <c r="I601" s="4">
        <v>198.21666666666701</v>
      </c>
      <c r="J601" s="4">
        <v>66012.435833333293</v>
      </c>
      <c r="K601" s="4">
        <v>5067.125</v>
      </c>
      <c r="L601" s="4">
        <v>3.4</v>
      </c>
      <c r="M601" s="4">
        <v>21.116666666666699</v>
      </c>
      <c r="N601" s="4"/>
      <c r="O601" s="4">
        <v>3.81</v>
      </c>
      <c r="Q601" s="4">
        <v>40.835000000000001</v>
      </c>
      <c r="R601" s="4">
        <v>2308.5</v>
      </c>
      <c r="S601" s="4">
        <v>9007.0916666666708</v>
      </c>
      <c r="T601" s="4">
        <v>15.2916666666667</v>
      </c>
      <c r="U601" s="4">
        <v>0.198333333333333</v>
      </c>
    </row>
    <row r="602" spans="1:23" ht="14.25" customHeight="1" x14ac:dyDescent="0.25">
      <c r="A602" s="3">
        <v>1998</v>
      </c>
      <c r="B602" s="3" t="s">
        <v>46</v>
      </c>
      <c r="C602" s="3">
        <v>25</v>
      </c>
      <c r="F602" s="4">
        <v>24.245000000000001</v>
      </c>
      <c r="G602" s="4">
        <v>3.8</v>
      </c>
      <c r="H602" s="4">
        <v>4074.9083333333301</v>
      </c>
      <c r="K602" s="4">
        <v>172670</v>
      </c>
      <c r="S602" s="4">
        <v>2278.0833333333298</v>
      </c>
      <c r="T602" s="4">
        <v>55.670833333333299</v>
      </c>
      <c r="V602" s="4">
        <v>5474.6</v>
      </c>
      <c r="W602" s="4">
        <v>97.888333333333307</v>
      </c>
    </row>
    <row r="603" spans="1:23" ht="14.25" customHeight="1" x14ac:dyDescent="0.25">
      <c r="A603" s="3">
        <v>1999</v>
      </c>
      <c r="B603" s="3" t="s">
        <v>46</v>
      </c>
      <c r="C603" s="3">
        <v>25</v>
      </c>
      <c r="F603" s="4">
        <v>29.210833333333301</v>
      </c>
      <c r="G603" s="4">
        <v>3.7</v>
      </c>
      <c r="H603" s="4">
        <v>4055.4558333333298</v>
      </c>
      <c r="K603" s="4">
        <v>44581</v>
      </c>
      <c r="S603" s="4">
        <v>2000.2650000000001</v>
      </c>
      <c r="T603" s="4">
        <v>24.015833333333301</v>
      </c>
      <c r="V603" s="4">
        <v>5435.76</v>
      </c>
      <c r="W603" s="4">
        <v>84.885000000000005</v>
      </c>
    </row>
    <row r="604" spans="1:23" ht="14.25" customHeight="1" x14ac:dyDescent="0.25">
      <c r="A604" s="3">
        <v>2000</v>
      </c>
      <c r="B604" s="3" t="s">
        <v>46</v>
      </c>
      <c r="C604" s="3">
        <v>25</v>
      </c>
      <c r="F604" s="4">
        <v>30.289166666666699</v>
      </c>
      <c r="G604" s="4">
        <v>4.8</v>
      </c>
      <c r="H604" s="4">
        <v>5177.0016666666697</v>
      </c>
      <c r="J604" s="4">
        <v>28233.271428571399</v>
      </c>
      <c r="K604" s="4">
        <v>221466.7</v>
      </c>
      <c r="M604" s="4">
        <v>87.43</v>
      </c>
      <c r="N604" s="4"/>
      <c r="O604" s="4">
        <v>5.07</v>
      </c>
      <c r="P604" s="4">
        <v>99.957499999999996</v>
      </c>
      <c r="Q604" s="4">
        <v>96.45</v>
      </c>
      <c r="R604" s="4">
        <v>22694.924999999999</v>
      </c>
      <c r="S604" s="4">
        <v>2792.90083333333</v>
      </c>
      <c r="T604" s="4">
        <v>3.8958333333333299</v>
      </c>
      <c r="V604" s="4">
        <v>5621.26</v>
      </c>
      <c r="W604" s="4">
        <v>97.673333333333304</v>
      </c>
    </row>
    <row r="605" spans="1:23" ht="14.25" customHeight="1" x14ac:dyDescent="0.25">
      <c r="A605" s="3">
        <v>2001</v>
      </c>
      <c r="B605" s="3" t="s">
        <v>46</v>
      </c>
      <c r="C605" s="3">
        <v>25</v>
      </c>
      <c r="F605" s="4">
        <v>33.772500000000001</v>
      </c>
      <c r="G605" s="4">
        <v>4.3</v>
      </c>
      <c r="H605" s="4">
        <v>4693.40916666667</v>
      </c>
      <c r="J605" s="4">
        <v>28670.8416666667</v>
      </c>
      <c r="K605" s="4">
        <v>341563</v>
      </c>
      <c r="M605" s="4">
        <v>73.7</v>
      </c>
      <c r="N605" s="4"/>
      <c r="O605" s="4">
        <v>3.66</v>
      </c>
      <c r="P605" s="4">
        <v>114.27500000000001</v>
      </c>
      <c r="Q605" s="4">
        <v>96.45</v>
      </c>
      <c r="R605" s="4">
        <v>24411.5</v>
      </c>
      <c r="S605" s="4">
        <v>2580.1783333333301</v>
      </c>
      <c r="T605" s="4">
        <v>11.474166666666701</v>
      </c>
      <c r="V605" s="4">
        <v>5744.49</v>
      </c>
      <c r="W605" s="4">
        <v>98.254166666666706</v>
      </c>
    </row>
    <row r="606" spans="1:23" ht="14.25" customHeight="1" x14ac:dyDescent="0.25">
      <c r="A606" s="3">
        <v>2002</v>
      </c>
      <c r="B606" s="3" t="s">
        <v>46</v>
      </c>
      <c r="C606" s="3">
        <v>25</v>
      </c>
      <c r="F606" s="4">
        <v>37.783333333333303</v>
      </c>
      <c r="G606" s="4">
        <v>4</v>
      </c>
      <c r="H606" s="4">
        <v>4763.2299999999996</v>
      </c>
      <c r="J606" s="4">
        <v>29362.409166666701</v>
      </c>
      <c r="K606" s="4">
        <v>322180</v>
      </c>
      <c r="M606" s="4">
        <v>62.33</v>
      </c>
      <c r="N606" s="4"/>
      <c r="O606" s="4">
        <v>4.49</v>
      </c>
      <c r="P606" s="4">
        <v>121.02249999999999</v>
      </c>
      <c r="Q606" s="4">
        <v>96.45</v>
      </c>
      <c r="R606" s="4">
        <v>27583.4</v>
      </c>
      <c r="S606" s="4">
        <v>2607.4041666666699</v>
      </c>
      <c r="T606" s="4">
        <v>11.942500000000001</v>
      </c>
      <c r="V606" s="4">
        <v>5921.08</v>
      </c>
      <c r="W606" s="4">
        <v>96.720833333333303</v>
      </c>
    </row>
    <row r="607" spans="1:23" ht="14.25" customHeight="1" x14ac:dyDescent="0.25">
      <c r="A607" s="3">
        <v>2003</v>
      </c>
      <c r="B607" s="3" t="s">
        <v>46</v>
      </c>
      <c r="C607" s="3">
        <v>25</v>
      </c>
      <c r="F607" s="4">
        <v>40.334166666666697</v>
      </c>
      <c r="G607" s="4">
        <v>3.5</v>
      </c>
      <c r="H607" s="4">
        <v>5088.1883333333299</v>
      </c>
      <c r="J607" s="4">
        <v>33867.916666666701</v>
      </c>
      <c r="K607" s="4">
        <v>376505</v>
      </c>
      <c r="M607" s="4">
        <v>55.64</v>
      </c>
      <c r="N607" s="4"/>
      <c r="O607" s="4">
        <v>4.7824999999999998</v>
      </c>
      <c r="P607" s="4">
        <v>127.685</v>
      </c>
      <c r="Q607" s="4">
        <v>96.45</v>
      </c>
      <c r="R607" s="4">
        <v>30351.025000000001</v>
      </c>
      <c r="S607" s="4">
        <v>2712.5558333333302</v>
      </c>
      <c r="T607" s="4">
        <v>6.6124999999999998</v>
      </c>
      <c r="V607" s="4">
        <v>6121.67</v>
      </c>
      <c r="W607" s="4">
        <v>97.93</v>
      </c>
    </row>
    <row r="608" spans="1:23" ht="14.25" customHeight="1" x14ac:dyDescent="0.25">
      <c r="A608" s="3">
        <v>2004</v>
      </c>
      <c r="B608" s="3" t="s">
        <v>46</v>
      </c>
      <c r="C608" s="3">
        <v>25</v>
      </c>
      <c r="F608" s="4">
        <v>42.776666666666699</v>
      </c>
      <c r="G608" s="4">
        <v>0.6</v>
      </c>
      <c r="H608" s="4">
        <v>5965.3833333333296</v>
      </c>
      <c r="J608" s="4">
        <v>35819.342499999999</v>
      </c>
      <c r="K608" s="4">
        <v>427177</v>
      </c>
      <c r="M608" s="4">
        <v>51.32</v>
      </c>
      <c r="N608" s="4"/>
      <c r="O608" s="4">
        <v>5.0374999999999996</v>
      </c>
      <c r="P608" s="4">
        <v>138.5325</v>
      </c>
      <c r="Q608" s="4">
        <v>96.45</v>
      </c>
      <c r="R608" s="4">
        <v>31562.15</v>
      </c>
      <c r="S608" s="4">
        <v>3877.0433333333299</v>
      </c>
      <c r="T608" s="4">
        <v>6.0575000000000001</v>
      </c>
      <c r="V608" s="4">
        <v>6348.29</v>
      </c>
      <c r="W608" s="4">
        <v>104.205833333333</v>
      </c>
    </row>
    <row r="609" spans="1:23" ht="14.25" customHeight="1" x14ac:dyDescent="0.25">
      <c r="A609" s="3">
        <v>2005</v>
      </c>
      <c r="B609" s="3" t="s">
        <v>46</v>
      </c>
      <c r="C609" s="3">
        <v>25</v>
      </c>
      <c r="F609" s="4">
        <v>47.251666666666701</v>
      </c>
      <c r="G609" s="4">
        <v>0.1</v>
      </c>
      <c r="H609" s="4">
        <v>7138.3291666666701</v>
      </c>
      <c r="J609" s="4">
        <v>33990.650833333297</v>
      </c>
      <c r="K609" s="4">
        <v>509632</v>
      </c>
      <c r="M609" s="4">
        <v>42.61</v>
      </c>
      <c r="N609" s="4"/>
      <c r="O609" s="4">
        <v>5.6950000000000003</v>
      </c>
      <c r="P609" s="4">
        <v>158.37</v>
      </c>
      <c r="Q609" s="4">
        <v>96.435000000000002</v>
      </c>
      <c r="R609" s="4">
        <v>33656.400000000001</v>
      </c>
      <c r="S609" s="4">
        <v>4808.4058333333296</v>
      </c>
      <c r="T609" s="4">
        <v>10.4025</v>
      </c>
      <c r="U609" s="4">
        <v>12.5</v>
      </c>
      <c r="V609" s="4">
        <v>6625.61</v>
      </c>
      <c r="W609" s="4">
        <v>113.895833333333</v>
      </c>
    </row>
    <row r="610" spans="1:23" ht="14.25" customHeight="1" x14ac:dyDescent="0.25">
      <c r="A610" s="3">
        <v>2006</v>
      </c>
      <c r="B610" s="3" t="s">
        <v>46</v>
      </c>
      <c r="C610" s="3">
        <v>25</v>
      </c>
      <c r="F610" s="4">
        <v>53.444166666666703</v>
      </c>
      <c r="G610" s="4">
        <v>3</v>
      </c>
      <c r="H610" s="4">
        <v>8399.8841666666704</v>
      </c>
      <c r="J610" s="4">
        <v>40619.25</v>
      </c>
      <c r="K610" s="4">
        <v>667129</v>
      </c>
      <c r="M610" s="4">
        <v>35.840000000000003</v>
      </c>
      <c r="N610" s="4"/>
      <c r="O610" s="4">
        <v>5.4950000000000001</v>
      </c>
      <c r="P610" s="4">
        <v>180.6925</v>
      </c>
      <c r="Q610" s="4">
        <v>86.155000000000001</v>
      </c>
      <c r="R610" s="4">
        <v>36890.925000000003</v>
      </c>
      <c r="S610" s="4">
        <v>5088.7883333333302</v>
      </c>
      <c r="T610" s="4">
        <v>13.331666666666701</v>
      </c>
      <c r="U610" s="4">
        <v>11.75</v>
      </c>
      <c r="V610" s="4">
        <v>6899.85</v>
      </c>
      <c r="W610" s="4">
        <v>111.410833333333</v>
      </c>
    </row>
    <row r="611" spans="1:23" ht="14.25" customHeight="1" x14ac:dyDescent="0.25">
      <c r="A611" s="3">
        <v>2007</v>
      </c>
      <c r="B611" s="3" t="s">
        <v>46</v>
      </c>
      <c r="C611" s="3">
        <v>25</v>
      </c>
      <c r="F611" s="4">
        <v>56.539166666666702</v>
      </c>
      <c r="G611" s="4">
        <v>2.4</v>
      </c>
      <c r="H611" s="4">
        <v>9508.4083333333292</v>
      </c>
      <c r="J611" s="4">
        <v>50722.916666666701</v>
      </c>
      <c r="K611" s="4">
        <v>757650</v>
      </c>
      <c r="M611" s="4">
        <v>32.33</v>
      </c>
      <c r="N611" s="4"/>
      <c r="O611" s="4">
        <v>6.34</v>
      </c>
      <c r="P611" s="4">
        <v>201.03749999999999</v>
      </c>
      <c r="Q611" s="4">
        <v>73.09</v>
      </c>
      <c r="R611" s="4">
        <v>38327.4</v>
      </c>
      <c r="S611" s="4">
        <v>6206.12</v>
      </c>
      <c r="T611" s="4">
        <v>6.4041666666666703</v>
      </c>
      <c r="U611" s="4">
        <v>8.6041666666666696</v>
      </c>
      <c r="V611" s="4">
        <v>7242.02</v>
      </c>
      <c r="W611" s="4">
        <v>105.515</v>
      </c>
    </row>
    <row r="612" spans="1:23" ht="14.25" customHeight="1" x14ac:dyDescent="0.25">
      <c r="A612" s="3">
        <v>2008</v>
      </c>
      <c r="B612" s="3" t="s">
        <v>46</v>
      </c>
      <c r="C612" s="3">
        <v>25</v>
      </c>
      <c r="F612" s="4">
        <v>61.914999999999999</v>
      </c>
      <c r="G612" s="4">
        <v>0</v>
      </c>
      <c r="H612" s="4">
        <v>11418.368333333299</v>
      </c>
      <c r="J612" s="4">
        <v>56352.166666666701</v>
      </c>
      <c r="K612" s="4">
        <v>985768.8</v>
      </c>
      <c r="M612" s="4">
        <v>30.25</v>
      </c>
      <c r="N612" s="4"/>
      <c r="O612" s="4">
        <v>6.0075000000000003</v>
      </c>
      <c r="P612" s="4">
        <v>237.4325</v>
      </c>
      <c r="Q612" s="4">
        <v>73.09</v>
      </c>
      <c r="R612" s="4">
        <v>42324.3</v>
      </c>
      <c r="S612" s="4">
        <v>10766.442499999999</v>
      </c>
      <c r="T612" s="4">
        <v>10.3083333333333</v>
      </c>
      <c r="U612" s="4">
        <v>8.6666666666666696</v>
      </c>
      <c r="V612" s="4">
        <v>7578.21</v>
      </c>
      <c r="W612" s="4">
        <v>104.9325</v>
      </c>
    </row>
    <row r="613" spans="1:23" ht="14.25" customHeight="1" x14ac:dyDescent="0.25">
      <c r="A613" s="3">
        <v>2009</v>
      </c>
      <c r="B613" s="3" t="s">
        <v>46</v>
      </c>
      <c r="C613" s="3">
        <v>25</v>
      </c>
      <c r="F613" s="4">
        <v>64.889166666666696</v>
      </c>
      <c r="G613" s="4">
        <v>2</v>
      </c>
      <c r="H613" s="4">
        <v>9709.1691666666702</v>
      </c>
      <c r="J613" s="4">
        <v>58539.583333333299</v>
      </c>
      <c r="K613" s="4">
        <v>937382.1</v>
      </c>
      <c r="L613" s="4">
        <v>4.7</v>
      </c>
      <c r="M613" s="4">
        <v>26.48</v>
      </c>
      <c r="N613" s="4"/>
      <c r="O613" s="4">
        <v>4.55</v>
      </c>
      <c r="P613" s="4">
        <v>257.20749999999998</v>
      </c>
      <c r="Q613" s="4">
        <v>73.09</v>
      </c>
      <c r="R613" s="4">
        <v>48958.574999999997</v>
      </c>
      <c r="S613" s="4">
        <v>8069.1033333333298</v>
      </c>
      <c r="T613" s="4">
        <v>4.8949999999999996</v>
      </c>
      <c r="U613" s="4">
        <v>7.1458333333333304</v>
      </c>
      <c r="V613" s="4">
        <v>7828.81</v>
      </c>
      <c r="W613" s="4">
        <v>99.364999999999995</v>
      </c>
    </row>
    <row r="614" spans="1:23" ht="14.25" customHeight="1" x14ac:dyDescent="0.25">
      <c r="A614" s="3">
        <v>2010</v>
      </c>
      <c r="B614" s="3" t="s">
        <v>46</v>
      </c>
      <c r="C614" s="3">
        <v>25</v>
      </c>
      <c r="E614" s="4">
        <v>6631.4949999999999</v>
      </c>
      <c r="F614" s="4">
        <v>68.224166666666704</v>
      </c>
      <c r="G614" s="4">
        <v>0.7</v>
      </c>
      <c r="H614" s="4">
        <v>13148.259166666699</v>
      </c>
      <c r="I614" s="4">
        <v>37</v>
      </c>
      <c r="J614" s="4">
        <v>80669.522500000006</v>
      </c>
      <c r="K614" s="4">
        <v>1042117.4</v>
      </c>
      <c r="L614" s="4">
        <v>6.38</v>
      </c>
      <c r="M614" s="4">
        <v>24.52</v>
      </c>
      <c r="N614" s="4"/>
      <c r="O614" s="4">
        <v>6.14</v>
      </c>
      <c r="P614" s="4">
        <v>99.962500000000006</v>
      </c>
      <c r="Q614" s="4">
        <v>73.09</v>
      </c>
      <c r="R614" s="4">
        <v>154544.4975</v>
      </c>
      <c r="S614" s="4">
        <v>11305.274166666701</v>
      </c>
      <c r="T614" s="4">
        <v>5.1216666666666697</v>
      </c>
      <c r="U614" s="4">
        <v>6.5</v>
      </c>
      <c r="V614" s="4">
        <v>8212.6299999999992</v>
      </c>
      <c r="W614" s="4">
        <v>99.989166666666705</v>
      </c>
    </row>
    <row r="615" spans="1:23" ht="14.25" customHeight="1" x14ac:dyDescent="0.25">
      <c r="A615" s="3">
        <v>2011</v>
      </c>
      <c r="B615" s="3" t="s">
        <v>46</v>
      </c>
      <c r="C615" s="3">
        <v>25</v>
      </c>
      <c r="E615" s="4">
        <v>3409.0574999999999</v>
      </c>
      <c r="F615" s="4">
        <v>71.87</v>
      </c>
      <c r="G615" s="4">
        <v>0.2</v>
      </c>
      <c r="H615" s="4">
        <v>16958.051666666699</v>
      </c>
      <c r="I615" s="4">
        <v>43.825000000000003</v>
      </c>
      <c r="J615" s="4">
        <v>112454.07416666699</v>
      </c>
      <c r="K615" s="4">
        <v>1294999.2</v>
      </c>
      <c r="L615" s="4">
        <v>6.17</v>
      </c>
      <c r="M615" s="4">
        <v>23.1</v>
      </c>
      <c r="N615" s="4"/>
      <c r="O615" s="4">
        <v>6.1749999999999998</v>
      </c>
      <c r="P615" s="4">
        <v>107.42</v>
      </c>
      <c r="Q615" s="4">
        <v>73.09</v>
      </c>
      <c r="R615" s="4">
        <v>163072.92249999999</v>
      </c>
      <c r="S615" s="4">
        <v>14786.2966666667</v>
      </c>
      <c r="T615" s="4">
        <v>5.3808333333333298</v>
      </c>
      <c r="U615" s="4">
        <v>6.5681818181818201</v>
      </c>
      <c r="V615" s="4">
        <v>8610.5300000000007</v>
      </c>
      <c r="W615" s="4">
        <v>105.71250000000001</v>
      </c>
    </row>
    <row r="616" spans="1:23" ht="14.25" customHeight="1" x14ac:dyDescent="0.25">
      <c r="A616" s="3">
        <v>2012</v>
      </c>
      <c r="B616" s="3" t="s">
        <v>46</v>
      </c>
      <c r="C616" s="3">
        <v>25</v>
      </c>
      <c r="E616" s="4">
        <v>6227.1575000000003</v>
      </c>
      <c r="F616" s="4">
        <v>74.732500000000002</v>
      </c>
      <c r="G616" s="4">
        <v>-2.8</v>
      </c>
      <c r="H616" s="4">
        <v>15835.9883333333</v>
      </c>
      <c r="I616" s="4">
        <v>55.25</v>
      </c>
      <c r="J616" s="4">
        <v>110769.3275</v>
      </c>
      <c r="K616" s="4">
        <v>1491410.2</v>
      </c>
      <c r="L616" s="4">
        <v>6.03</v>
      </c>
      <c r="M616" s="4">
        <v>23</v>
      </c>
      <c r="N616" s="4"/>
      <c r="O616" s="4">
        <v>6.0324999999999998</v>
      </c>
      <c r="P616" s="4">
        <v>111.4975</v>
      </c>
      <c r="Q616" s="4">
        <v>73.325000000000003</v>
      </c>
      <c r="R616" s="4">
        <v>170454.75</v>
      </c>
      <c r="S616" s="4">
        <v>15974.2516666667</v>
      </c>
      <c r="T616" s="4">
        <v>4.2783333333333298</v>
      </c>
      <c r="U616" s="4">
        <v>5.7708333333333304</v>
      </c>
      <c r="V616" s="4">
        <v>9015.7999999999993</v>
      </c>
      <c r="W616" s="4">
        <v>106.803333333333</v>
      </c>
    </row>
    <row r="617" spans="1:23" ht="14.25" customHeight="1" x14ac:dyDescent="0.25">
      <c r="A617" s="3">
        <v>2013</v>
      </c>
      <c r="B617" s="3" t="s">
        <v>46</v>
      </c>
      <c r="C617" s="3">
        <v>25</v>
      </c>
      <c r="E617" s="4">
        <v>5492.7174999999997</v>
      </c>
      <c r="F617" s="4">
        <v>79.523333333333298</v>
      </c>
      <c r="G617" s="4">
        <v>-3.2</v>
      </c>
      <c r="H617" s="4">
        <v>15212.6508333333</v>
      </c>
      <c r="I617" s="4">
        <v>67.599999999999994</v>
      </c>
      <c r="J617" s="4">
        <v>100330.0475</v>
      </c>
      <c r="K617" s="4">
        <v>1650563.7</v>
      </c>
      <c r="L617" s="4">
        <v>5.56</v>
      </c>
      <c r="M617" s="4">
        <v>24.9</v>
      </c>
      <c r="N617" s="4"/>
      <c r="O617" s="4">
        <v>5.5575000000000001</v>
      </c>
      <c r="P617" s="4">
        <v>116.9875</v>
      </c>
      <c r="Q617" s="4">
        <v>77.525000000000006</v>
      </c>
      <c r="R617" s="4">
        <v>181953.02</v>
      </c>
      <c r="S617" s="4">
        <v>15552.39</v>
      </c>
      <c r="T617" s="4">
        <v>6.9658333333333298</v>
      </c>
      <c r="U617" s="4">
        <v>6.4807692307692299</v>
      </c>
      <c r="V617" s="4">
        <v>9402.11</v>
      </c>
      <c r="W617" s="4">
        <v>106.955</v>
      </c>
    </row>
    <row r="618" spans="1:23" ht="14.25" customHeight="1" x14ac:dyDescent="0.25">
      <c r="A618" s="3">
        <v>2014</v>
      </c>
      <c r="B618" s="3" t="s">
        <v>46</v>
      </c>
      <c r="C618" s="3">
        <v>25</v>
      </c>
      <c r="E618" s="4">
        <v>11235.6625</v>
      </c>
      <c r="F618" s="4">
        <v>84.609166666666695</v>
      </c>
      <c r="G618" s="4">
        <v>-3.09</v>
      </c>
      <c r="H618" s="4">
        <v>14664.9983333333</v>
      </c>
      <c r="I618" s="4">
        <v>76.75</v>
      </c>
      <c r="J618" s="4">
        <v>107848.414166667</v>
      </c>
      <c r="K618" s="4">
        <v>1777182.9</v>
      </c>
      <c r="L618" s="4">
        <v>5.01</v>
      </c>
      <c r="M618" s="4">
        <v>24.7</v>
      </c>
      <c r="N618" s="4"/>
      <c r="O618" s="4">
        <v>5.01</v>
      </c>
      <c r="P618" s="4">
        <v>123.38</v>
      </c>
      <c r="Q618" s="4">
        <v>78.069999999999993</v>
      </c>
      <c r="R618" s="4">
        <v>184070.7775</v>
      </c>
      <c r="S618" s="4">
        <v>14848.247499999999</v>
      </c>
      <c r="T618" s="4">
        <v>6.41916666666667</v>
      </c>
      <c r="U618" s="4">
        <v>7.5384615384615401</v>
      </c>
      <c r="V618" s="4">
        <v>9759.0300000000007</v>
      </c>
      <c r="W618" s="4">
        <v>101.01333333333299</v>
      </c>
    </row>
    <row r="619" spans="1:23" ht="14.25" customHeight="1" x14ac:dyDescent="0.25">
      <c r="A619" s="3">
        <v>2015</v>
      </c>
      <c r="B619" s="3" t="s">
        <v>46</v>
      </c>
      <c r="C619" s="3">
        <v>25</v>
      </c>
      <c r="E619" s="4">
        <v>4214.9575000000004</v>
      </c>
      <c r="F619" s="4">
        <v>89.991666666666703</v>
      </c>
      <c r="G619" s="4">
        <v>-2</v>
      </c>
      <c r="H619" s="4">
        <v>12530.524166666701</v>
      </c>
      <c r="I619" s="4">
        <v>91.5</v>
      </c>
      <c r="J619" s="4">
        <v>107708.293333333</v>
      </c>
      <c r="K619" s="4">
        <v>1806515.2</v>
      </c>
      <c r="L619" s="4">
        <v>4.88</v>
      </c>
      <c r="M619" s="4">
        <v>27</v>
      </c>
      <c r="N619" s="4"/>
      <c r="O619" s="4">
        <v>4.875</v>
      </c>
      <c r="P619" s="4">
        <v>128.29249999999999</v>
      </c>
      <c r="Q619" s="4">
        <v>78.069999999999993</v>
      </c>
      <c r="R619" s="4">
        <v>193849.4975</v>
      </c>
      <c r="S619" s="4">
        <v>11891.2341666667</v>
      </c>
      <c r="T619" s="4">
        <v>6.3825000000000003</v>
      </c>
      <c r="U619" s="4">
        <v>7.5208333333333304</v>
      </c>
      <c r="V619" s="4">
        <v>10121.84</v>
      </c>
      <c r="W619" s="4">
        <v>97.223333333333301</v>
      </c>
    </row>
    <row r="620" spans="1:23" ht="14.25" customHeight="1" x14ac:dyDescent="0.25">
      <c r="A620" s="3">
        <v>2016</v>
      </c>
      <c r="B620" s="3" t="s">
        <v>46</v>
      </c>
      <c r="C620" s="3">
        <v>25</v>
      </c>
      <c r="E620" s="4">
        <v>7336.5874999999996</v>
      </c>
      <c r="F620" s="4">
        <v>93.165833333333296</v>
      </c>
      <c r="G620" s="4">
        <v>-1.8</v>
      </c>
      <c r="H620" s="4">
        <v>12098.850833333299</v>
      </c>
      <c r="I620" s="4">
        <v>99.125</v>
      </c>
      <c r="J620" s="4">
        <v>109899.485</v>
      </c>
      <c r="K620" s="4">
        <v>1864275.1</v>
      </c>
      <c r="L620" s="4">
        <v>5.03</v>
      </c>
      <c r="M620" s="4">
        <v>28</v>
      </c>
      <c r="N620" s="4"/>
      <c r="O620" s="4">
        <v>5.03</v>
      </c>
      <c r="P620" s="4">
        <v>131.41749999999999</v>
      </c>
      <c r="Q620" s="4">
        <v>78.069999999999993</v>
      </c>
      <c r="R620" s="4">
        <v>193576.13</v>
      </c>
      <c r="S620" s="4">
        <v>11304.4008333333</v>
      </c>
      <c r="T620" s="4">
        <v>3.5308333333333302</v>
      </c>
      <c r="U620" s="4">
        <v>5.5833333333333304</v>
      </c>
      <c r="V620" s="4">
        <v>10519.3</v>
      </c>
      <c r="W620" s="4">
        <v>104.025833333333</v>
      </c>
    </row>
    <row r="621" spans="1:23" ht="14.25" customHeight="1" x14ac:dyDescent="0.25">
      <c r="A621" s="3">
        <v>2017</v>
      </c>
      <c r="B621" s="3" t="s">
        <v>46</v>
      </c>
      <c r="C621" s="3">
        <v>25</v>
      </c>
      <c r="E621" s="4">
        <v>7183.01</v>
      </c>
      <c r="F621" s="4">
        <v>96.714166666666699</v>
      </c>
      <c r="G621" s="4">
        <v>-1.6</v>
      </c>
      <c r="H621" s="4">
        <v>14069.0158333333</v>
      </c>
      <c r="I621" s="4">
        <v>107.65</v>
      </c>
      <c r="J621" s="4">
        <v>124876.164166667</v>
      </c>
      <c r="K621" s="4">
        <v>2007351.8</v>
      </c>
      <c r="L621" s="4">
        <v>5.07</v>
      </c>
      <c r="M621" s="4">
        <v>29.4</v>
      </c>
      <c r="N621" s="4"/>
      <c r="O621" s="4">
        <v>5.0674999999999999</v>
      </c>
      <c r="P621" s="4">
        <v>137.0675</v>
      </c>
      <c r="Q621" s="4">
        <v>79.625</v>
      </c>
      <c r="R621" s="4">
        <v>197689.1</v>
      </c>
      <c r="S621" s="4">
        <v>13082.1308333333</v>
      </c>
      <c r="T621" s="4">
        <v>3.8091666666666701</v>
      </c>
      <c r="U621" s="4">
        <v>4.5625</v>
      </c>
      <c r="V621" s="4">
        <v>10941.92</v>
      </c>
      <c r="W621" s="4">
        <v>107.18833333333301</v>
      </c>
    </row>
    <row r="622" spans="1:23" ht="14.25" customHeight="1" x14ac:dyDescent="0.25">
      <c r="A622" s="3">
        <v>2018</v>
      </c>
      <c r="B622" s="3" t="s">
        <v>46</v>
      </c>
      <c r="C622" s="3">
        <v>25</v>
      </c>
      <c r="E622" s="4">
        <v>6304.7974999999997</v>
      </c>
      <c r="F622" s="4">
        <v>99.809166666666698</v>
      </c>
      <c r="G622" s="4">
        <v>-3</v>
      </c>
      <c r="H622" s="4">
        <v>15001.055833333299</v>
      </c>
      <c r="I622" s="4">
        <v>98.174999999999997</v>
      </c>
      <c r="J622" s="4">
        <v>121481.05083333301</v>
      </c>
      <c r="K622" s="4">
        <v>2213117.7999999998</v>
      </c>
      <c r="L622" s="4">
        <v>5.17</v>
      </c>
      <c r="M622" s="4">
        <v>30.4</v>
      </c>
      <c r="N622" s="4"/>
      <c r="O622" s="4">
        <v>5.17</v>
      </c>
      <c r="P622" s="4">
        <v>142.29249999999999</v>
      </c>
      <c r="Q622" s="4">
        <v>79.055000000000007</v>
      </c>
      <c r="R622" s="4">
        <v>207170.74249999999</v>
      </c>
      <c r="S622" s="4">
        <v>15725.946666666699</v>
      </c>
      <c r="T622" s="4">
        <v>3.1974999999999998</v>
      </c>
      <c r="U622" s="4">
        <v>5.0576923076923102</v>
      </c>
      <c r="V622" s="4">
        <v>11397.43</v>
      </c>
      <c r="W622" s="4">
        <v>110.128333333333</v>
      </c>
    </row>
    <row r="623" spans="1:23" ht="14.25" customHeight="1" x14ac:dyDescent="0.25">
      <c r="A623" s="3">
        <v>2019</v>
      </c>
      <c r="B623" s="3" t="s">
        <v>46</v>
      </c>
      <c r="C623" s="3">
        <v>25</v>
      </c>
      <c r="E623" s="4">
        <v>9172.4074999999993</v>
      </c>
      <c r="F623" s="4">
        <v>102.834166666667</v>
      </c>
      <c r="G623" s="4">
        <v>-2.7</v>
      </c>
      <c r="H623" s="4">
        <v>13973.5841666667</v>
      </c>
      <c r="I623" s="4">
        <v>106.425</v>
      </c>
      <c r="J623" s="4">
        <v>124628.066666667</v>
      </c>
      <c r="K623" s="4">
        <v>2309287.2999999998</v>
      </c>
      <c r="L623" s="4">
        <v>5.0199999999999996</v>
      </c>
      <c r="M623" s="4">
        <v>30.6</v>
      </c>
      <c r="N623" s="4"/>
      <c r="O623" s="4">
        <v>5.0274999999999999</v>
      </c>
      <c r="P623" s="4">
        <v>144.60749999999999</v>
      </c>
      <c r="Q623" s="4">
        <v>78.547499999999999</v>
      </c>
      <c r="R623" s="4">
        <v>213899.14249999999</v>
      </c>
      <c r="S623" s="4">
        <v>14272.9783333333</v>
      </c>
      <c r="T623" s="4">
        <v>3.0291666666666699</v>
      </c>
      <c r="U623" s="4">
        <v>5.625</v>
      </c>
      <c r="V623" s="4">
        <v>11857.79</v>
      </c>
      <c r="W623" s="4">
        <v>106.480833333333</v>
      </c>
    </row>
    <row r="624" spans="1:23" ht="14.25" customHeight="1" x14ac:dyDescent="0.25">
      <c r="A624" s="3">
        <v>2020</v>
      </c>
      <c r="B624" s="3" t="s">
        <v>46</v>
      </c>
      <c r="C624" s="3">
        <v>25</v>
      </c>
      <c r="E624" s="4">
        <v>1931.6324999999999</v>
      </c>
      <c r="F624" s="4">
        <v>104.90916666666701</v>
      </c>
      <c r="G624" s="4">
        <v>-0.44</v>
      </c>
      <c r="H624" s="4">
        <v>13599.319166666701</v>
      </c>
      <c r="I624" s="4">
        <v>103.2</v>
      </c>
      <c r="J624" s="4">
        <v>131970.52666666699</v>
      </c>
      <c r="K624" s="4">
        <v>2739200</v>
      </c>
      <c r="L624" s="4">
        <v>-2.0699999999999998</v>
      </c>
      <c r="M624" s="4">
        <v>39.799999999999997</v>
      </c>
      <c r="N624" s="4"/>
      <c r="O624" s="4">
        <v>-2.0074999999999998</v>
      </c>
      <c r="P624" s="4">
        <v>143.93</v>
      </c>
      <c r="Q624" s="4">
        <v>78.569999999999993</v>
      </c>
      <c r="R624" s="4">
        <v>218104.33249999999</v>
      </c>
      <c r="S624" s="4">
        <v>11797.4</v>
      </c>
      <c r="T624" s="4">
        <v>2.0358333333333301</v>
      </c>
      <c r="U624" s="4">
        <v>4.25</v>
      </c>
      <c r="V624" s="4">
        <v>11515.74</v>
      </c>
      <c r="W624" s="4">
        <v>98.927499999999995</v>
      </c>
    </row>
    <row r="625" spans="1:23" ht="14.25" customHeight="1" x14ac:dyDescent="0.25">
      <c r="A625" s="3">
        <v>2021</v>
      </c>
      <c r="B625" s="3" t="s">
        <v>46</v>
      </c>
      <c r="C625" s="3">
        <v>25</v>
      </c>
      <c r="E625" s="4">
        <v>2805.6424999999999</v>
      </c>
      <c r="F625" s="4">
        <v>106.53749999999999</v>
      </c>
      <c r="G625" s="4">
        <v>0.3</v>
      </c>
      <c r="H625" s="4">
        <v>19300.1116666667</v>
      </c>
      <c r="I625" s="4">
        <v>113.5</v>
      </c>
      <c r="J625" s="4">
        <v>140949.88</v>
      </c>
      <c r="K625" s="4">
        <v>2786411.4</v>
      </c>
      <c r="L625" s="4">
        <v>3.7</v>
      </c>
      <c r="M625" s="4">
        <v>41.2</v>
      </c>
      <c r="N625" s="4"/>
      <c r="O625" s="4">
        <v>3.7225000000000001</v>
      </c>
      <c r="P625" s="4">
        <v>152.55000000000001</v>
      </c>
      <c r="Q625" s="4">
        <v>78.569999999999993</v>
      </c>
      <c r="R625" s="4">
        <v>227458.215</v>
      </c>
      <c r="S625" s="4">
        <v>16349.1658333333</v>
      </c>
      <c r="T625" s="4">
        <v>1.56</v>
      </c>
      <c r="U625" s="4">
        <v>3.5208333333333299</v>
      </c>
      <c r="V625" s="4">
        <v>11858.15</v>
      </c>
      <c r="W625" s="4">
        <v>102.729166666667</v>
      </c>
    </row>
    <row r="626" spans="1:23" ht="14.25" customHeight="1" x14ac:dyDescent="0.25">
      <c r="A626" s="3">
        <v>2022</v>
      </c>
      <c r="B626" s="3" t="s">
        <v>46</v>
      </c>
      <c r="C626" s="3">
        <v>25</v>
      </c>
      <c r="E626" s="4">
        <v>-2322.6624999999999</v>
      </c>
      <c r="F626" s="4">
        <v>111.03083333333301</v>
      </c>
      <c r="G626" s="4">
        <v>1</v>
      </c>
      <c r="H626" s="4">
        <v>24331.572499999998</v>
      </c>
      <c r="I626" s="4">
        <v>163.625</v>
      </c>
      <c r="J626" s="4">
        <v>135506.46666666699</v>
      </c>
      <c r="L626" s="4">
        <v>5.31</v>
      </c>
      <c r="M626" s="4">
        <v>40.9</v>
      </c>
      <c r="N626" s="4"/>
      <c r="O626" s="4">
        <v>5.3</v>
      </c>
      <c r="P626" s="4">
        <v>167.64500000000001</v>
      </c>
      <c r="Q626" s="4">
        <v>78.569999999999993</v>
      </c>
      <c r="R626" s="4">
        <v>216192.595</v>
      </c>
      <c r="S626" s="4">
        <v>19793.645</v>
      </c>
      <c r="T626" s="4">
        <v>4.20583333333333</v>
      </c>
      <c r="U626" s="4">
        <v>4</v>
      </c>
      <c r="W626" s="4">
        <v>103.7625</v>
      </c>
    </row>
    <row r="627" spans="1:23" ht="14.25" customHeight="1" x14ac:dyDescent="0.25">
      <c r="A627" s="3">
        <v>1998</v>
      </c>
      <c r="B627" s="3" t="s">
        <v>47</v>
      </c>
      <c r="C627" s="3">
        <v>26</v>
      </c>
      <c r="F627" s="4">
        <v>24.998333333333299</v>
      </c>
      <c r="G627" s="4">
        <v>3.5</v>
      </c>
      <c r="J627" s="4">
        <v>5910.3333333333303</v>
      </c>
      <c r="M627" s="4">
        <v>10.210000000000001</v>
      </c>
      <c r="N627" s="4"/>
      <c r="O627" s="4">
        <v>0.27500000000000002</v>
      </c>
      <c r="T627" s="4">
        <v>6.5216666666666701</v>
      </c>
      <c r="U627" s="4">
        <v>12.2291666666667</v>
      </c>
      <c r="V627" s="4">
        <v>10689.22</v>
      </c>
    </row>
    <row r="628" spans="1:23" ht="14.25" customHeight="1" x14ac:dyDescent="0.25">
      <c r="A628" s="3">
        <v>1999</v>
      </c>
      <c r="B628" s="3" t="s">
        <v>47</v>
      </c>
      <c r="C628" s="3">
        <v>26</v>
      </c>
      <c r="F628" s="4">
        <v>26.952500000000001</v>
      </c>
      <c r="G628" s="4">
        <v>10.6</v>
      </c>
      <c r="J628" s="4">
        <v>5817.1666666666697</v>
      </c>
      <c r="M628" s="4">
        <v>8.8699999999999992</v>
      </c>
      <c r="N628" s="4"/>
      <c r="O628" s="4">
        <v>10.15</v>
      </c>
      <c r="R628" s="4">
        <v>4297.83</v>
      </c>
      <c r="T628" s="4">
        <v>7.8058333333333296</v>
      </c>
      <c r="U628" s="4">
        <v>13.2916666666667</v>
      </c>
      <c r="V628" s="4">
        <v>11474.06</v>
      </c>
    </row>
    <row r="629" spans="1:23" ht="14.25" customHeight="1" x14ac:dyDescent="0.25">
      <c r="A629" s="3">
        <v>2000</v>
      </c>
      <c r="B629" s="3" t="s">
        <v>47</v>
      </c>
      <c r="C629" s="3">
        <v>26</v>
      </c>
      <c r="F629" s="4">
        <v>29.817499999999999</v>
      </c>
      <c r="G629" s="4">
        <v>9.4</v>
      </c>
      <c r="J629" s="4">
        <v>6154.9166666666697</v>
      </c>
      <c r="M629" s="4">
        <v>8.0399999999999991</v>
      </c>
      <c r="N629" s="4"/>
      <c r="O629" s="4">
        <v>1.375</v>
      </c>
      <c r="R629" s="4">
        <v>4284.3</v>
      </c>
      <c r="T629" s="4">
        <v>8.5341666666666693</v>
      </c>
      <c r="U629" s="4">
        <v>13.8541666666667</v>
      </c>
      <c r="V629" s="4">
        <v>11462.08</v>
      </c>
    </row>
    <row r="630" spans="1:23" ht="14.25" customHeight="1" x14ac:dyDescent="0.25">
      <c r="A630" s="3">
        <v>2001</v>
      </c>
      <c r="B630" s="3" t="s">
        <v>47</v>
      </c>
      <c r="C630" s="3">
        <v>26</v>
      </c>
      <c r="F630" s="4">
        <v>31.773333333333301</v>
      </c>
      <c r="G630" s="4">
        <v>10.8</v>
      </c>
      <c r="J630" s="4">
        <v>6259.6666666666697</v>
      </c>
      <c r="M630" s="4">
        <v>8.93</v>
      </c>
      <c r="N630" s="4"/>
      <c r="O630" s="4">
        <v>0.5</v>
      </c>
      <c r="R630" s="4">
        <v>3876.91</v>
      </c>
      <c r="T630" s="4">
        <v>6.5816666666666697</v>
      </c>
      <c r="U630" s="4">
        <v>14.25</v>
      </c>
      <c r="V630" s="4">
        <v>11262.9</v>
      </c>
    </row>
    <row r="631" spans="1:23" ht="14.25" customHeight="1" x14ac:dyDescent="0.25">
      <c r="A631" s="3">
        <v>2002</v>
      </c>
      <c r="B631" s="3" t="s">
        <v>47</v>
      </c>
      <c r="C631" s="3">
        <v>26</v>
      </c>
      <c r="F631" s="4">
        <v>34.32</v>
      </c>
      <c r="G631" s="4">
        <v>4.8</v>
      </c>
      <c r="J631" s="4">
        <v>5687</v>
      </c>
      <c r="M631" s="4">
        <v>8.31</v>
      </c>
      <c r="N631" s="4"/>
      <c r="O631" s="4">
        <v>5.7249999999999996</v>
      </c>
      <c r="R631" s="4">
        <v>10320.780000000001</v>
      </c>
      <c r="T631" s="4">
        <v>7.9941666666666702</v>
      </c>
      <c r="U631" s="4">
        <v>14.7083333333333</v>
      </c>
      <c r="V631" s="4">
        <v>11725.56</v>
      </c>
    </row>
    <row r="632" spans="1:23" ht="14.25" customHeight="1" x14ac:dyDescent="0.25">
      <c r="A632" s="3">
        <v>2003</v>
      </c>
      <c r="B632" s="3" t="s">
        <v>47</v>
      </c>
      <c r="C632" s="3">
        <v>26</v>
      </c>
      <c r="F632" s="4">
        <v>37.468333333333298</v>
      </c>
      <c r="G632" s="4">
        <v>9.5</v>
      </c>
      <c r="J632" s="4">
        <v>5382.9166666666697</v>
      </c>
      <c r="M632" s="4">
        <v>11.69</v>
      </c>
      <c r="N632" s="4"/>
      <c r="O632" s="4">
        <v>5.2249999999999996</v>
      </c>
      <c r="R632" s="4">
        <v>10446.719999999999</v>
      </c>
      <c r="T632" s="4">
        <v>9.25416666666667</v>
      </c>
      <c r="U632" s="4">
        <v>14.9166666666667</v>
      </c>
      <c r="V632" s="4">
        <v>12054.87</v>
      </c>
    </row>
    <row r="633" spans="1:23" ht="14.25" customHeight="1" x14ac:dyDescent="0.25">
      <c r="A633" s="3">
        <v>2004</v>
      </c>
      <c r="B633" s="3" t="s">
        <v>47</v>
      </c>
      <c r="C633" s="3">
        <v>26</v>
      </c>
      <c r="F633" s="4">
        <v>40.082500000000003</v>
      </c>
      <c r="G633" s="4">
        <v>3.5</v>
      </c>
      <c r="I633" s="4">
        <v>458.7</v>
      </c>
      <c r="J633" s="4">
        <v>5392.5833333333303</v>
      </c>
      <c r="M633" s="4">
        <v>10.61</v>
      </c>
      <c r="N633" s="4"/>
      <c r="O633" s="4">
        <v>2.75</v>
      </c>
      <c r="R633" s="4">
        <v>11195</v>
      </c>
      <c r="T633" s="4">
        <v>6.9808333333333303</v>
      </c>
      <c r="U633" s="4">
        <v>14.25</v>
      </c>
      <c r="V633" s="4">
        <v>12166.47</v>
      </c>
    </row>
    <row r="634" spans="1:23" ht="14.25" customHeight="1" x14ac:dyDescent="0.25">
      <c r="A634" s="3">
        <v>2005</v>
      </c>
      <c r="B634" s="3" t="s">
        <v>47</v>
      </c>
      <c r="C634" s="3">
        <v>26</v>
      </c>
      <c r="F634" s="4">
        <v>43.5416666666667</v>
      </c>
      <c r="G634" s="4">
        <v>16.100000000000001</v>
      </c>
      <c r="H634" s="4">
        <v>5840.8249999999998</v>
      </c>
      <c r="I634" s="4">
        <v>538.35500000000002</v>
      </c>
      <c r="J634" s="4">
        <v>6060</v>
      </c>
      <c r="M634" s="4">
        <v>7.37</v>
      </c>
      <c r="N634" s="4"/>
      <c r="O634" s="4">
        <v>4.5999999999999996</v>
      </c>
      <c r="R634" s="4">
        <v>10487.3</v>
      </c>
      <c r="S634" s="4">
        <v>4232.8999999999996</v>
      </c>
      <c r="T634" s="4">
        <v>8.5791666666666693</v>
      </c>
      <c r="U634" s="4">
        <v>14.2291666666667</v>
      </c>
      <c r="V634" s="4">
        <v>12494.22</v>
      </c>
    </row>
    <row r="635" spans="1:23" ht="14.25" customHeight="1" x14ac:dyDescent="0.25">
      <c r="A635" s="3">
        <v>2006</v>
      </c>
      <c r="B635" s="3" t="s">
        <v>47</v>
      </c>
      <c r="C635" s="3">
        <v>26</v>
      </c>
      <c r="F635" s="4">
        <v>48.570833333333297</v>
      </c>
      <c r="G635" s="4">
        <v>19.3</v>
      </c>
      <c r="H635" s="4">
        <v>6637.1750000000002</v>
      </c>
      <c r="I635" s="4">
        <v>709.70500000000004</v>
      </c>
      <c r="J635" s="4">
        <v>7289.9166666666697</v>
      </c>
      <c r="M635" s="4">
        <v>5.98</v>
      </c>
      <c r="N635" s="4"/>
      <c r="O635" s="4">
        <v>8.5250000000000004</v>
      </c>
      <c r="R635" s="4">
        <v>10070.5</v>
      </c>
      <c r="S635" s="4">
        <v>4517.1000000000004</v>
      </c>
      <c r="T635" s="4">
        <v>11.624166666666699</v>
      </c>
      <c r="U635" s="4">
        <v>14.9583333333333</v>
      </c>
      <c r="V635" s="4">
        <v>13287.23</v>
      </c>
    </row>
    <row r="636" spans="1:23" ht="14.25" customHeight="1" x14ac:dyDescent="0.25">
      <c r="A636" s="3">
        <v>2007</v>
      </c>
      <c r="B636" s="3" t="s">
        <v>47</v>
      </c>
      <c r="C636" s="3">
        <v>26</v>
      </c>
      <c r="F636" s="4">
        <v>52.009166666666701</v>
      </c>
      <c r="G636" s="4">
        <v>15.1</v>
      </c>
      <c r="H636" s="4">
        <v>7928.2124999999996</v>
      </c>
      <c r="I636" s="4">
        <v>759.2</v>
      </c>
      <c r="J636" s="4">
        <v>9223.3333333333303</v>
      </c>
      <c r="L636" s="4">
        <v>5.8</v>
      </c>
      <c r="M636" s="4">
        <v>8.2100000000000009</v>
      </c>
      <c r="N636" s="4"/>
      <c r="O636" s="4">
        <v>5.8</v>
      </c>
      <c r="R636" s="4">
        <v>10425.1</v>
      </c>
      <c r="S636" s="4">
        <v>6252.4674999999997</v>
      </c>
      <c r="T636" s="4">
        <v>7.0758333333333301</v>
      </c>
      <c r="U636" s="4">
        <v>14.7083333333333</v>
      </c>
      <c r="V636" s="4">
        <v>13783.38</v>
      </c>
    </row>
    <row r="637" spans="1:23" ht="14.25" customHeight="1" x14ac:dyDescent="0.25">
      <c r="A637" s="3">
        <v>2008</v>
      </c>
      <c r="B637" s="3" t="s">
        <v>47</v>
      </c>
      <c r="C637" s="3">
        <v>26</v>
      </c>
      <c r="F637" s="4">
        <v>58.575000000000003</v>
      </c>
      <c r="G637" s="4">
        <v>1.3</v>
      </c>
      <c r="H637" s="4">
        <v>8181.7325000000001</v>
      </c>
      <c r="I637" s="4">
        <v>889.0575</v>
      </c>
      <c r="J637" s="4">
        <v>9874.9166666666697</v>
      </c>
      <c r="L637" s="4">
        <v>3.3</v>
      </c>
      <c r="M637" s="4">
        <v>7.59</v>
      </c>
      <c r="N637" s="4"/>
      <c r="O637" s="4">
        <v>3.3</v>
      </c>
      <c r="R637" s="4">
        <v>10944.93</v>
      </c>
      <c r="S637" s="4">
        <v>8936.6175000000003</v>
      </c>
      <c r="T637" s="4">
        <v>12.5741666666667</v>
      </c>
      <c r="U637" s="4">
        <v>15.0416666666667</v>
      </c>
      <c r="V637" s="4">
        <v>13945.6</v>
      </c>
    </row>
    <row r="638" spans="1:23" ht="14.25" customHeight="1" x14ac:dyDescent="0.25">
      <c r="A638" s="3">
        <v>2009</v>
      </c>
      <c r="B638" s="3" t="s">
        <v>47</v>
      </c>
      <c r="C638" s="3">
        <v>26</v>
      </c>
      <c r="D638" s="4">
        <v>13.7558333333333</v>
      </c>
      <c r="F638" s="4">
        <v>63.32</v>
      </c>
      <c r="G638" s="4">
        <v>-6.3</v>
      </c>
      <c r="H638" s="4">
        <v>2026.4749999999999</v>
      </c>
      <c r="I638" s="4">
        <v>373.3175</v>
      </c>
      <c r="J638" s="4">
        <v>8565.75</v>
      </c>
      <c r="L638" s="4">
        <v>-14.1</v>
      </c>
      <c r="M638" s="4">
        <v>19.3</v>
      </c>
      <c r="N638" s="4"/>
      <c r="O638" s="4">
        <v>-14.15</v>
      </c>
      <c r="R638" s="4">
        <v>11269.23</v>
      </c>
      <c r="S638" s="4">
        <v>2796.6</v>
      </c>
      <c r="T638" s="4">
        <v>8.2116666666666696</v>
      </c>
      <c r="U638" s="4">
        <v>12.1666666666667</v>
      </c>
      <c r="V638" s="4">
        <v>11729.57</v>
      </c>
    </row>
    <row r="639" spans="1:23" ht="14.25" customHeight="1" x14ac:dyDescent="0.25">
      <c r="A639" s="3">
        <v>2010</v>
      </c>
      <c r="B639" s="3" t="s">
        <v>47</v>
      </c>
      <c r="C639" s="3">
        <v>26</v>
      </c>
      <c r="D639" s="4">
        <v>11.4583333333333</v>
      </c>
      <c r="F639" s="4">
        <v>67.723333333333301</v>
      </c>
      <c r="G639" s="4">
        <v>-2.8</v>
      </c>
      <c r="H639" s="4">
        <v>2659.1558333333301</v>
      </c>
      <c r="I639" s="4">
        <v>370.89749999999998</v>
      </c>
      <c r="J639" s="4">
        <v>8256.6666666666697</v>
      </c>
      <c r="L639" s="4">
        <v>10.1</v>
      </c>
      <c r="M639" s="4">
        <v>21.1</v>
      </c>
      <c r="N639" s="4"/>
      <c r="O639" s="4">
        <v>12.05</v>
      </c>
      <c r="R639" s="4">
        <v>11690</v>
      </c>
      <c r="S639" s="4">
        <v>3230.32</v>
      </c>
      <c r="T639" s="4">
        <v>6.9408333333333303</v>
      </c>
      <c r="U639" s="4">
        <v>9.9583333333333304</v>
      </c>
      <c r="V639" s="4">
        <v>12653.37</v>
      </c>
    </row>
    <row r="640" spans="1:23" ht="14.25" customHeight="1" x14ac:dyDescent="0.25">
      <c r="A640" s="3">
        <v>2011</v>
      </c>
      <c r="B640" s="3" t="s">
        <v>47</v>
      </c>
      <c r="C640" s="3">
        <v>26</v>
      </c>
      <c r="D640" s="4">
        <v>11</v>
      </c>
      <c r="F640" s="4">
        <v>73.451666666666696</v>
      </c>
      <c r="G640" s="4">
        <v>3.1</v>
      </c>
      <c r="H640" s="4">
        <v>3335.35</v>
      </c>
      <c r="I640" s="4">
        <v>2343.9524999999999</v>
      </c>
      <c r="J640" s="4">
        <v>8456.0833333333303</v>
      </c>
      <c r="K640" s="4">
        <v>9666.8624999999993</v>
      </c>
      <c r="L640" s="4">
        <v>6.8</v>
      </c>
      <c r="M640" s="4">
        <v>26.8</v>
      </c>
      <c r="N640" s="4"/>
      <c r="O640" s="4">
        <v>6.95</v>
      </c>
      <c r="R640" s="4">
        <v>12273.1</v>
      </c>
      <c r="S640" s="4">
        <v>4166.95</v>
      </c>
      <c r="T640" s="4">
        <v>8.4516666666666698</v>
      </c>
      <c r="U640" s="4">
        <v>9.5</v>
      </c>
      <c r="V640" s="4">
        <v>13250.25</v>
      </c>
    </row>
    <row r="641" spans="1:22" ht="14.25" customHeight="1" x14ac:dyDescent="0.25">
      <c r="A641" s="3">
        <v>2012</v>
      </c>
      <c r="B641" s="3" t="s">
        <v>47</v>
      </c>
      <c r="C641" s="3">
        <v>26</v>
      </c>
      <c r="D641" s="4">
        <v>11</v>
      </c>
      <c r="F641" s="4">
        <v>78.986666666666693</v>
      </c>
      <c r="G641" s="4">
        <v>-1.2</v>
      </c>
      <c r="H641" s="4">
        <v>3826.2166666666699</v>
      </c>
      <c r="I641" s="4">
        <v>927.95500000000004</v>
      </c>
      <c r="J641" s="4">
        <v>7944.1666666666697</v>
      </c>
      <c r="K641" s="4">
        <v>10184.0275</v>
      </c>
      <c r="L641" s="4">
        <v>-0.2</v>
      </c>
      <c r="M641" s="4">
        <v>27.5</v>
      </c>
      <c r="N641" s="4"/>
      <c r="O641" s="4">
        <v>-0.05</v>
      </c>
      <c r="R641" s="4">
        <v>14142.3</v>
      </c>
      <c r="S641" s="4">
        <v>5176.0749999999998</v>
      </c>
      <c r="T641" s="4">
        <v>7.5541666666666698</v>
      </c>
      <c r="U641" s="4">
        <v>9.5</v>
      </c>
      <c r="V641" s="4">
        <v>12975.95</v>
      </c>
    </row>
    <row r="642" spans="1:22" ht="14.25" customHeight="1" x14ac:dyDescent="0.25">
      <c r="A642" s="3">
        <v>2013</v>
      </c>
      <c r="B642" s="3" t="s">
        <v>47</v>
      </c>
      <c r="C642" s="3">
        <v>26</v>
      </c>
      <c r="D642" s="4">
        <v>10.1941666666667</v>
      </c>
      <c r="F642" s="4">
        <v>83.632499999999993</v>
      </c>
      <c r="G642" s="4">
        <v>9.3000000000000007</v>
      </c>
      <c r="H642" s="4">
        <v>5533.4833333333299</v>
      </c>
      <c r="I642" s="4">
        <v>836.65</v>
      </c>
      <c r="J642" s="4">
        <v>7839.25</v>
      </c>
      <c r="K642" s="4">
        <v>10432.422500000001</v>
      </c>
      <c r="L642" s="4">
        <v>11.1</v>
      </c>
      <c r="M642" s="4">
        <v>26.5</v>
      </c>
      <c r="N642" s="4"/>
      <c r="O642" s="4">
        <v>11.15</v>
      </c>
      <c r="R642" s="4">
        <v>16177.26</v>
      </c>
      <c r="S642" s="4">
        <v>5850.8</v>
      </c>
      <c r="T642" s="4">
        <v>5.9108333333333301</v>
      </c>
      <c r="U642" s="4">
        <v>8.625</v>
      </c>
      <c r="V642" s="4">
        <v>14144.52</v>
      </c>
    </row>
    <row r="643" spans="1:22" ht="14.25" customHeight="1" x14ac:dyDescent="0.25">
      <c r="A643" s="3">
        <v>2014</v>
      </c>
      <c r="B643" s="3" t="s">
        <v>47</v>
      </c>
      <c r="C643" s="3">
        <v>26</v>
      </c>
      <c r="D643" s="4">
        <v>9</v>
      </c>
      <c r="F643" s="4">
        <v>87.326666666666696</v>
      </c>
      <c r="G643" s="4">
        <v>15.2</v>
      </c>
      <c r="H643" s="4">
        <v>6350.7</v>
      </c>
      <c r="I643" s="4">
        <v>1156.085</v>
      </c>
      <c r="J643" s="4">
        <v>8377.75</v>
      </c>
      <c r="K643" s="4">
        <v>12640.975</v>
      </c>
      <c r="L643" s="4">
        <v>5.7</v>
      </c>
      <c r="M643" s="4">
        <v>23</v>
      </c>
      <c r="N643" s="4"/>
      <c r="O643" s="4">
        <v>5.75</v>
      </c>
      <c r="R643" s="4">
        <v>45194.2</v>
      </c>
      <c r="S643" s="4">
        <v>6033.0749999999998</v>
      </c>
      <c r="T643" s="4">
        <v>4.4050000000000002</v>
      </c>
      <c r="U643" s="4">
        <v>7.5</v>
      </c>
      <c r="V643" s="4">
        <v>14665.27</v>
      </c>
    </row>
    <row r="644" spans="1:22" ht="14.25" customHeight="1" x14ac:dyDescent="0.25">
      <c r="A644" s="3">
        <v>2015</v>
      </c>
      <c r="B644" s="3" t="s">
        <v>47</v>
      </c>
      <c r="C644" s="3">
        <v>26</v>
      </c>
      <c r="D644" s="4">
        <v>7.95</v>
      </c>
      <c r="F644" s="4">
        <v>89.991666666666703</v>
      </c>
      <c r="G644" s="4">
        <v>7.8</v>
      </c>
      <c r="H644" s="4">
        <v>5290.3583333333299</v>
      </c>
      <c r="I644" s="4">
        <v>958.63</v>
      </c>
      <c r="J644" s="4">
        <v>8440.4166666666697</v>
      </c>
      <c r="K644" s="4">
        <v>13602.8</v>
      </c>
      <c r="L644" s="4">
        <v>-4.9000000000000004</v>
      </c>
      <c r="M644" s="4">
        <v>22.4</v>
      </c>
      <c r="N644" s="4"/>
      <c r="O644" s="4">
        <v>-4.7750000000000004</v>
      </c>
      <c r="R644" s="4">
        <v>44956.94</v>
      </c>
      <c r="S644" s="4">
        <v>6098.5333333333301</v>
      </c>
      <c r="T644" s="4">
        <v>3.0416666666666701</v>
      </c>
      <c r="U644" s="4">
        <v>6.375</v>
      </c>
      <c r="V644" s="4">
        <v>13682.7</v>
      </c>
    </row>
    <row r="645" spans="1:22" ht="14.25" customHeight="1" x14ac:dyDescent="0.25">
      <c r="A645" s="3">
        <v>2016</v>
      </c>
      <c r="B645" s="3" t="s">
        <v>47</v>
      </c>
      <c r="C645" s="3">
        <v>26</v>
      </c>
      <c r="D645" s="4">
        <v>7.3</v>
      </c>
      <c r="F645" s="4">
        <v>92.525000000000006</v>
      </c>
      <c r="G645" s="4">
        <v>7.7</v>
      </c>
      <c r="H645" s="4">
        <v>6695</v>
      </c>
      <c r="I645" s="4">
        <v>388.46</v>
      </c>
      <c r="J645" s="4">
        <v>7526</v>
      </c>
      <c r="K645" s="4">
        <v>14068.725</v>
      </c>
      <c r="L645" s="4">
        <v>7.2</v>
      </c>
      <c r="M645" s="4">
        <v>23.6</v>
      </c>
      <c r="N645" s="4"/>
      <c r="O645" s="4">
        <v>7.25</v>
      </c>
      <c r="R645" s="4">
        <v>46819.27</v>
      </c>
      <c r="S645" s="4">
        <v>5573.5249999999996</v>
      </c>
      <c r="T645" s="4">
        <v>2.80833333333333</v>
      </c>
      <c r="U645" s="4">
        <v>5.7916666666666696</v>
      </c>
      <c r="V645" s="4">
        <v>14373.52</v>
      </c>
    </row>
    <row r="646" spans="1:22" ht="14.25" customHeight="1" x14ac:dyDescent="0.25">
      <c r="A646" s="3">
        <v>2017</v>
      </c>
      <c r="B646" s="3" t="s">
        <v>47</v>
      </c>
      <c r="C646" s="3">
        <v>26</v>
      </c>
      <c r="D646" s="4">
        <v>6.875</v>
      </c>
      <c r="F646" s="4">
        <v>95.608333333333306</v>
      </c>
      <c r="G646" s="4">
        <v>5.3</v>
      </c>
      <c r="H646" s="4">
        <v>5102.1833333333298</v>
      </c>
      <c r="I646" s="4">
        <v>674.11</v>
      </c>
      <c r="J646" s="4">
        <v>7486.6666666666697</v>
      </c>
      <c r="K646" s="4">
        <v>14598.25</v>
      </c>
      <c r="L646" s="4">
        <v>4.0999999999999996</v>
      </c>
      <c r="M646" s="4">
        <v>21.1</v>
      </c>
      <c r="N646" s="4"/>
      <c r="O646" s="4">
        <v>4.1500000000000004</v>
      </c>
      <c r="R646" s="4">
        <v>45255.03</v>
      </c>
      <c r="S646" s="4">
        <v>4593.7166666666699</v>
      </c>
      <c r="T646" s="4">
        <v>3.2833333333333301</v>
      </c>
      <c r="U646" s="4">
        <v>5.375</v>
      </c>
      <c r="V646" s="4">
        <v>14656.77</v>
      </c>
    </row>
    <row r="647" spans="1:22" ht="14.25" customHeight="1" x14ac:dyDescent="0.25">
      <c r="A647" s="3">
        <v>2018</v>
      </c>
      <c r="B647" s="3" t="s">
        <v>47</v>
      </c>
      <c r="C647" s="3">
        <v>26</v>
      </c>
      <c r="D647" s="4">
        <v>6.5</v>
      </c>
      <c r="F647" s="4">
        <v>98.641666666666694</v>
      </c>
      <c r="G647" s="4">
        <v>1.9</v>
      </c>
      <c r="H647" s="4">
        <v>5599.6750000000002</v>
      </c>
      <c r="I647" s="4">
        <v>729.1925</v>
      </c>
      <c r="J647" s="4">
        <v>7303.5</v>
      </c>
      <c r="K647" s="4">
        <v>15587.65</v>
      </c>
      <c r="L647" s="4">
        <v>4.2</v>
      </c>
      <c r="M647" s="4">
        <v>18.100000000000001</v>
      </c>
      <c r="N647" s="4"/>
      <c r="O647" s="4">
        <v>4.1749999999999998</v>
      </c>
      <c r="R647" s="4">
        <v>46247.5</v>
      </c>
      <c r="S647" s="4">
        <v>5374.9583333333303</v>
      </c>
      <c r="T647" s="4">
        <v>3.2250000000000001</v>
      </c>
      <c r="U647" s="4">
        <v>5</v>
      </c>
      <c r="V647" s="4">
        <v>14962.08</v>
      </c>
    </row>
    <row r="648" spans="1:22" ht="14.25" customHeight="1" x14ac:dyDescent="0.25">
      <c r="A648" s="3">
        <v>2019</v>
      </c>
      <c r="B648" s="3" t="s">
        <v>47</v>
      </c>
      <c r="C648" s="3">
        <v>26</v>
      </c>
      <c r="D648" s="4">
        <v>6.3958333333333304</v>
      </c>
      <c r="F648" s="4">
        <v>101.39166666666701</v>
      </c>
      <c r="G648" s="4">
        <v>-7.6</v>
      </c>
      <c r="H648" s="4">
        <v>4704.0583333333298</v>
      </c>
      <c r="I648" s="4">
        <v>251.70750000000001</v>
      </c>
      <c r="J648" s="4">
        <v>6729.7166666666699</v>
      </c>
      <c r="K648" s="4">
        <v>16361.025</v>
      </c>
      <c r="L648" s="4">
        <v>3</v>
      </c>
      <c r="M648" s="4">
        <v>19.5</v>
      </c>
      <c r="N648" s="4"/>
      <c r="O648" s="4">
        <v>3.0750000000000002</v>
      </c>
      <c r="R648" s="4">
        <v>50999.3</v>
      </c>
      <c r="S648" s="4">
        <v>5885.0749999999998</v>
      </c>
      <c r="T648" s="4">
        <v>2.8</v>
      </c>
      <c r="U648" s="4">
        <v>4.8958333333333304</v>
      </c>
      <c r="V648" s="4">
        <v>15118</v>
      </c>
    </row>
    <row r="649" spans="1:22" ht="14.25" customHeight="1" x14ac:dyDescent="0.25">
      <c r="A649" s="3">
        <v>2020</v>
      </c>
      <c r="B649" s="3" t="s">
        <v>47</v>
      </c>
      <c r="C649" s="3">
        <v>26</v>
      </c>
      <c r="D649" s="4">
        <v>5.75</v>
      </c>
      <c r="F649" s="4">
        <v>103.308333333333</v>
      </c>
      <c r="G649" s="4">
        <v>-10.8</v>
      </c>
      <c r="H649" s="4">
        <v>4092.9583333333298</v>
      </c>
      <c r="I649" s="4">
        <v>91.097499999999997</v>
      </c>
      <c r="J649" s="4">
        <v>5442.0833333333303</v>
      </c>
      <c r="K649" s="4">
        <v>16460.125</v>
      </c>
      <c r="L649" s="4">
        <v>-8.6999999999999993</v>
      </c>
      <c r="M649" s="4">
        <v>21.11</v>
      </c>
      <c r="N649" s="4"/>
      <c r="O649" s="4">
        <v>-8.6999999999999993</v>
      </c>
      <c r="R649" s="4">
        <v>53044.2</v>
      </c>
      <c r="S649" s="4">
        <v>6214.4</v>
      </c>
      <c r="T649" s="4">
        <v>1.8916666666666699</v>
      </c>
      <c r="U649" s="4">
        <v>4.25</v>
      </c>
      <c r="V649" s="4">
        <v>13545.67</v>
      </c>
    </row>
    <row r="650" spans="1:22" ht="14.25" customHeight="1" x14ac:dyDescent="0.25">
      <c r="A650" s="3">
        <v>2021</v>
      </c>
      <c r="B650" s="3" t="s">
        <v>47</v>
      </c>
      <c r="C650" s="3">
        <v>26</v>
      </c>
      <c r="D650" s="4">
        <v>5.25</v>
      </c>
      <c r="F650" s="4">
        <v>110.208333333333</v>
      </c>
      <c r="G650" s="4">
        <v>-0.5</v>
      </c>
      <c r="H650" s="4">
        <v>6855.3416666666699</v>
      </c>
      <c r="I650" s="4">
        <v>152.88249999999999</v>
      </c>
      <c r="J650" s="4">
        <v>4924.4775</v>
      </c>
      <c r="K650" s="4">
        <v>17168.674999999999</v>
      </c>
      <c r="L650" s="4">
        <v>11.9</v>
      </c>
      <c r="M650" s="4">
        <v>24.2</v>
      </c>
      <c r="N650" s="4"/>
      <c r="O650" s="4">
        <v>13.5</v>
      </c>
      <c r="R650" s="4">
        <v>54744.5</v>
      </c>
      <c r="S650" s="4">
        <v>7763.7583333333296</v>
      </c>
      <c r="T650" s="4">
        <v>6.6083333333333298</v>
      </c>
      <c r="U650" s="4">
        <v>3.75</v>
      </c>
      <c r="V650" s="4">
        <v>14840.91</v>
      </c>
    </row>
    <row r="651" spans="1:22" ht="14.25" customHeight="1" x14ac:dyDescent="0.25">
      <c r="A651" s="3">
        <v>2022</v>
      </c>
      <c r="B651" s="3" t="s">
        <v>47</v>
      </c>
      <c r="C651" s="3">
        <v>26</v>
      </c>
      <c r="D651" s="4">
        <v>6.1325000000000003</v>
      </c>
      <c r="F651" s="4">
        <v>123.616666666667</v>
      </c>
      <c r="H651" s="4">
        <v>8492.375</v>
      </c>
      <c r="I651" s="4">
        <v>-189.053333333333</v>
      </c>
      <c r="J651" s="4">
        <v>4606.03636363636</v>
      </c>
      <c r="K651" s="4">
        <v>18155.266666666699</v>
      </c>
      <c r="L651" s="4">
        <v>5.8</v>
      </c>
      <c r="O651" s="4">
        <v>5.7750000000000004</v>
      </c>
      <c r="S651" s="4">
        <v>8309.0750000000007</v>
      </c>
      <c r="T651" s="4">
        <v>12.15</v>
      </c>
      <c r="U651" s="4">
        <v>2.6730769230769198</v>
      </c>
    </row>
    <row r="652" spans="1:22" ht="14.25" customHeight="1" x14ac:dyDescent="0.25">
      <c r="A652" s="3">
        <v>1998</v>
      </c>
      <c r="B652" s="3" t="s">
        <v>48</v>
      </c>
      <c r="C652" s="3">
        <v>27</v>
      </c>
      <c r="E652" s="4">
        <v>141</v>
      </c>
      <c r="G652" s="4">
        <v>-6.9</v>
      </c>
      <c r="H652" s="4">
        <v>64.099999999999994</v>
      </c>
      <c r="M652" s="4">
        <v>83.1</v>
      </c>
      <c r="N652" s="4"/>
      <c r="S652" s="4">
        <v>233.6</v>
      </c>
      <c r="T652" s="4">
        <v>5.05</v>
      </c>
      <c r="V652" s="4">
        <v>769.06</v>
      </c>
    </row>
    <row r="653" spans="1:22" ht="14.25" customHeight="1" x14ac:dyDescent="0.25">
      <c r="A653" s="3">
        <v>1999</v>
      </c>
      <c r="B653" s="3" t="s">
        <v>48</v>
      </c>
      <c r="C653" s="3">
        <v>27</v>
      </c>
      <c r="E653" s="4">
        <v>137.30000000000001</v>
      </c>
      <c r="G653" s="4">
        <v>-6.4</v>
      </c>
      <c r="H653" s="4">
        <v>62</v>
      </c>
      <c r="M653" s="4">
        <v>93</v>
      </c>
      <c r="N653" s="4"/>
      <c r="S653" s="4">
        <v>249.9</v>
      </c>
      <c r="T653" s="4">
        <v>-10.008333333333301</v>
      </c>
      <c r="V653" s="4">
        <v>793.01</v>
      </c>
    </row>
    <row r="654" spans="1:22" ht="14.25" customHeight="1" x14ac:dyDescent="0.25">
      <c r="A654" s="3">
        <v>2000</v>
      </c>
      <c r="B654" s="3" t="s">
        <v>48</v>
      </c>
      <c r="C654" s="3">
        <v>27</v>
      </c>
      <c r="E654" s="4">
        <v>98.6</v>
      </c>
      <c r="G654" s="4">
        <v>-3.3</v>
      </c>
      <c r="H654" s="4">
        <v>69</v>
      </c>
      <c r="M654" s="4">
        <v>102.5</v>
      </c>
      <c r="N654" s="4"/>
      <c r="O654" s="4">
        <v>8.4</v>
      </c>
      <c r="S654" s="4">
        <v>238.3</v>
      </c>
      <c r="T654" s="4">
        <v>2.2333333333333298</v>
      </c>
      <c r="V654" s="4">
        <v>848.75</v>
      </c>
    </row>
    <row r="655" spans="1:22" ht="14.25" customHeight="1" x14ac:dyDescent="0.25">
      <c r="A655" s="3">
        <v>2001</v>
      </c>
      <c r="B655" s="3" t="s">
        <v>48</v>
      </c>
      <c r="C655" s="3">
        <v>27</v>
      </c>
      <c r="E655" s="4">
        <v>145.19999999999999</v>
      </c>
      <c r="G655" s="4">
        <v>-2.6</v>
      </c>
      <c r="H655" s="4">
        <v>93.6</v>
      </c>
      <c r="M655" s="4">
        <v>98.6</v>
      </c>
      <c r="N655" s="4"/>
      <c r="O655" s="4">
        <v>8.5</v>
      </c>
      <c r="S655" s="4">
        <v>233.9</v>
      </c>
      <c r="T655" s="4">
        <v>1.55</v>
      </c>
      <c r="V655" s="4">
        <v>908.01</v>
      </c>
    </row>
    <row r="656" spans="1:22" ht="14.25" customHeight="1" x14ac:dyDescent="0.25">
      <c r="A656" s="3">
        <v>2002</v>
      </c>
      <c r="B656" s="3" t="s">
        <v>48</v>
      </c>
      <c r="C656" s="3">
        <v>27</v>
      </c>
      <c r="E656" s="4">
        <v>110.9</v>
      </c>
      <c r="G656" s="4">
        <v>-2</v>
      </c>
      <c r="H656" s="4">
        <v>67.400000000000006</v>
      </c>
      <c r="M656" s="4">
        <v>108</v>
      </c>
      <c r="N656" s="4"/>
      <c r="O656" s="4">
        <v>13.2</v>
      </c>
      <c r="S656" s="4">
        <v>216.1</v>
      </c>
      <c r="T656" s="4">
        <v>-1.0166666666666699</v>
      </c>
      <c r="V656" s="4">
        <v>1009.58</v>
      </c>
    </row>
    <row r="657" spans="1:22" ht="14.25" customHeight="1" x14ac:dyDescent="0.25">
      <c r="A657" s="3">
        <v>2003</v>
      </c>
      <c r="B657" s="3" t="s">
        <v>48</v>
      </c>
      <c r="C657" s="3">
        <v>27</v>
      </c>
      <c r="E657" s="4">
        <v>71.3</v>
      </c>
      <c r="G657" s="4">
        <v>-2.5</v>
      </c>
      <c r="H657" s="4">
        <v>63</v>
      </c>
      <c r="M657" s="4">
        <v>92.6</v>
      </c>
      <c r="N657" s="4"/>
      <c r="O657" s="4">
        <v>2.2000000000000002</v>
      </c>
      <c r="S657" s="4">
        <v>236.7</v>
      </c>
      <c r="T657" s="4">
        <v>11.775</v>
      </c>
      <c r="V657" s="4">
        <v>1008.25</v>
      </c>
    </row>
    <row r="658" spans="1:22" ht="14.25" customHeight="1" x14ac:dyDescent="0.25">
      <c r="A658" s="3">
        <v>2004</v>
      </c>
      <c r="B658" s="3" t="s">
        <v>48</v>
      </c>
      <c r="C658" s="3">
        <v>27</v>
      </c>
      <c r="E658" s="4">
        <v>135.69999999999999</v>
      </c>
      <c r="G658" s="4">
        <v>1.8</v>
      </c>
      <c r="H658" s="4">
        <v>98.11</v>
      </c>
      <c r="L658" s="4">
        <v>7.4</v>
      </c>
      <c r="M658" s="4">
        <v>92.4</v>
      </c>
      <c r="N658" s="4"/>
      <c r="O658" s="4">
        <v>7.4</v>
      </c>
      <c r="S658" s="4">
        <v>285.3</v>
      </c>
      <c r="T658" s="4">
        <v>11.991666666666699</v>
      </c>
      <c r="V658" s="4">
        <v>1055.76</v>
      </c>
    </row>
    <row r="659" spans="1:22" ht="14.25" customHeight="1" x14ac:dyDescent="0.25">
      <c r="A659" s="3">
        <v>2005</v>
      </c>
      <c r="B659" s="3" t="s">
        <v>48</v>
      </c>
      <c r="C659" s="3">
        <v>27</v>
      </c>
      <c r="E659" s="4">
        <v>176</v>
      </c>
      <c r="G659" s="4">
        <v>1</v>
      </c>
      <c r="H659" s="4">
        <v>125</v>
      </c>
      <c r="L659" s="4">
        <v>9.4</v>
      </c>
      <c r="M659" s="4">
        <v>67.099999999999994</v>
      </c>
      <c r="N659" s="4"/>
      <c r="O659" s="4">
        <v>9.4</v>
      </c>
      <c r="S659" s="4">
        <v>363.9</v>
      </c>
      <c r="T659" s="4">
        <v>9.2249999999999996</v>
      </c>
      <c r="U659" s="4">
        <v>9</v>
      </c>
      <c r="V659" s="4">
        <v>1124.77</v>
      </c>
    </row>
    <row r="660" spans="1:22" ht="14.25" customHeight="1" x14ac:dyDescent="0.25">
      <c r="A660" s="3">
        <v>2006</v>
      </c>
      <c r="B660" s="3" t="s">
        <v>48</v>
      </c>
      <c r="C660" s="3">
        <v>27</v>
      </c>
      <c r="E660" s="4">
        <v>216</v>
      </c>
      <c r="G660" s="4">
        <v>-7.2</v>
      </c>
      <c r="H660" s="4">
        <v>147.4</v>
      </c>
      <c r="L660" s="4">
        <v>9.1999999999999993</v>
      </c>
      <c r="M660" s="4">
        <v>23.7</v>
      </c>
      <c r="N660" s="4"/>
      <c r="O660" s="4">
        <v>9.1999999999999993</v>
      </c>
      <c r="P660" s="4">
        <v>50.75</v>
      </c>
      <c r="R660" s="4">
        <v>111.5</v>
      </c>
      <c r="S660" s="4">
        <v>450.9</v>
      </c>
      <c r="T660" s="4">
        <v>8.8249999999999993</v>
      </c>
      <c r="U660" s="4">
        <v>9</v>
      </c>
      <c r="V660" s="4">
        <v>1196.25</v>
      </c>
    </row>
    <row r="661" spans="1:22" ht="14.25" customHeight="1" x14ac:dyDescent="0.25">
      <c r="A661" s="3">
        <v>2007</v>
      </c>
      <c r="B661" s="3" t="s">
        <v>48</v>
      </c>
      <c r="C661" s="3">
        <v>27</v>
      </c>
      <c r="E661" s="4">
        <v>196.7</v>
      </c>
      <c r="G661" s="4">
        <v>-2.2000000000000002</v>
      </c>
      <c r="H661" s="4">
        <v>176.8</v>
      </c>
      <c r="L661" s="4">
        <v>7.6</v>
      </c>
      <c r="M661" s="4">
        <v>23.5</v>
      </c>
      <c r="N661" s="4"/>
      <c r="O661" s="4">
        <v>7.85</v>
      </c>
      <c r="P661" s="4">
        <v>57.25</v>
      </c>
      <c r="R661" s="4">
        <v>113</v>
      </c>
      <c r="S661" s="4">
        <v>583</v>
      </c>
      <c r="T661" s="4">
        <v>9.1166666666666707</v>
      </c>
      <c r="U661" s="4">
        <v>9</v>
      </c>
      <c r="V661" s="4">
        <v>1253.3399999999999</v>
      </c>
    </row>
    <row r="662" spans="1:22" ht="14.25" customHeight="1" x14ac:dyDescent="0.25">
      <c r="A662" s="3">
        <v>2008</v>
      </c>
      <c r="B662" s="3" t="s">
        <v>48</v>
      </c>
      <c r="C662" s="3">
        <v>27</v>
      </c>
      <c r="E662" s="4">
        <v>316.12</v>
      </c>
      <c r="G662" s="4">
        <v>-4.9000000000000004</v>
      </c>
      <c r="H662" s="4">
        <v>264.8</v>
      </c>
      <c r="L662" s="4">
        <v>11.2</v>
      </c>
      <c r="M662" s="4">
        <v>19.5</v>
      </c>
      <c r="N662" s="4"/>
      <c r="O662" s="4">
        <v>11.15</v>
      </c>
      <c r="P662" s="4">
        <v>65.25</v>
      </c>
      <c r="R662" s="4">
        <v>115.25</v>
      </c>
      <c r="S662" s="4">
        <v>890</v>
      </c>
      <c r="T662" s="4">
        <v>15.383333333333301</v>
      </c>
      <c r="U662" s="4">
        <v>8.5833333333333304</v>
      </c>
      <c r="V662" s="4">
        <v>1356.37</v>
      </c>
    </row>
    <row r="663" spans="1:22" ht="14.25" customHeight="1" x14ac:dyDescent="0.25">
      <c r="A663" s="3">
        <v>2009</v>
      </c>
      <c r="B663" s="3" t="s">
        <v>48</v>
      </c>
      <c r="C663" s="3">
        <v>27</v>
      </c>
      <c r="E663" s="4">
        <v>426.8</v>
      </c>
      <c r="F663" s="4">
        <v>83.221818181818193</v>
      </c>
      <c r="G663" s="4">
        <v>-7.2</v>
      </c>
      <c r="H663" s="4">
        <v>235</v>
      </c>
      <c r="I663" s="4">
        <v>118.67</v>
      </c>
      <c r="L663" s="4">
        <v>6.2</v>
      </c>
      <c r="M663" s="4">
        <v>19.5</v>
      </c>
      <c r="N663" s="4"/>
      <c r="O663" s="4">
        <v>6.35</v>
      </c>
      <c r="P663" s="4">
        <v>70</v>
      </c>
      <c r="R663" s="4">
        <v>128.75</v>
      </c>
      <c r="S663" s="4">
        <v>999.2</v>
      </c>
      <c r="T663" s="4">
        <v>10.6666666666667</v>
      </c>
      <c r="U663" s="4">
        <v>8.875</v>
      </c>
      <c r="V663" s="4">
        <v>1403.56</v>
      </c>
    </row>
    <row r="664" spans="1:22" ht="14.25" customHeight="1" x14ac:dyDescent="0.25">
      <c r="A664" s="3">
        <v>2010</v>
      </c>
      <c r="B664" s="3" t="s">
        <v>48</v>
      </c>
      <c r="C664" s="3">
        <v>27</v>
      </c>
      <c r="E664" s="4">
        <v>6.4</v>
      </c>
      <c r="F664" s="4">
        <v>82.63</v>
      </c>
      <c r="G664" s="4">
        <v>-7.3</v>
      </c>
      <c r="H664" s="4">
        <v>297.3</v>
      </c>
      <c r="I664" s="4">
        <v>250.5</v>
      </c>
      <c r="L664" s="4">
        <v>7.3</v>
      </c>
      <c r="M664" s="4">
        <v>20</v>
      </c>
      <c r="N664" s="4"/>
      <c r="O664" s="4">
        <v>7.3250000000000002</v>
      </c>
      <c r="P664" s="4">
        <v>72.75</v>
      </c>
      <c r="R664" s="4">
        <v>142.25</v>
      </c>
      <c r="S664" s="4">
        <v>1084</v>
      </c>
      <c r="T664" s="4">
        <v>-0.42833333333333301</v>
      </c>
      <c r="U664" s="4">
        <v>6.875</v>
      </c>
      <c r="V664" s="4">
        <v>1467.74</v>
      </c>
    </row>
    <row r="665" spans="1:22" ht="14.25" customHeight="1" x14ac:dyDescent="0.25">
      <c r="A665" s="3">
        <v>2011</v>
      </c>
      <c r="B665" s="3" t="s">
        <v>48</v>
      </c>
      <c r="C665" s="3">
        <v>27</v>
      </c>
      <c r="E665" s="4">
        <v>-336.5</v>
      </c>
      <c r="F665" s="4">
        <v>85.174999999999997</v>
      </c>
      <c r="G665" s="4">
        <v>-7.3</v>
      </c>
      <c r="H665" s="4">
        <v>464.2</v>
      </c>
      <c r="I665" s="4">
        <v>119.1</v>
      </c>
      <c r="L665" s="4">
        <v>8</v>
      </c>
      <c r="M665" s="4">
        <v>19.899999999999999</v>
      </c>
      <c r="N665" s="4"/>
      <c r="O665" s="4">
        <v>7.9249999999999998</v>
      </c>
      <c r="P665" s="4">
        <v>77.75</v>
      </c>
      <c r="R665" s="4">
        <v>147.5</v>
      </c>
      <c r="S665" s="4">
        <v>1565.8</v>
      </c>
      <c r="T665" s="4">
        <v>3.1166666666666698</v>
      </c>
      <c r="U665" s="4">
        <v>6.2083333333333304</v>
      </c>
      <c r="V665" s="4">
        <v>1544.41</v>
      </c>
    </row>
    <row r="666" spans="1:22" ht="14.25" customHeight="1" x14ac:dyDescent="0.25">
      <c r="A666" s="3">
        <v>2012</v>
      </c>
      <c r="B666" s="3" t="s">
        <v>48</v>
      </c>
      <c r="C666" s="3">
        <v>27</v>
      </c>
      <c r="E666" s="4">
        <v>-226.1</v>
      </c>
      <c r="F666" s="4">
        <v>93.923333333333304</v>
      </c>
      <c r="G666" s="4">
        <v>-9.9</v>
      </c>
      <c r="H666" s="4">
        <v>590.79999999999995</v>
      </c>
      <c r="I666" s="4">
        <v>255</v>
      </c>
      <c r="L666" s="4">
        <v>8.6</v>
      </c>
      <c r="M666" s="4">
        <v>20</v>
      </c>
      <c r="N666" s="4"/>
      <c r="O666" s="4">
        <v>8.6999999999999993</v>
      </c>
      <c r="P666" s="4">
        <v>81.5</v>
      </c>
      <c r="R666" s="4">
        <v>171</v>
      </c>
      <c r="S666" s="4">
        <v>1859</v>
      </c>
      <c r="T666" s="4">
        <v>10.258333333333301</v>
      </c>
      <c r="U666" s="4">
        <v>7.3333333333333304</v>
      </c>
      <c r="V666" s="4">
        <v>1637.1</v>
      </c>
    </row>
    <row r="667" spans="1:22" ht="14.25" customHeight="1" x14ac:dyDescent="0.25">
      <c r="A667" s="3">
        <v>2013</v>
      </c>
      <c r="B667" s="3" t="s">
        <v>48</v>
      </c>
      <c r="C667" s="3">
        <v>27</v>
      </c>
      <c r="E667" s="4">
        <v>-436.7</v>
      </c>
      <c r="F667" s="4">
        <v>99.487499999999997</v>
      </c>
      <c r="G667" s="4">
        <v>-7.3</v>
      </c>
      <c r="H667" s="4">
        <v>47.752499999999998</v>
      </c>
      <c r="I667" s="4">
        <v>257.60000000000002</v>
      </c>
      <c r="L667" s="4">
        <v>4.7</v>
      </c>
      <c r="M667" s="4">
        <v>26.7</v>
      </c>
      <c r="N667" s="4"/>
      <c r="O667" s="4">
        <v>4.7750000000000004</v>
      </c>
      <c r="P667" s="4">
        <v>83.75</v>
      </c>
      <c r="R667" s="4">
        <v>170.75</v>
      </c>
      <c r="S667" s="4">
        <v>187.28333333333299</v>
      </c>
      <c r="T667" s="4">
        <v>5.9474999999999998</v>
      </c>
      <c r="U667" s="4">
        <v>7.2083333333333304</v>
      </c>
      <c r="V667" s="4">
        <v>1674.06</v>
      </c>
    </row>
    <row r="668" spans="1:22" ht="14.25" customHeight="1" x14ac:dyDescent="0.25">
      <c r="A668" s="3">
        <v>2014</v>
      </c>
      <c r="B668" s="3" t="s">
        <v>48</v>
      </c>
      <c r="C668" s="3">
        <v>27</v>
      </c>
      <c r="E668" s="4">
        <v>-311.7</v>
      </c>
      <c r="F668" s="4">
        <v>101.82916666666701</v>
      </c>
      <c r="G668" s="4">
        <v>-11.8</v>
      </c>
      <c r="H668" s="4">
        <v>49.976666666666702</v>
      </c>
      <c r="I668" s="4">
        <v>314.7</v>
      </c>
      <c r="L668" s="4">
        <v>6.2</v>
      </c>
      <c r="M668" s="4">
        <v>29.1</v>
      </c>
      <c r="N668" s="4"/>
      <c r="O668" s="4">
        <v>6.1749999999999998</v>
      </c>
      <c r="P668" s="4">
        <v>87.25</v>
      </c>
      <c r="R668" s="4">
        <v>234.5</v>
      </c>
      <c r="S668" s="4">
        <v>199.99</v>
      </c>
      <c r="T668" s="4">
        <v>2.4366666666666701</v>
      </c>
      <c r="U668" s="4">
        <v>6.7083333333333304</v>
      </c>
      <c r="V668" s="4">
        <v>1735.55</v>
      </c>
    </row>
    <row r="669" spans="1:22" ht="14.25" customHeight="1" x14ac:dyDescent="0.25">
      <c r="A669" s="3">
        <v>2015</v>
      </c>
      <c r="B669" s="3" t="s">
        <v>48</v>
      </c>
      <c r="C669" s="3">
        <v>27</v>
      </c>
      <c r="E669" s="4">
        <v>-474.4</v>
      </c>
      <c r="F669" s="4">
        <v>104.4025</v>
      </c>
      <c r="G669" s="4">
        <v>-13.3</v>
      </c>
      <c r="H669" s="4">
        <v>46.561666666666703</v>
      </c>
      <c r="I669" s="4">
        <v>223.3</v>
      </c>
      <c r="L669" s="4">
        <v>8.9</v>
      </c>
      <c r="M669" s="4">
        <v>33.4</v>
      </c>
      <c r="N669" s="4"/>
      <c r="O669" s="4">
        <v>8.85</v>
      </c>
      <c r="P669" s="4">
        <v>87.75</v>
      </c>
      <c r="R669" s="4">
        <v>246</v>
      </c>
      <c r="S669" s="4">
        <v>192.604166666667</v>
      </c>
      <c r="T669" s="4">
        <v>2.5333333333333301</v>
      </c>
      <c r="U669" s="4">
        <v>6.5</v>
      </c>
      <c r="V669" s="4">
        <v>1844.72</v>
      </c>
    </row>
    <row r="670" spans="1:22" ht="14.25" customHeight="1" x14ac:dyDescent="0.25">
      <c r="A670" s="3">
        <v>2016</v>
      </c>
      <c r="B670" s="3" t="s">
        <v>48</v>
      </c>
      <c r="C670" s="3">
        <v>27</v>
      </c>
      <c r="E670" s="4">
        <v>-814.6</v>
      </c>
      <c r="F670" s="4">
        <v>111.894166666667</v>
      </c>
      <c r="G670" s="4">
        <v>-9.6999999999999993</v>
      </c>
      <c r="H670" s="4">
        <v>49.890833333333298</v>
      </c>
      <c r="I670" s="4">
        <v>266.3</v>
      </c>
      <c r="L670" s="4">
        <v>6</v>
      </c>
      <c r="M670" s="4">
        <v>36.4</v>
      </c>
      <c r="N670" s="4"/>
      <c r="O670" s="4">
        <v>6.0750000000000002</v>
      </c>
      <c r="P670" s="4">
        <v>92.5</v>
      </c>
      <c r="R670" s="4">
        <v>268.75</v>
      </c>
      <c r="S670" s="4">
        <v>187.3725</v>
      </c>
      <c r="T670" s="4">
        <v>7.125</v>
      </c>
      <c r="U670" s="4">
        <v>6.4791666666666696</v>
      </c>
      <c r="V670" s="4">
        <v>1907.68</v>
      </c>
    </row>
    <row r="671" spans="1:22" ht="14.25" customHeight="1" x14ac:dyDescent="0.25">
      <c r="A671" s="3">
        <v>2017</v>
      </c>
      <c r="B671" s="3" t="s">
        <v>48</v>
      </c>
      <c r="C671" s="3">
        <v>27</v>
      </c>
      <c r="E671" s="4">
        <v>-396.5</v>
      </c>
      <c r="F671" s="4">
        <v>121.160833333333</v>
      </c>
      <c r="G671" s="4">
        <v>-8.6</v>
      </c>
      <c r="H671" s="4">
        <v>78.075000000000003</v>
      </c>
      <c r="I671" s="4">
        <v>270.7</v>
      </c>
      <c r="L671" s="4">
        <v>4</v>
      </c>
      <c r="M671" s="4">
        <v>41.3</v>
      </c>
      <c r="N671" s="4"/>
      <c r="O671" s="4">
        <v>4</v>
      </c>
      <c r="P671" s="4">
        <v>100</v>
      </c>
      <c r="R671" s="4">
        <v>288.75</v>
      </c>
      <c r="S671" s="4">
        <v>245.53583333333299</v>
      </c>
      <c r="T671" s="4">
        <v>8.4583333333333304</v>
      </c>
      <c r="U671" s="4">
        <v>6.0625</v>
      </c>
      <c r="V671" s="4">
        <v>1934.97</v>
      </c>
    </row>
    <row r="672" spans="1:22" ht="14.25" customHeight="1" x14ac:dyDescent="0.25">
      <c r="A672" s="3">
        <v>2018</v>
      </c>
      <c r="B672" s="3" t="s">
        <v>48</v>
      </c>
      <c r="C672" s="3">
        <v>27</v>
      </c>
      <c r="E672" s="4">
        <v>-402.3</v>
      </c>
      <c r="F672" s="4">
        <v>120.773333333333</v>
      </c>
      <c r="G672" s="4">
        <v>-15</v>
      </c>
      <c r="H672" s="4">
        <v>84.080833333333302</v>
      </c>
      <c r="I672" s="4">
        <v>305.5</v>
      </c>
      <c r="L672" s="4">
        <v>8.6</v>
      </c>
      <c r="M672" s="4">
        <v>45</v>
      </c>
      <c r="N672" s="4"/>
      <c r="O672" s="4">
        <v>8.5749999999999993</v>
      </c>
      <c r="P672" s="4">
        <v>99.25</v>
      </c>
      <c r="R672" s="4">
        <v>303.25</v>
      </c>
      <c r="S672" s="4">
        <v>246.14166666666699</v>
      </c>
      <c r="T672" s="4">
        <v>-0.30833333333333302</v>
      </c>
      <c r="U672" s="4">
        <v>5.5</v>
      </c>
      <c r="V672" s="4">
        <v>2050.44</v>
      </c>
    </row>
    <row r="673" spans="1:23" ht="14.25" customHeight="1" x14ac:dyDescent="0.25">
      <c r="A673" s="3">
        <v>2019</v>
      </c>
      <c r="B673" s="3" t="s">
        <v>48</v>
      </c>
      <c r="C673" s="3">
        <v>27</v>
      </c>
      <c r="E673" s="4">
        <v>-733.2</v>
      </c>
      <c r="F673" s="4">
        <v>124.824166666667</v>
      </c>
      <c r="G673" s="4">
        <v>-14.4</v>
      </c>
      <c r="H673" s="4">
        <v>93.814999999999998</v>
      </c>
      <c r="I673" s="4">
        <v>384.46</v>
      </c>
      <c r="L673" s="4">
        <v>9.5</v>
      </c>
      <c r="M673" s="4">
        <v>50</v>
      </c>
      <c r="N673" s="4"/>
      <c r="O673" s="4">
        <v>9.4250000000000007</v>
      </c>
      <c r="P673" s="4">
        <v>101.75</v>
      </c>
      <c r="R673" s="4">
        <v>356.75</v>
      </c>
      <c r="S673" s="4">
        <v>269.4375</v>
      </c>
      <c r="T673" s="4">
        <v>3.3833333333333302</v>
      </c>
      <c r="U673" s="4">
        <v>5.1666666666666696</v>
      </c>
      <c r="V673" s="4">
        <v>2191.4</v>
      </c>
    </row>
    <row r="674" spans="1:23" ht="14.25" customHeight="1" x14ac:dyDescent="0.25">
      <c r="A674" s="3">
        <v>2020</v>
      </c>
      <c r="B674" s="3" t="s">
        <v>48</v>
      </c>
      <c r="C674" s="3">
        <v>27</v>
      </c>
      <c r="E674" s="4">
        <v>-1041.7</v>
      </c>
      <c r="F674" s="4">
        <v>137.12</v>
      </c>
      <c r="G674" s="4">
        <v>-12.1</v>
      </c>
      <c r="H674" s="4">
        <v>116.74916666666699</v>
      </c>
      <c r="I674" s="4">
        <v>99.92</v>
      </c>
      <c r="L674" s="4">
        <v>-3.4</v>
      </c>
      <c r="M674" s="4">
        <v>65.400000000000006</v>
      </c>
      <c r="N674" s="4"/>
      <c r="O674" s="4">
        <v>-3.25</v>
      </c>
      <c r="P674" s="4">
        <v>108.75</v>
      </c>
      <c r="R674" s="4">
        <v>363.25</v>
      </c>
      <c r="S674" s="4">
        <v>284.33749999999998</v>
      </c>
      <c r="T674" s="4">
        <v>9.94166666666667</v>
      </c>
      <c r="U674" s="4">
        <v>4.5833333333333304</v>
      </c>
      <c r="V674" s="4">
        <v>2067.64</v>
      </c>
    </row>
    <row r="675" spans="1:23" ht="14.25" customHeight="1" x14ac:dyDescent="0.25">
      <c r="A675" s="3">
        <v>2021</v>
      </c>
      <c r="B675" s="3" t="s">
        <v>48</v>
      </c>
      <c r="C675" s="3">
        <v>27</v>
      </c>
      <c r="E675" s="4">
        <v>-138.30000000000001</v>
      </c>
      <c r="F675" s="4">
        <v>136.363333333333</v>
      </c>
      <c r="G675" s="4">
        <v>-10.9</v>
      </c>
      <c r="H675" s="4">
        <v>122.288333333333</v>
      </c>
      <c r="I675" s="4">
        <v>211.9</v>
      </c>
      <c r="L675" s="4">
        <v>10.9</v>
      </c>
      <c r="M675" s="4">
        <v>66.7</v>
      </c>
      <c r="N675" s="4"/>
      <c r="O675" s="4">
        <v>11.125</v>
      </c>
      <c r="P675" s="4">
        <v>111.5</v>
      </c>
      <c r="R675" s="4">
        <v>413</v>
      </c>
      <c r="S675" s="4">
        <v>320.75833333333298</v>
      </c>
      <c r="T675" s="4">
        <v>-0.35</v>
      </c>
      <c r="U675" s="4">
        <v>4.5</v>
      </c>
      <c r="V675" s="4">
        <v>2238.96</v>
      </c>
    </row>
    <row r="676" spans="1:23" ht="14.25" customHeight="1" x14ac:dyDescent="0.25">
      <c r="A676" s="3">
        <v>2022</v>
      </c>
      <c r="B676" s="3" t="s">
        <v>48</v>
      </c>
      <c r="C676" s="3">
        <v>27</v>
      </c>
      <c r="F676" s="4">
        <v>160.74666666666701</v>
      </c>
      <c r="H676" s="4">
        <v>167.07666666666699</v>
      </c>
      <c r="I676" s="4">
        <v>315.7</v>
      </c>
      <c r="L676" s="4">
        <v>8.1999999999999993</v>
      </c>
      <c r="O676" s="4">
        <v>8.1750000000000007</v>
      </c>
      <c r="P676" s="4">
        <v>129</v>
      </c>
      <c r="R676" s="4">
        <v>456.75</v>
      </c>
      <c r="S676" s="4">
        <v>440.67166666666702</v>
      </c>
      <c r="T676" s="4">
        <v>17.741666666666699</v>
      </c>
      <c r="U676" s="4">
        <v>5.4583333333333304</v>
      </c>
    </row>
    <row r="677" spans="1:23" ht="14.25" customHeight="1" x14ac:dyDescent="0.25">
      <c r="A677" s="3">
        <v>1998</v>
      </c>
      <c r="B677" s="3" t="s">
        <v>49</v>
      </c>
      <c r="C677" s="3">
        <v>28</v>
      </c>
      <c r="E677" s="4">
        <v>107.25</v>
      </c>
      <c r="G677" s="4">
        <v>0.7</v>
      </c>
      <c r="H677" s="4">
        <v>2247.8283333333302</v>
      </c>
      <c r="J677" s="4">
        <v>22340.711538461499</v>
      </c>
      <c r="K677" s="4">
        <v>1.30083333333333</v>
      </c>
      <c r="P677" s="4">
        <v>70.625</v>
      </c>
      <c r="R677" s="4">
        <v>23118469.399999999</v>
      </c>
      <c r="S677" s="4">
        <v>3826.7816666666699</v>
      </c>
      <c r="T677" s="4">
        <v>86.658333333333303</v>
      </c>
      <c r="U677" s="4">
        <v>69.535031847133794</v>
      </c>
      <c r="V677" s="4">
        <v>15159</v>
      </c>
      <c r="W677" s="4">
        <v>120.754166666667</v>
      </c>
    </row>
    <row r="678" spans="1:23" ht="14.25" customHeight="1" x14ac:dyDescent="0.25">
      <c r="A678" s="3">
        <v>1999</v>
      </c>
      <c r="B678" s="3" t="s">
        <v>49</v>
      </c>
      <c r="C678" s="3">
        <v>28</v>
      </c>
      <c r="E678" s="4">
        <v>31.4166666666667</v>
      </c>
      <c r="G678" s="4">
        <v>-0.4</v>
      </c>
      <c r="H678" s="4">
        <v>2215.6025</v>
      </c>
      <c r="J678" s="4">
        <v>22325.849056603802</v>
      </c>
      <c r="K678" s="4">
        <v>2.3416666666666699</v>
      </c>
      <c r="O678" s="4">
        <v>-3.35</v>
      </c>
      <c r="P678" s="4">
        <v>68.3</v>
      </c>
      <c r="R678" s="4">
        <v>24292317.225000001</v>
      </c>
      <c r="S678" s="4">
        <v>3389.2741666666702</v>
      </c>
      <c r="T678" s="4">
        <v>64.775000000000006</v>
      </c>
      <c r="U678" s="4">
        <v>69.587349397590401</v>
      </c>
      <c r="V678" s="4">
        <v>14445.39</v>
      </c>
      <c r="W678" s="4">
        <v>119.239166666667</v>
      </c>
    </row>
    <row r="679" spans="1:23" ht="14.25" customHeight="1" x14ac:dyDescent="0.25">
      <c r="A679" s="3">
        <v>2000</v>
      </c>
      <c r="B679" s="3" t="s">
        <v>49</v>
      </c>
      <c r="C679" s="3">
        <v>28</v>
      </c>
      <c r="E679" s="4">
        <v>-1048.4166666666699</v>
      </c>
      <c r="G679" s="4">
        <v>-3.7</v>
      </c>
      <c r="H679" s="4">
        <v>2314.5758333333301</v>
      </c>
      <c r="J679" s="4">
        <v>23373.3269230769</v>
      </c>
      <c r="K679" s="4">
        <v>3.89333333333333</v>
      </c>
      <c r="M679" s="4">
        <v>51.6</v>
      </c>
      <c r="N679" s="4"/>
      <c r="O679" s="4">
        <v>6.8250000000000002</v>
      </c>
      <c r="P679" s="4">
        <v>73.05</v>
      </c>
      <c r="Q679" s="4">
        <v>116.105</v>
      </c>
      <c r="R679" s="4">
        <v>25384778</v>
      </c>
      <c r="S679" s="4">
        <v>4541.9025000000001</v>
      </c>
      <c r="T679" s="4">
        <v>56.433333333333302</v>
      </c>
      <c r="U679" s="4">
        <v>38.647119341563801</v>
      </c>
      <c r="V679" s="4">
        <v>15223.35</v>
      </c>
      <c r="W679" s="4">
        <v>109.00749999999999</v>
      </c>
    </row>
    <row r="680" spans="1:23" ht="14.25" customHeight="1" x14ac:dyDescent="0.25">
      <c r="A680" s="3">
        <v>2001</v>
      </c>
      <c r="B680" s="3" t="s">
        <v>49</v>
      </c>
      <c r="C680" s="3">
        <v>28</v>
      </c>
      <c r="E680" s="4">
        <v>136.083333333333</v>
      </c>
      <c r="G680" s="4">
        <v>1.9</v>
      </c>
      <c r="H680" s="4">
        <v>2611.1849999999999</v>
      </c>
      <c r="J680" s="4">
        <v>19746.6730769231</v>
      </c>
      <c r="K680" s="4">
        <v>6.7149999999999999</v>
      </c>
      <c r="M680" s="4">
        <v>75.5</v>
      </c>
      <c r="N680" s="4"/>
      <c r="O680" s="4">
        <v>-5.3</v>
      </c>
      <c r="P680" s="4">
        <v>68.849999999999994</v>
      </c>
      <c r="Q680" s="4">
        <v>116.0825</v>
      </c>
      <c r="R680" s="4">
        <v>25474165.225000001</v>
      </c>
      <c r="S680" s="4">
        <v>3449.9250000000002</v>
      </c>
      <c r="T680" s="4">
        <v>53.4583333333333</v>
      </c>
      <c r="U680" s="4">
        <v>53.268181818181802</v>
      </c>
      <c r="V680" s="4">
        <v>14136.67</v>
      </c>
      <c r="W680" s="4">
        <v>106.5275</v>
      </c>
    </row>
    <row r="681" spans="1:23" ht="14.25" customHeight="1" x14ac:dyDescent="0.25">
      <c r="A681" s="3">
        <v>2002</v>
      </c>
      <c r="B681" s="3" t="s">
        <v>49</v>
      </c>
      <c r="C681" s="3">
        <v>28</v>
      </c>
      <c r="E681" s="4">
        <v>-115.333333333333</v>
      </c>
      <c r="G681" s="4">
        <v>-0.3</v>
      </c>
      <c r="H681" s="4">
        <v>3004.92333333333</v>
      </c>
      <c r="J681" s="4">
        <v>23041.0769230769</v>
      </c>
      <c r="K681" s="4">
        <v>9.64</v>
      </c>
      <c r="M681" s="4">
        <v>71.5</v>
      </c>
      <c r="N681" s="4"/>
      <c r="O681" s="4">
        <v>6.2750000000000004</v>
      </c>
      <c r="P681" s="4">
        <v>73.3</v>
      </c>
      <c r="Q681" s="4">
        <v>116.095</v>
      </c>
      <c r="R681" s="4">
        <v>26918769</v>
      </c>
      <c r="S681" s="4">
        <v>4296.1499999999996</v>
      </c>
      <c r="T681" s="4">
        <v>47.191666666666698</v>
      </c>
      <c r="U681" s="4">
        <v>49.431818181818201</v>
      </c>
      <c r="V681" s="4">
        <v>14839.13</v>
      </c>
      <c r="W681" s="4">
        <v>105.935</v>
      </c>
    </row>
    <row r="682" spans="1:23" ht="14.25" customHeight="1" x14ac:dyDescent="0.25">
      <c r="A682" s="3">
        <v>2003</v>
      </c>
      <c r="B682" s="3" t="s">
        <v>49</v>
      </c>
      <c r="C682" s="3">
        <v>28</v>
      </c>
      <c r="E682" s="4">
        <v>-255.416666666667</v>
      </c>
      <c r="F682" s="4">
        <v>100.00083333333301</v>
      </c>
      <c r="G682" s="4">
        <v>-2.4</v>
      </c>
      <c r="H682" s="4">
        <v>3937.7366666666699</v>
      </c>
      <c r="I682" s="4">
        <v>1800</v>
      </c>
      <c r="J682" s="4">
        <v>29467.9230769231</v>
      </c>
      <c r="K682" s="4">
        <v>11.703333333333299</v>
      </c>
      <c r="M682" s="4">
        <v>65.2</v>
      </c>
      <c r="N682" s="4"/>
      <c r="O682" s="4">
        <v>5.75</v>
      </c>
      <c r="P682" s="4">
        <v>77.5</v>
      </c>
      <c r="Q682" s="4">
        <v>116.11</v>
      </c>
      <c r="R682" s="4">
        <v>27043639.024999999</v>
      </c>
      <c r="S682" s="4">
        <v>5778.3074999999999</v>
      </c>
      <c r="T682" s="4">
        <v>25.55</v>
      </c>
      <c r="U682" s="4">
        <v>35.8333333333333</v>
      </c>
      <c r="V682" s="4">
        <v>15488.11</v>
      </c>
      <c r="W682" s="4">
        <v>107.106666666667</v>
      </c>
    </row>
    <row r="683" spans="1:23" ht="14.25" customHeight="1" x14ac:dyDescent="0.25">
      <c r="A683" s="3">
        <v>2004</v>
      </c>
      <c r="B683" s="3" t="s">
        <v>49</v>
      </c>
      <c r="C683" s="3">
        <v>28</v>
      </c>
      <c r="E683" s="4">
        <v>-1113.3333333333301</v>
      </c>
      <c r="F683" s="4">
        <v>108.599166666667</v>
      </c>
      <c r="G683" s="4">
        <v>-3.5</v>
      </c>
      <c r="H683" s="4">
        <v>5263.9274999999998</v>
      </c>
      <c r="I683" s="4">
        <v>2800</v>
      </c>
      <c r="J683" s="4">
        <v>33682.735849056597</v>
      </c>
      <c r="K683" s="4">
        <v>11.75</v>
      </c>
      <c r="M683" s="4">
        <v>57.2</v>
      </c>
      <c r="N683" s="4"/>
      <c r="O683" s="4">
        <v>9.9250000000000007</v>
      </c>
      <c r="P683" s="4">
        <v>85.125</v>
      </c>
      <c r="Q683" s="4">
        <v>116.1075</v>
      </c>
      <c r="R683" s="4">
        <v>28829234.300000001</v>
      </c>
      <c r="S683" s="4">
        <v>8128.3133333333299</v>
      </c>
      <c r="T683" s="4">
        <v>10.658333333333299</v>
      </c>
      <c r="U683" s="4">
        <v>21.733333333333299</v>
      </c>
      <c r="V683" s="4">
        <v>16775.080000000002</v>
      </c>
      <c r="W683" s="4">
        <v>107.795</v>
      </c>
    </row>
    <row r="684" spans="1:23" ht="14.25" customHeight="1" x14ac:dyDescent="0.25">
      <c r="A684" s="3">
        <v>2005</v>
      </c>
      <c r="B684" s="3" t="s">
        <v>49</v>
      </c>
      <c r="C684" s="3">
        <v>28</v>
      </c>
      <c r="E684" s="4">
        <v>-1623.75</v>
      </c>
      <c r="F684" s="4">
        <v>117.481666666667</v>
      </c>
      <c r="G684" s="4">
        <v>-4.2</v>
      </c>
      <c r="H684" s="4">
        <v>6123.0349999999999</v>
      </c>
      <c r="I684" s="4">
        <v>711.25</v>
      </c>
      <c r="J684" s="4">
        <v>40281.230769230802</v>
      </c>
      <c r="K684" s="4">
        <v>12.175000000000001</v>
      </c>
      <c r="L684" s="4">
        <v>9</v>
      </c>
      <c r="M684" s="4">
        <v>50.2</v>
      </c>
      <c r="N684" s="4"/>
      <c r="O684" s="4">
        <v>9</v>
      </c>
      <c r="P684" s="4">
        <v>92.775000000000006</v>
      </c>
      <c r="Q684" s="4">
        <v>134.16249999999999</v>
      </c>
      <c r="R684" s="4">
        <v>29862938.824999999</v>
      </c>
      <c r="S684" s="4">
        <v>9731.1791666666704</v>
      </c>
      <c r="T684" s="4">
        <v>8.1883333333333308</v>
      </c>
      <c r="U684" s="4">
        <v>15.0119047619048</v>
      </c>
      <c r="V684" s="4">
        <v>18038.810000000001</v>
      </c>
      <c r="W684" s="4">
        <v>106.755833333333</v>
      </c>
    </row>
    <row r="685" spans="1:23" ht="14.25" customHeight="1" x14ac:dyDescent="0.25">
      <c r="A685" s="3">
        <v>2006</v>
      </c>
      <c r="B685" s="3" t="s">
        <v>49</v>
      </c>
      <c r="C685" s="3">
        <v>28</v>
      </c>
      <c r="E685" s="4">
        <v>-2818.4166666666702</v>
      </c>
      <c r="F685" s="4">
        <v>128.756666666667</v>
      </c>
      <c r="G685" s="4">
        <v>-5.6</v>
      </c>
      <c r="H685" s="4">
        <v>7127.8891666666696</v>
      </c>
      <c r="I685" s="4">
        <v>1469.9166666666699</v>
      </c>
      <c r="J685" s="4">
        <v>57115.3461538462</v>
      </c>
      <c r="K685" s="4">
        <v>14.8433333333333</v>
      </c>
      <c r="L685" s="4">
        <v>6.9</v>
      </c>
      <c r="M685" s="4">
        <v>44.3</v>
      </c>
      <c r="N685" s="4"/>
      <c r="O685" s="4">
        <v>7.0250000000000004</v>
      </c>
      <c r="P685" s="4">
        <v>99.2</v>
      </c>
      <c r="Q685" s="4">
        <v>230.06</v>
      </c>
      <c r="R685" s="4">
        <v>32894279.925000001</v>
      </c>
      <c r="S685" s="4">
        <v>11631.348333333301</v>
      </c>
      <c r="T685" s="4">
        <v>9.5866666666666696</v>
      </c>
      <c r="U685" s="4">
        <v>15.515625</v>
      </c>
      <c r="V685" s="4">
        <v>19043.62</v>
      </c>
      <c r="W685" s="4">
        <v>101.739166666667</v>
      </c>
    </row>
    <row r="686" spans="1:23" ht="14.25" customHeight="1" x14ac:dyDescent="0.25">
      <c r="A686" s="3">
        <v>2007</v>
      </c>
      <c r="B686" s="3" t="s">
        <v>49</v>
      </c>
      <c r="C686" s="3">
        <v>28</v>
      </c>
      <c r="E686" s="4">
        <v>-3068.5</v>
      </c>
      <c r="F686" s="4">
        <v>140.03083333333299</v>
      </c>
      <c r="G686" s="4">
        <v>-5.4</v>
      </c>
      <c r="H686" s="4">
        <v>8939.3125</v>
      </c>
      <c r="I686" s="4">
        <v>1594.75</v>
      </c>
      <c r="J686" s="4">
        <v>67278.711538461503</v>
      </c>
      <c r="K686" s="4">
        <v>17.0058333333333</v>
      </c>
      <c r="L686" s="4">
        <v>5</v>
      </c>
      <c r="M686" s="4">
        <v>37.799999999999997</v>
      </c>
      <c r="N686" s="4"/>
      <c r="O686" s="4">
        <v>5.125</v>
      </c>
      <c r="P686" s="4">
        <v>104.2</v>
      </c>
      <c r="Q686" s="4">
        <v>296.45749999999998</v>
      </c>
      <c r="R686" s="4">
        <v>35193796.825000003</v>
      </c>
      <c r="S686" s="4">
        <v>14171.8925</v>
      </c>
      <c r="T686" s="4">
        <v>8.7816666666666698</v>
      </c>
      <c r="U686" s="4">
        <v>17.109375</v>
      </c>
      <c r="V686" s="4">
        <v>19757.82</v>
      </c>
      <c r="W686" s="4">
        <v>104.524166666667</v>
      </c>
    </row>
    <row r="687" spans="1:23" ht="14.25" customHeight="1" x14ac:dyDescent="0.25">
      <c r="A687" s="3">
        <v>2008</v>
      </c>
      <c r="B687" s="3" t="s">
        <v>49</v>
      </c>
      <c r="C687" s="3">
        <v>28</v>
      </c>
      <c r="E687" s="4">
        <v>-2830.9166666666702</v>
      </c>
      <c r="F687" s="4">
        <v>154.65583333333299</v>
      </c>
      <c r="G687" s="4">
        <v>-5</v>
      </c>
      <c r="H687" s="4">
        <v>11002.266666666699</v>
      </c>
      <c r="I687" s="4">
        <v>1229</v>
      </c>
      <c r="J687" s="4">
        <v>73601.576923076893</v>
      </c>
      <c r="K687" s="4">
        <v>18.920833333333299</v>
      </c>
      <c r="L687" s="4">
        <v>0.8</v>
      </c>
      <c r="M687" s="4">
        <v>37.799999999999997</v>
      </c>
      <c r="N687" s="4"/>
      <c r="O687" s="4">
        <v>1.1499999999999999</v>
      </c>
      <c r="P687" s="4">
        <v>105.05</v>
      </c>
      <c r="Q687" s="4">
        <v>430.58749999999998</v>
      </c>
      <c r="R687" s="4">
        <v>36433043.075000003</v>
      </c>
      <c r="S687" s="4">
        <v>16830.297500000001</v>
      </c>
      <c r="T687" s="4">
        <v>10.44</v>
      </c>
      <c r="U687" s="4">
        <v>15.9473684210526</v>
      </c>
      <c r="V687" s="4">
        <v>19680.939999999999</v>
      </c>
      <c r="W687" s="4">
        <v>100.571666666667</v>
      </c>
    </row>
    <row r="688" spans="1:23" ht="14.25" customHeight="1" x14ac:dyDescent="0.25">
      <c r="A688" s="3">
        <v>2009</v>
      </c>
      <c r="B688" s="3" t="s">
        <v>49</v>
      </c>
      <c r="C688" s="3">
        <v>28</v>
      </c>
      <c r="E688" s="4">
        <v>-902.08333333333303</v>
      </c>
      <c r="F688" s="4">
        <v>164.32333333333301</v>
      </c>
      <c r="G688" s="4">
        <v>-1.7</v>
      </c>
      <c r="H688" s="4">
        <v>8511.8841666666704</v>
      </c>
      <c r="I688" s="4">
        <v>522.16666666666697</v>
      </c>
      <c r="J688" s="4">
        <v>67810.384615384595</v>
      </c>
      <c r="K688" s="4">
        <v>22.351666666666699</v>
      </c>
      <c r="L688" s="4">
        <v>-4.8</v>
      </c>
      <c r="M688" s="4">
        <v>43.5</v>
      </c>
      <c r="N688" s="4"/>
      <c r="O688" s="4">
        <v>-4.9749999999999996</v>
      </c>
      <c r="P688" s="4">
        <v>100</v>
      </c>
      <c r="Q688" s="4">
        <v>398.66</v>
      </c>
      <c r="R688" s="4">
        <v>39394097.100000001</v>
      </c>
      <c r="S688" s="4">
        <v>11744.0366666667</v>
      </c>
      <c r="T688" s="4">
        <v>6.2791666666666703</v>
      </c>
      <c r="U688" s="4">
        <v>9.2826086956521703</v>
      </c>
      <c r="V688" s="4">
        <v>18497.009999999998</v>
      </c>
      <c r="W688" s="4">
        <v>104.821666666667</v>
      </c>
    </row>
    <row r="689" spans="1:23" ht="14.25" customHeight="1" x14ac:dyDescent="0.25">
      <c r="A689" s="3">
        <v>2010</v>
      </c>
      <c r="B689" s="3" t="s">
        <v>49</v>
      </c>
      <c r="C689" s="3">
        <v>28</v>
      </c>
      <c r="E689" s="4">
        <v>-4291.75</v>
      </c>
      <c r="F689" s="4">
        <v>178.4</v>
      </c>
      <c r="G689" s="4">
        <v>-5.7</v>
      </c>
      <c r="H689" s="4">
        <v>9490.2691666666706</v>
      </c>
      <c r="I689" s="4">
        <v>521.33333333333303</v>
      </c>
      <c r="J689" s="4">
        <v>73706.792452830196</v>
      </c>
      <c r="K689" s="4">
        <v>24.529166666666701</v>
      </c>
      <c r="L689" s="4">
        <v>8.4</v>
      </c>
      <c r="M689" s="4">
        <v>39.700000000000003</v>
      </c>
      <c r="N689" s="4"/>
      <c r="O689" s="4">
        <v>8.35</v>
      </c>
      <c r="P689" s="4">
        <v>108.425</v>
      </c>
      <c r="Q689" s="4">
        <v>442.97500000000002</v>
      </c>
      <c r="R689" s="4">
        <v>40080035.774999999</v>
      </c>
      <c r="S689" s="4">
        <v>15462.0275</v>
      </c>
      <c r="T689" s="4">
        <v>8.5783333333333296</v>
      </c>
      <c r="U689" s="4">
        <v>6.7692307692307701</v>
      </c>
      <c r="V689" s="4">
        <v>19790.07</v>
      </c>
      <c r="W689" s="4">
        <v>100.02</v>
      </c>
    </row>
    <row r="690" spans="1:23" ht="14.25" customHeight="1" x14ac:dyDescent="0.25">
      <c r="A690" s="3">
        <v>2011</v>
      </c>
      <c r="B690" s="3" t="s">
        <v>49</v>
      </c>
      <c r="C690" s="3">
        <v>28</v>
      </c>
      <c r="E690" s="4">
        <v>-5196.8333333333303</v>
      </c>
      <c r="F690" s="4">
        <v>189.94583333333301</v>
      </c>
      <c r="G690" s="4">
        <v>-8.9</v>
      </c>
      <c r="H690" s="4">
        <v>11242.237499999999</v>
      </c>
      <c r="I690" s="4">
        <v>1344.6666666666699</v>
      </c>
      <c r="J690" s="4">
        <v>86989.307692307702</v>
      </c>
      <c r="K690" s="4">
        <v>26.218333333333302</v>
      </c>
      <c r="L690" s="4">
        <v>11.2</v>
      </c>
      <c r="M690" s="4">
        <v>36.200000000000003</v>
      </c>
      <c r="N690" s="4"/>
      <c r="O690" s="4">
        <v>11.225</v>
      </c>
      <c r="P690" s="4">
        <v>120.6</v>
      </c>
      <c r="Q690" s="4">
        <v>222.52500000000001</v>
      </c>
      <c r="R690" s="4">
        <v>40511684.325000003</v>
      </c>
      <c r="S690" s="4">
        <v>20070.14</v>
      </c>
      <c r="T690" s="4">
        <v>6.4524999999999997</v>
      </c>
      <c r="U690" s="4">
        <v>6.0192307692307701</v>
      </c>
      <c r="V690" s="4">
        <v>21716.27</v>
      </c>
      <c r="W690" s="4">
        <v>97.029166666666697</v>
      </c>
    </row>
    <row r="691" spans="1:23" ht="14.25" customHeight="1" x14ac:dyDescent="0.25">
      <c r="A691" s="3">
        <v>2012</v>
      </c>
      <c r="B691" s="3" t="s">
        <v>49</v>
      </c>
      <c r="C691" s="3">
        <v>28</v>
      </c>
      <c r="E691" s="4">
        <v>-3955</v>
      </c>
      <c r="F691" s="4">
        <v>206.83500000000001</v>
      </c>
      <c r="G691" s="4">
        <v>-5.5</v>
      </c>
      <c r="H691" s="4">
        <v>12705.145833333299</v>
      </c>
      <c r="I691" s="4">
        <v>896.75</v>
      </c>
      <c r="J691" s="4">
        <v>86520.038461538497</v>
      </c>
      <c r="K691" s="4">
        <v>30.156666666666698</v>
      </c>
      <c r="L691" s="4">
        <v>4.8</v>
      </c>
      <c r="M691" s="4">
        <v>32.4</v>
      </c>
      <c r="N691" s="4"/>
      <c r="O691" s="4">
        <v>4.875</v>
      </c>
      <c r="P691" s="4">
        <v>126.35</v>
      </c>
      <c r="Q691" s="4">
        <v>116.09</v>
      </c>
      <c r="R691" s="4">
        <v>43269798.25</v>
      </c>
      <c r="S691" s="4">
        <v>19712.095000000001</v>
      </c>
      <c r="T691" s="4">
        <v>8.9058333333333302</v>
      </c>
      <c r="U691" s="4">
        <v>5.7291666666666696</v>
      </c>
      <c r="V691" s="4">
        <v>22422.54</v>
      </c>
      <c r="W691" s="4">
        <v>96.887500000000003</v>
      </c>
    </row>
    <row r="692" spans="1:23" ht="14.25" customHeight="1" x14ac:dyDescent="0.25">
      <c r="A692" s="3">
        <v>2013</v>
      </c>
      <c r="B692" s="3" t="s">
        <v>49</v>
      </c>
      <c r="C692" s="3">
        <v>28</v>
      </c>
      <c r="E692" s="4">
        <v>-4590</v>
      </c>
      <c r="F692" s="4">
        <v>222.333333333333</v>
      </c>
      <c r="G692" s="4">
        <v>-5.8</v>
      </c>
      <c r="H692" s="4">
        <v>13456.7425</v>
      </c>
      <c r="I692" s="4">
        <v>876.91666666666697</v>
      </c>
      <c r="J692" s="4">
        <v>108257.538461538</v>
      </c>
      <c r="K692" s="4">
        <v>34.019166666666699</v>
      </c>
      <c r="L692" s="4">
        <v>8.5</v>
      </c>
      <c r="M692" s="4">
        <v>31.2</v>
      </c>
      <c r="N692" s="4"/>
      <c r="O692" s="4">
        <v>8.5</v>
      </c>
      <c r="P692" s="4">
        <v>137.05000000000001</v>
      </c>
      <c r="Q692" s="4">
        <v>116.0975</v>
      </c>
      <c r="R692" s="4">
        <v>46747549.625</v>
      </c>
      <c r="S692" s="4">
        <v>21735.232499999998</v>
      </c>
      <c r="T692" s="4">
        <v>7.4924999999999997</v>
      </c>
      <c r="U692" s="4">
        <v>4.7916666666666696</v>
      </c>
      <c r="V692" s="4">
        <v>23912.73</v>
      </c>
      <c r="W692" s="4">
        <v>98.555833333333297</v>
      </c>
    </row>
    <row r="693" spans="1:23" ht="14.25" customHeight="1" x14ac:dyDescent="0.25">
      <c r="A693" s="3">
        <v>2014</v>
      </c>
      <c r="B693" s="3" t="s">
        <v>49</v>
      </c>
      <c r="C693" s="3">
        <v>28</v>
      </c>
      <c r="E693" s="4">
        <v>-3300.75</v>
      </c>
      <c r="F693" s="4">
        <v>242.02</v>
      </c>
      <c r="G693" s="4">
        <v>-4.0999999999999996</v>
      </c>
      <c r="H693" s="4">
        <v>13875.405000000001</v>
      </c>
      <c r="I693" s="4">
        <v>719.33333333333303</v>
      </c>
      <c r="J693" s="4">
        <v>109845.884615385</v>
      </c>
      <c r="K693" s="4">
        <v>37.3958333333333</v>
      </c>
      <c r="L693" s="4">
        <v>4.9000000000000004</v>
      </c>
      <c r="M693" s="4">
        <v>28.5</v>
      </c>
      <c r="N693" s="4"/>
      <c r="O693" s="4">
        <v>5.0750000000000002</v>
      </c>
      <c r="P693" s="4">
        <v>143.82499999999999</v>
      </c>
      <c r="Q693" s="4">
        <v>116.0975</v>
      </c>
      <c r="R693" s="4">
        <v>48211091.899999999</v>
      </c>
      <c r="S693" s="4">
        <v>20928.5366666667</v>
      </c>
      <c r="T693" s="4">
        <v>8.8524999999999991</v>
      </c>
      <c r="U693" s="4">
        <v>8.6346153846153904</v>
      </c>
      <c r="V693" s="4">
        <v>24600.52</v>
      </c>
      <c r="W693" s="4">
        <v>100.0675</v>
      </c>
    </row>
    <row r="694" spans="1:23" ht="14.25" customHeight="1" x14ac:dyDescent="0.25">
      <c r="A694" s="3">
        <v>2015</v>
      </c>
      <c r="B694" s="3" t="s">
        <v>49</v>
      </c>
      <c r="C694" s="3">
        <v>28</v>
      </c>
      <c r="E694" s="4">
        <v>-1512.25</v>
      </c>
      <c r="F694" s="4">
        <v>260.58499999999998</v>
      </c>
      <c r="G694" s="4">
        <v>-3.2</v>
      </c>
      <c r="H694" s="4">
        <v>12581.8441666667</v>
      </c>
      <c r="I694" s="4">
        <v>1015.08333333333</v>
      </c>
      <c r="J694" s="4">
        <v>102667.538461538</v>
      </c>
      <c r="K694" s="4">
        <v>42.192500000000003</v>
      </c>
      <c r="L694" s="4">
        <v>6.1</v>
      </c>
      <c r="M694" s="4">
        <v>27.4</v>
      </c>
      <c r="N694" s="4"/>
      <c r="O694" s="4">
        <v>6</v>
      </c>
      <c r="P694" s="4">
        <v>152.6</v>
      </c>
      <c r="Q694" s="4">
        <v>116.1075</v>
      </c>
      <c r="R694" s="4">
        <v>50097002.100000001</v>
      </c>
      <c r="S694" s="4">
        <v>17801.600833333301</v>
      </c>
      <c r="T694" s="4">
        <v>7.6658333333333299</v>
      </c>
      <c r="U694" s="4">
        <v>7.5208333333333304</v>
      </c>
      <c r="V694" s="4">
        <v>25594.66</v>
      </c>
      <c r="W694" s="4">
        <v>107.12666666666701</v>
      </c>
    </row>
    <row r="695" spans="1:23" ht="14.25" customHeight="1" x14ac:dyDescent="0.25">
      <c r="A695" s="3">
        <v>2016</v>
      </c>
      <c r="B695" s="3" t="s">
        <v>49</v>
      </c>
      <c r="C695" s="3">
        <v>28</v>
      </c>
      <c r="E695" s="4">
        <v>-1391.8333333333301</v>
      </c>
      <c r="F695" s="4">
        <v>280.84583333333302</v>
      </c>
      <c r="G695" s="4">
        <v>-3.1</v>
      </c>
      <c r="H695" s="4">
        <v>12437.25</v>
      </c>
      <c r="I695" s="4">
        <v>631.58333333333303</v>
      </c>
      <c r="J695" s="4">
        <v>98828.584905660406</v>
      </c>
      <c r="K695" s="4">
        <v>48.671666666666702</v>
      </c>
      <c r="L695" s="4">
        <v>3.3</v>
      </c>
      <c r="M695" s="4">
        <v>28</v>
      </c>
      <c r="N695" s="4"/>
      <c r="O695" s="4">
        <v>3.4</v>
      </c>
      <c r="P695" s="4">
        <v>157.67500000000001</v>
      </c>
      <c r="Q695" s="4">
        <v>116.105</v>
      </c>
      <c r="R695" s="4">
        <v>54864397.75</v>
      </c>
      <c r="S695" s="4">
        <v>16849.104166666701</v>
      </c>
      <c r="T695" s="4">
        <v>7.7850000000000001</v>
      </c>
      <c r="U695" s="4">
        <v>7.5833333333333304</v>
      </c>
      <c r="V695" s="4">
        <v>25996.97</v>
      </c>
      <c r="W695" s="4">
        <v>112.57250000000001</v>
      </c>
    </row>
    <row r="696" spans="1:23" ht="14.25" customHeight="1" x14ac:dyDescent="0.25">
      <c r="A696" s="3">
        <v>2017</v>
      </c>
      <c r="B696" s="3" t="s">
        <v>49</v>
      </c>
      <c r="C696" s="3">
        <v>28</v>
      </c>
      <c r="E696" s="4">
        <v>-4137.5</v>
      </c>
      <c r="F696" s="4">
        <v>312.14416666666699</v>
      </c>
      <c r="G696" s="4">
        <v>-4.8</v>
      </c>
      <c r="H696" s="4">
        <v>13707.885833333299</v>
      </c>
      <c r="I696" s="4">
        <v>616.75</v>
      </c>
      <c r="J696" s="4">
        <v>90527.173076923107</v>
      </c>
      <c r="K696" s="4">
        <v>56.522500000000001</v>
      </c>
      <c r="L696" s="4">
        <v>7.5</v>
      </c>
      <c r="M696" s="4">
        <v>28</v>
      </c>
      <c r="N696" s="4"/>
      <c r="O696" s="4">
        <v>7.4249999999999998</v>
      </c>
      <c r="P696" s="4">
        <v>169.5</v>
      </c>
      <c r="Q696" s="4">
        <v>148.30500000000001</v>
      </c>
      <c r="R696" s="4">
        <v>57617575.149999999</v>
      </c>
      <c r="S696" s="4">
        <v>19892.926666666699</v>
      </c>
      <c r="T696" s="4">
        <v>11.133333333333301</v>
      </c>
      <c r="U696" s="4">
        <v>8</v>
      </c>
      <c r="V696" s="4">
        <v>27582.83</v>
      </c>
      <c r="W696" s="4">
        <v>106.113333333333</v>
      </c>
    </row>
    <row r="697" spans="1:23" ht="14.25" customHeight="1" x14ac:dyDescent="0.25">
      <c r="A697" s="3">
        <v>2018</v>
      </c>
      <c r="B697" s="3" t="s">
        <v>49</v>
      </c>
      <c r="C697" s="3">
        <v>28</v>
      </c>
      <c r="E697" s="4">
        <v>94.1666666666667</v>
      </c>
      <c r="F697" s="4">
        <v>363.125</v>
      </c>
      <c r="G697" s="4">
        <v>-2.7</v>
      </c>
      <c r="H697" s="4">
        <v>14764.0625</v>
      </c>
      <c r="I697" s="4">
        <v>558.25</v>
      </c>
      <c r="J697" s="4">
        <v>79066.269230769205</v>
      </c>
      <c r="K697" s="4">
        <v>69.204166666666694</v>
      </c>
      <c r="L697" s="4">
        <v>3</v>
      </c>
      <c r="M697" s="4">
        <v>30.2</v>
      </c>
      <c r="N697" s="4"/>
      <c r="O697" s="4">
        <v>3.3</v>
      </c>
      <c r="P697" s="4">
        <v>174.5</v>
      </c>
      <c r="Q697" s="4">
        <v>246.03749999999999</v>
      </c>
      <c r="R697" s="4">
        <v>61391223.549999997</v>
      </c>
      <c r="S697" s="4">
        <v>19262.7075</v>
      </c>
      <c r="T697" s="4">
        <v>16.2216666666667</v>
      </c>
      <c r="U697" s="4">
        <v>15.8269230769231</v>
      </c>
      <c r="V697" s="4">
        <v>28157.98</v>
      </c>
      <c r="W697" s="4">
        <v>102.961666666667</v>
      </c>
    </row>
    <row r="698" spans="1:23" ht="14.25" customHeight="1" x14ac:dyDescent="0.25">
      <c r="A698" s="3">
        <v>2019</v>
      </c>
      <c r="B698" s="3" t="s">
        <v>49</v>
      </c>
      <c r="C698" s="3">
        <v>28</v>
      </c>
      <c r="E698" s="4">
        <v>424.08333333333297</v>
      </c>
      <c r="F698" s="4">
        <v>418.23583333333301</v>
      </c>
      <c r="G698" s="4">
        <v>0.7</v>
      </c>
      <c r="H698" s="4">
        <v>15069.3925</v>
      </c>
      <c r="I698" s="4">
        <v>489.83333333333297</v>
      </c>
      <c r="J698" s="4">
        <v>76116.865384615405</v>
      </c>
      <c r="K698" s="4">
        <v>83.29</v>
      </c>
      <c r="L698" s="4">
        <v>0.9</v>
      </c>
      <c r="M698" s="4">
        <v>32.6</v>
      </c>
      <c r="N698" s="4"/>
      <c r="O698" s="4">
        <v>0.625</v>
      </c>
      <c r="P698" s="4">
        <v>176.1</v>
      </c>
      <c r="Q698" s="4">
        <v>351.46499999999997</v>
      </c>
      <c r="R698" s="4">
        <v>63742225.950000003</v>
      </c>
      <c r="S698" s="4">
        <v>17528.766666666699</v>
      </c>
      <c r="T698" s="4">
        <v>15.4608333333333</v>
      </c>
      <c r="U698" s="4">
        <v>20</v>
      </c>
      <c r="V698" s="4">
        <v>28150.06</v>
      </c>
      <c r="W698" s="4">
        <v>102.78083333333301</v>
      </c>
    </row>
    <row r="699" spans="1:23" ht="14.25" customHeight="1" x14ac:dyDescent="0.25">
      <c r="A699" s="3">
        <v>2020</v>
      </c>
      <c r="B699" s="3" t="s">
        <v>49</v>
      </c>
      <c r="C699" s="3">
        <v>28</v>
      </c>
      <c r="E699" s="4">
        <v>-3293</v>
      </c>
      <c r="F699" s="4">
        <v>469.59083333333302</v>
      </c>
      <c r="G699" s="4">
        <v>-5</v>
      </c>
      <c r="H699" s="4">
        <v>14136.479166666701</v>
      </c>
      <c r="I699" s="4">
        <v>482.58333333333297</v>
      </c>
      <c r="J699" s="4">
        <v>54575.622641509399</v>
      </c>
      <c r="K699" s="4">
        <v>100.1875</v>
      </c>
      <c r="L699" s="4">
        <v>1.9</v>
      </c>
      <c r="M699" s="4">
        <v>39.700000000000003</v>
      </c>
      <c r="N699" s="4"/>
      <c r="O699" s="4">
        <v>1.75</v>
      </c>
      <c r="P699" s="4">
        <v>179.22499999999999</v>
      </c>
      <c r="Q699" s="4">
        <v>543.42499999999995</v>
      </c>
      <c r="R699" s="4">
        <v>65318012.475000001</v>
      </c>
      <c r="S699" s="4">
        <v>18293.067500000001</v>
      </c>
      <c r="T699" s="4">
        <v>12.2608333333333</v>
      </c>
      <c r="U699" s="4">
        <v>10.5</v>
      </c>
      <c r="V699" s="4">
        <v>28473.21</v>
      </c>
      <c r="W699" s="4">
        <v>107.92166666666699</v>
      </c>
    </row>
    <row r="700" spans="1:23" ht="14.25" customHeight="1" x14ac:dyDescent="0.25">
      <c r="A700" s="3">
        <v>2021</v>
      </c>
      <c r="B700" s="3" t="s">
        <v>49</v>
      </c>
      <c r="C700" s="3">
        <v>28</v>
      </c>
      <c r="E700" s="4">
        <v>-499.5</v>
      </c>
      <c r="F700" s="4">
        <v>561.61416666666696</v>
      </c>
      <c r="G700" s="4">
        <v>-1.7</v>
      </c>
      <c r="H700" s="4">
        <v>18767.872500000001</v>
      </c>
      <c r="I700" s="4">
        <v>591.5</v>
      </c>
      <c r="J700" s="4">
        <v>64649.115384615397</v>
      </c>
      <c r="K700" s="4">
        <v>133.303333333333</v>
      </c>
      <c r="L700" s="4">
        <v>11.4</v>
      </c>
      <c r="M700" s="4">
        <v>42</v>
      </c>
      <c r="N700" s="4"/>
      <c r="O700" s="4">
        <v>11.8</v>
      </c>
      <c r="P700" s="4">
        <v>198.8</v>
      </c>
      <c r="Q700" s="4">
        <v>426.8</v>
      </c>
      <c r="R700" s="4">
        <v>67038476.350000001</v>
      </c>
      <c r="S700" s="4">
        <v>22618.795833333301</v>
      </c>
      <c r="T700" s="4">
        <v>19.4241666666667</v>
      </c>
      <c r="U700" s="4">
        <v>17.5833333333333</v>
      </c>
      <c r="V700" s="4">
        <v>31466.560000000001</v>
      </c>
      <c r="W700" s="4">
        <v>89.035833333333301</v>
      </c>
    </row>
    <row r="701" spans="1:23" ht="14.25" customHeight="1" x14ac:dyDescent="0.25">
      <c r="A701" s="3">
        <v>2022</v>
      </c>
      <c r="B701" s="3" t="s">
        <v>49</v>
      </c>
      <c r="C701" s="3">
        <v>28</v>
      </c>
      <c r="E701" s="4">
        <v>-1818</v>
      </c>
      <c r="F701" s="4">
        <v>967.71083333333297</v>
      </c>
      <c r="H701" s="4">
        <v>21183.4175</v>
      </c>
      <c r="I701" s="4">
        <v>501.91666666666703</v>
      </c>
      <c r="J701" s="4">
        <v>70012.3461538462</v>
      </c>
      <c r="K701" s="4">
        <v>245.12</v>
      </c>
      <c r="L701" s="4">
        <v>5.6</v>
      </c>
      <c r="O701" s="4">
        <v>5.7249999999999996</v>
      </c>
      <c r="P701" s="4">
        <v>210.42500000000001</v>
      </c>
      <c r="Q701" s="4">
        <v>479.86750000000001</v>
      </c>
      <c r="R701" s="4">
        <v>70496483.700000003</v>
      </c>
      <c r="S701" s="4">
        <v>30309.081666666701</v>
      </c>
      <c r="T701" s="4">
        <v>71.982500000000002</v>
      </c>
      <c r="U701" s="4">
        <v>12.625</v>
      </c>
      <c r="W701" s="4">
        <v>75.5208333333333</v>
      </c>
    </row>
    <row r="702" spans="1:23" ht="14.25" customHeight="1" x14ac:dyDescent="0.25">
      <c r="A702" s="3">
        <v>1998</v>
      </c>
      <c r="B702" s="3" t="s">
        <v>50</v>
      </c>
      <c r="C702" s="3">
        <v>29</v>
      </c>
      <c r="D702" s="4">
        <v>41.7916666666667</v>
      </c>
      <c r="E702" s="4">
        <v>-2422.71</v>
      </c>
      <c r="F702" s="4">
        <v>13.7</v>
      </c>
      <c r="G702" s="4">
        <v>0.1</v>
      </c>
      <c r="H702" s="4">
        <v>6145.1666666666697</v>
      </c>
      <c r="I702" s="4">
        <v>690.5</v>
      </c>
      <c r="J702" s="4">
        <v>14655.75</v>
      </c>
      <c r="K702" s="4">
        <v>359950</v>
      </c>
      <c r="O702" s="4">
        <v>-5.0999999999999996</v>
      </c>
      <c r="S702" s="4">
        <v>4794.8333333333303</v>
      </c>
      <c r="T702" s="4">
        <v>27.335833333333301</v>
      </c>
      <c r="V702" s="4">
        <v>12358.15</v>
      </c>
    </row>
    <row r="703" spans="1:23" ht="14.25" customHeight="1" x14ac:dyDescent="0.25">
      <c r="A703" s="3">
        <v>1999</v>
      </c>
      <c r="B703" s="3" t="s">
        <v>50</v>
      </c>
      <c r="C703" s="3">
        <v>29</v>
      </c>
      <c r="D703" s="4">
        <v>39.716666666666697</v>
      </c>
      <c r="E703" s="4">
        <v>3935.1350000000002</v>
      </c>
      <c r="F703" s="4">
        <v>25.45</v>
      </c>
      <c r="G703" s="4">
        <v>12.6</v>
      </c>
      <c r="H703" s="4">
        <v>5804.6666666666697</v>
      </c>
      <c r="I703" s="4">
        <v>814</v>
      </c>
      <c r="J703" s="4">
        <v>11596.333333333299</v>
      </c>
      <c r="K703" s="4">
        <v>561858.33333333302</v>
      </c>
      <c r="M703" s="4">
        <v>92.1</v>
      </c>
      <c r="N703" s="4"/>
      <c r="O703" s="4">
        <v>6.25</v>
      </c>
      <c r="S703" s="4">
        <v>3105.25</v>
      </c>
      <c r="T703" s="4">
        <v>92.655833333333305</v>
      </c>
      <c r="V703" s="4">
        <v>13189.79</v>
      </c>
    </row>
    <row r="704" spans="1:23" ht="14.25" customHeight="1" x14ac:dyDescent="0.25">
      <c r="A704" s="3">
        <v>2000</v>
      </c>
      <c r="B704" s="3" t="s">
        <v>50</v>
      </c>
      <c r="C704" s="3">
        <v>29</v>
      </c>
      <c r="D704" s="4">
        <v>24.433333333333302</v>
      </c>
      <c r="E704" s="4">
        <v>14852.525</v>
      </c>
      <c r="F704" s="4">
        <v>30.766666666666701</v>
      </c>
      <c r="G704" s="4">
        <v>18</v>
      </c>
      <c r="H704" s="4">
        <v>8268.3333333333303</v>
      </c>
      <c r="I704" s="4">
        <v>669.25</v>
      </c>
      <c r="J704" s="4">
        <v>21112.75</v>
      </c>
      <c r="K704" s="4">
        <v>862408.33333333302</v>
      </c>
      <c r="M704" s="4">
        <v>55.7</v>
      </c>
      <c r="N704" s="4"/>
      <c r="O704" s="4">
        <v>10.1</v>
      </c>
      <c r="Q704" s="4">
        <v>379.17750000000001</v>
      </c>
      <c r="S704" s="4">
        <v>3510.9166666666702</v>
      </c>
      <c r="T704" s="4">
        <v>20.998333333333299</v>
      </c>
      <c r="V704" s="4">
        <v>14569.94</v>
      </c>
    </row>
    <row r="705" spans="1:22" ht="14.25" customHeight="1" x14ac:dyDescent="0.25">
      <c r="A705" s="3">
        <v>2001</v>
      </c>
      <c r="B705" s="3" t="s">
        <v>50</v>
      </c>
      <c r="C705" s="3">
        <v>29</v>
      </c>
      <c r="D705" s="4">
        <v>17.908333333333299</v>
      </c>
      <c r="E705" s="4">
        <v>1549.6925000000001</v>
      </c>
      <c r="F705" s="4">
        <v>37.366666666666703</v>
      </c>
      <c r="G705" s="4">
        <v>11.1</v>
      </c>
      <c r="H705" s="4">
        <v>8046.25</v>
      </c>
      <c r="I705" s="4">
        <v>712</v>
      </c>
      <c r="J705" s="4">
        <v>34317.416666666701</v>
      </c>
      <c r="K705" s="4">
        <v>1160925</v>
      </c>
      <c r="M705" s="4">
        <v>44.3</v>
      </c>
      <c r="N705" s="4"/>
      <c r="O705" s="4">
        <v>5.0750000000000002</v>
      </c>
      <c r="Q705" s="4">
        <v>403.33</v>
      </c>
      <c r="S705" s="4">
        <v>4276.5833333333303</v>
      </c>
      <c r="T705" s="4">
        <v>21.555</v>
      </c>
      <c r="V705" s="4">
        <v>15378.09</v>
      </c>
    </row>
    <row r="706" spans="1:22" ht="14.25" customHeight="1" x14ac:dyDescent="0.25">
      <c r="A706" s="3">
        <v>2002</v>
      </c>
      <c r="B706" s="3" t="s">
        <v>50</v>
      </c>
      <c r="C706" s="3">
        <v>29</v>
      </c>
      <c r="D706" s="4">
        <v>15.7</v>
      </c>
      <c r="E706" s="4">
        <v>-301.71749999999997</v>
      </c>
      <c r="F706" s="4">
        <v>43.266666666666701</v>
      </c>
      <c r="G706" s="4">
        <v>8.4</v>
      </c>
      <c r="H706" s="4">
        <v>8505.6666666666697</v>
      </c>
      <c r="I706" s="4">
        <v>868.5</v>
      </c>
      <c r="J706" s="4">
        <v>42627.416666666701</v>
      </c>
      <c r="K706" s="4">
        <v>1607108.33333333</v>
      </c>
      <c r="M706" s="4">
        <v>37.5</v>
      </c>
      <c r="N706" s="4"/>
      <c r="O706" s="4">
        <v>4.7</v>
      </c>
      <c r="Q706" s="4">
        <v>397.01749999999998</v>
      </c>
      <c r="S706" s="4">
        <v>4868.4166666666697</v>
      </c>
      <c r="T706" s="4">
        <v>15.84</v>
      </c>
      <c r="V706" s="4">
        <v>16175.1</v>
      </c>
    </row>
    <row r="707" spans="1:22" ht="14.25" customHeight="1" x14ac:dyDescent="0.25">
      <c r="A707" s="3">
        <v>2003</v>
      </c>
      <c r="B707" s="3" t="s">
        <v>50</v>
      </c>
      <c r="C707" s="3">
        <v>29</v>
      </c>
      <c r="D707" s="4">
        <v>12.975</v>
      </c>
      <c r="E707" s="4">
        <v>6234.2775000000001</v>
      </c>
      <c r="F707" s="4">
        <v>49.174999999999997</v>
      </c>
      <c r="G707" s="4">
        <v>7.2</v>
      </c>
      <c r="H707" s="4">
        <v>10755</v>
      </c>
      <c r="I707" s="4">
        <v>1982.25</v>
      </c>
      <c r="J707" s="4">
        <v>62194.416666666701</v>
      </c>
      <c r="K707" s="4">
        <v>1934718.0916666701</v>
      </c>
      <c r="M707" s="4">
        <v>28.3</v>
      </c>
      <c r="N707" s="4"/>
      <c r="O707" s="4">
        <v>7.375</v>
      </c>
      <c r="P707" s="4">
        <v>44.977499999999999</v>
      </c>
      <c r="Q707" s="4">
        <v>388.29500000000002</v>
      </c>
      <c r="R707" s="4">
        <v>1635.05</v>
      </c>
      <c r="S707" s="4">
        <v>6101.1666666666697</v>
      </c>
      <c r="T707" s="4">
        <v>13.68</v>
      </c>
      <c r="U707" s="4">
        <v>6.5</v>
      </c>
      <c r="V707" s="4">
        <v>17434.810000000001</v>
      </c>
    </row>
    <row r="708" spans="1:22" ht="14.25" customHeight="1" x14ac:dyDescent="0.25">
      <c r="A708" s="3">
        <v>2004</v>
      </c>
      <c r="B708" s="3" t="s">
        <v>50</v>
      </c>
      <c r="C708" s="3">
        <v>29</v>
      </c>
      <c r="D708" s="4">
        <v>11.4416666666667</v>
      </c>
      <c r="E708" s="4">
        <v>12765.202499999999</v>
      </c>
      <c r="F708" s="4">
        <v>54.524999999999999</v>
      </c>
      <c r="G708" s="4">
        <v>9.1</v>
      </c>
      <c r="H708" s="4">
        <v>14821.666666666701</v>
      </c>
      <c r="I708" s="4">
        <v>3850.75</v>
      </c>
      <c r="J708" s="4">
        <v>94326.25</v>
      </c>
      <c r="K708" s="4">
        <v>2241348.86666667</v>
      </c>
      <c r="M708" s="4">
        <v>20.8</v>
      </c>
      <c r="N708" s="4"/>
      <c r="O708" s="4">
        <v>7.1749999999999998</v>
      </c>
      <c r="P708" s="4">
        <v>53.987499999999997</v>
      </c>
      <c r="Q708" s="4">
        <v>389.0025</v>
      </c>
      <c r="R708" s="4">
        <v>1669.75</v>
      </c>
      <c r="S708" s="4">
        <v>7853.6666666666697</v>
      </c>
      <c r="T708" s="4">
        <v>10.8775</v>
      </c>
      <c r="U708" s="4">
        <v>6.5</v>
      </c>
      <c r="V708" s="4">
        <v>18765.52</v>
      </c>
    </row>
    <row r="709" spans="1:22" ht="14.25" customHeight="1" x14ac:dyDescent="0.25">
      <c r="A709" s="3">
        <v>2005</v>
      </c>
      <c r="B709" s="3" t="s">
        <v>50</v>
      </c>
      <c r="C709" s="3">
        <v>29</v>
      </c>
      <c r="D709" s="4">
        <v>10.6833333333333</v>
      </c>
      <c r="E709" s="4">
        <v>13652.3925</v>
      </c>
      <c r="F709" s="4">
        <v>61.441666666666698</v>
      </c>
      <c r="G709" s="4">
        <v>10.3</v>
      </c>
      <c r="H709" s="4">
        <v>20002.083333333299</v>
      </c>
      <c r="I709" s="4">
        <v>3877.25</v>
      </c>
      <c r="J709" s="4">
        <v>150766.58333333299</v>
      </c>
      <c r="K709" s="4">
        <v>2815660.3333333302</v>
      </c>
      <c r="M709" s="4">
        <v>14.8</v>
      </c>
      <c r="N709" s="4"/>
      <c r="O709" s="4">
        <v>6.35</v>
      </c>
      <c r="P709" s="4">
        <v>64.424999999999997</v>
      </c>
      <c r="Q709" s="4">
        <v>388.61250000000001</v>
      </c>
      <c r="R709" s="4">
        <v>1693.825</v>
      </c>
      <c r="S709" s="4">
        <v>10320</v>
      </c>
      <c r="T709" s="4">
        <v>12.703333333333299</v>
      </c>
      <c r="U709" s="4">
        <v>6.5</v>
      </c>
      <c r="V709" s="4">
        <v>20042.810000000001</v>
      </c>
    </row>
    <row r="710" spans="1:22" ht="14.25" customHeight="1" x14ac:dyDescent="0.25">
      <c r="A710" s="3">
        <v>2006</v>
      </c>
      <c r="B710" s="3" t="s">
        <v>50</v>
      </c>
      <c r="C710" s="3">
        <v>29</v>
      </c>
      <c r="D710" s="4">
        <v>10.425000000000001</v>
      </c>
      <c r="E710" s="4">
        <v>26036.05</v>
      </c>
      <c r="F710" s="4">
        <v>67.400000000000006</v>
      </c>
      <c r="G710" s="4">
        <v>8.9</v>
      </c>
      <c r="H710" s="4">
        <v>24790.25</v>
      </c>
      <c r="I710" s="4">
        <v>9398.75</v>
      </c>
      <c r="J710" s="4">
        <v>247637.91666666701</v>
      </c>
      <c r="K710" s="4">
        <v>3837001.0583333299</v>
      </c>
      <c r="M710" s="4">
        <v>9.8000000000000007</v>
      </c>
      <c r="N710" s="4"/>
      <c r="O710" s="4">
        <v>8.125</v>
      </c>
      <c r="P710" s="4">
        <v>74.375</v>
      </c>
      <c r="Q710" s="4">
        <v>390.92</v>
      </c>
      <c r="R710" s="4">
        <v>1732.9749999999999</v>
      </c>
      <c r="S710" s="4">
        <v>13599</v>
      </c>
      <c r="T710" s="4">
        <v>9.6925000000000008</v>
      </c>
      <c r="U710" s="4">
        <v>6.5</v>
      </c>
      <c r="V710" s="4">
        <v>21757.46</v>
      </c>
    </row>
    <row r="711" spans="1:22" ht="14.25" customHeight="1" x14ac:dyDescent="0.25">
      <c r="A711" s="3">
        <v>2007</v>
      </c>
      <c r="B711" s="3" t="s">
        <v>50</v>
      </c>
      <c r="C711" s="3">
        <v>29</v>
      </c>
      <c r="D711" s="4">
        <v>10.033333333333299</v>
      </c>
      <c r="E711" s="4">
        <v>10294.754999999999</v>
      </c>
      <c r="F711" s="4">
        <v>73.474999999999994</v>
      </c>
      <c r="G711" s="4">
        <v>5.3</v>
      </c>
      <c r="H711" s="4">
        <v>28877.5</v>
      </c>
      <c r="I711" s="4">
        <v>13968.25</v>
      </c>
      <c r="J711" s="4">
        <v>398520.83333333302</v>
      </c>
      <c r="K711" s="4">
        <v>4877333.5999999996</v>
      </c>
      <c r="M711" s="4">
        <v>7.2</v>
      </c>
      <c r="N711" s="4"/>
      <c r="O711" s="4">
        <v>8.5250000000000004</v>
      </c>
      <c r="P711" s="4">
        <v>84.394999999999996</v>
      </c>
      <c r="Q711" s="4">
        <v>421.51749999999998</v>
      </c>
      <c r="R711" s="4">
        <v>1780.175</v>
      </c>
      <c r="S711" s="4">
        <v>18590.25</v>
      </c>
      <c r="T711" s="4">
        <v>8.9891666666666694</v>
      </c>
      <c r="U711" s="4">
        <v>6.5</v>
      </c>
      <c r="V711" s="4">
        <v>23647.27</v>
      </c>
    </row>
    <row r="712" spans="1:22" ht="14.25" customHeight="1" x14ac:dyDescent="0.25">
      <c r="A712" s="3">
        <v>2008</v>
      </c>
      <c r="B712" s="3" t="s">
        <v>50</v>
      </c>
      <c r="C712" s="3">
        <v>29</v>
      </c>
      <c r="D712" s="4">
        <v>12.225</v>
      </c>
      <c r="E712" s="4">
        <v>25147.15</v>
      </c>
      <c r="F712" s="4">
        <v>83.825000000000003</v>
      </c>
      <c r="G712" s="4">
        <v>5.9</v>
      </c>
      <c r="H712" s="4">
        <v>38858.25</v>
      </c>
      <c r="I712" s="4">
        <v>18696</v>
      </c>
      <c r="J712" s="4">
        <v>520462.58333333302</v>
      </c>
      <c r="K712" s="4">
        <v>6308556.7166666696</v>
      </c>
      <c r="M712" s="4">
        <v>6.5</v>
      </c>
      <c r="N712" s="4"/>
      <c r="O712" s="4">
        <v>5.55</v>
      </c>
      <c r="P712" s="4">
        <v>99.797499999999999</v>
      </c>
      <c r="Q712" s="4">
        <v>483.85750000000002</v>
      </c>
      <c r="R712" s="4">
        <v>1839.9749999999999</v>
      </c>
      <c r="S712" s="4">
        <v>24056</v>
      </c>
      <c r="T712" s="4">
        <v>14.1008333333333</v>
      </c>
      <c r="U712" s="4">
        <v>7.3088235294117601</v>
      </c>
      <c r="V712" s="4">
        <v>24887.85</v>
      </c>
    </row>
    <row r="713" spans="1:22" ht="14.25" customHeight="1" x14ac:dyDescent="0.25">
      <c r="A713" s="3">
        <v>2009</v>
      </c>
      <c r="B713" s="3" t="s">
        <v>50</v>
      </c>
      <c r="C713" s="3">
        <v>29</v>
      </c>
      <c r="D713" s="4">
        <v>15.3083333333333</v>
      </c>
      <c r="E713" s="4">
        <v>4763.1149999999998</v>
      </c>
      <c r="F713" s="4">
        <v>93.6</v>
      </c>
      <c r="G713" s="4">
        <v>3.8</v>
      </c>
      <c r="H713" s="4">
        <v>24762.916666666701</v>
      </c>
      <c r="I713" s="4">
        <v>9145.5</v>
      </c>
      <c r="J713" s="4">
        <v>408469.5</v>
      </c>
      <c r="K713" s="4">
        <v>7418608.5166666703</v>
      </c>
      <c r="M713" s="4">
        <v>8.3000000000000007</v>
      </c>
      <c r="N713" s="4"/>
      <c r="O713" s="4">
        <v>-7.9</v>
      </c>
      <c r="P713" s="4">
        <v>101.8</v>
      </c>
      <c r="Q713" s="4">
        <v>580.51750000000004</v>
      </c>
      <c r="R713" s="4">
        <v>1828.625</v>
      </c>
      <c r="S713" s="4">
        <v>15326.916666666701</v>
      </c>
      <c r="T713" s="4">
        <v>11.703333333333299</v>
      </c>
      <c r="U713" s="4">
        <v>8.2386363636363598</v>
      </c>
      <c r="V713" s="4">
        <v>22939.69</v>
      </c>
    </row>
    <row r="714" spans="1:22" ht="14.25" customHeight="1" x14ac:dyDescent="0.25">
      <c r="A714" s="3">
        <v>2010</v>
      </c>
      <c r="B714" s="3" t="s">
        <v>50</v>
      </c>
      <c r="C714" s="3">
        <v>29</v>
      </c>
      <c r="D714" s="4">
        <v>10.8166666666667</v>
      </c>
      <c r="E714" s="4">
        <v>14559.237499999999</v>
      </c>
      <c r="F714" s="4">
        <v>100.008333333333</v>
      </c>
      <c r="G714" s="4">
        <v>4.3</v>
      </c>
      <c r="H714" s="4">
        <v>32722.833333333299</v>
      </c>
      <c r="I714" s="4">
        <v>10792</v>
      </c>
      <c r="J714" s="4">
        <v>466707</v>
      </c>
      <c r="K714" s="4">
        <v>8140148.0750000002</v>
      </c>
      <c r="M714" s="4">
        <v>9</v>
      </c>
      <c r="N714" s="4"/>
      <c r="O714" s="4">
        <v>4.5</v>
      </c>
      <c r="P714" s="4">
        <v>113.94750000000001</v>
      </c>
      <c r="Q714" s="4">
        <v>732.61500000000001</v>
      </c>
      <c r="R714" s="4">
        <v>1801.425</v>
      </c>
      <c r="S714" s="4">
        <v>20473.25</v>
      </c>
      <c r="T714" s="4">
        <v>6.8583333333333298</v>
      </c>
      <c r="U714" s="4">
        <v>5.3125</v>
      </c>
      <c r="V714" s="4">
        <v>23961.22</v>
      </c>
    </row>
    <row r="715" spans="1:22" ht="14.25" customHeight="1" x14ac:dyDescent="0.25">
      <c r="A715" s="3">
        <v>2011</v>
      </c>
      <c r="B715" s="3" t="s">
        <v>50</v>
      </c>
      <c r="C715" s="3">
        <v>29</v>
      </c>
      <c r="D715" s="4">
        <v>8.4583333333333304</v>
      </c>
      <c r="E715" s="4">
        <v>22220.29</v>
      </c>
      <c r="F715" s="4">
        <v>108.466666666667</v>
      </c>
      <c r="G715" s="4">
        <v>4.7</v>
      </c>
      <c r="H715" s="4">
        <v>42950.666666666701</v>
      </c>
      <c r="I715" s="4">
        <v>13771</v>
      </c>
      <c r="J715" s="4">
        <v>515075.25</v>
      </c>
      <c r="K715" s="4">
        <v>9160088.8249999993</v>
      </c>
      <c r="M715" s="4">
        <v>9.5</v>
      </c>
      <c r="N715" s="4"/>
      <c r="O715" s="4">
        <v>3.2250000000000001</v>
      </c>
      <c r="P715" s="4">
        <v>73.417500000000004</v>
      </c>
      <c r="Q715" s="4">
        <v>845.58</v>
      </c>
      <c r="R715" s="4">
        <v>4051.4</v>
      </c>
      <c r="S715" s="4">
        <v>26546.25</v>
      </c>
      <c r="T715" s="4">
        <v>8.4566666666666706</v>
      </c>
      <c r="U715" s="4">
        <v>5.3125</v>
      </c>
      <c r="V715" s="4">
        <v>24972.080000000002</v>
      </c>
    </row>
    <row r="716" spans="1:22" ht="14.25" customHeight="1" x14ac:dyDescent="0.25">
      <c r="A716" s="3">
        <v>2012</v>
      </c>
      <c r="B716" s="3" t="s">
        <v>50</v>
      </c>
      <c r="C716" s="3">
        <v>29</v>
      </c>
      <c r="D716" s="4">
        <v>9.1</v>
      </c>
      <c r="E716" s="4">
        <v>12618.8925</v>
      </c>
      <c r="F716" s="4">
        <v>113.966666666667</v>
      </c>
      <c r="G716" s="4">
        <v>3.2</v>
      </c>
      <c r="H716" s="4">
        <v>43952.75</v>
      </c>
      <c r="I716" s="4">
        <v>12647</v>
      </c>
      <c r="J716" s="4">
        <v>519135.66666666698</v>
      </c>
      <c r="K716" s="4">
        <v>10990384.949999999</v>
      </c>
      <c r="L716" s="4">
        <v>4</v>
      </c>
      <c r="M716" s="4">
        <v>10.5</v>
      </c>
      <c r="N716" s="4"/>
      <c r="O716" s="4">
        <v>3.75</v>
      </c>
      <c r="P716" s="4">
        <v>80.007499999999993</v>
      </c>
      <c r="Q716" s="4">
        <v>926.51750000000004</v>
      </c>
      <c r="R716" s="4">
        <v>4142.5</v>
      </c>
      <c r="S716" s="4">
        <v>27980.833333333299</v>
      </c>
      <c r="T716" s="4">
        <v>5.05833333333333</v>
      </c>
      <c r="U716" s="4">
        <v>5.3333333333333304</v>
      </c>
      <c r="V716" s="4">
        <v>25933.29</v>
      </c>
    </row>
    <row r="717" spans="1:22" ht="14.25" customHeight="1" x14ac:dyDescent="0.25">
      <c r="A717" s="3">
        <v>2013</v>
      </c>
      <c r="B717" s="3" t="s">
        <v>50</v>
      </c>
      <c r="C717" s="3">
        <v>29</v>
      </c>
      <c r="D717" s="4">
        <v>9.4666666666666703</v>
      </c>
      <c r="E717" s="4">
        <v>5935.1475</v>
      </c>
      <c r="F717" s="4">
        <v>121.658333333333</v>
      </c>
      <c r="G717" s="4">
        <v>1.4</v>
      </c>
      <c r="H717" s="4">
        <v>43486.333333333299</v>
      </c>
      <c r="I717" s="4">
        <v>17304.75</v>
      </c>
      <c r="J717" s="4">
        <v>520501.08333333302</v>
      </c>
      <c r="K717" s="4">
        <v>12045335.1833333</v>
      </c>
      <c r="L717" s="4">
        <v>1.8</v>
      </c>
      <c r="M717" s="4">
        <v>11.3</v>
      </c>
      <c r="N717" s="4"/>
      <c r="O717" s="4">
        <v>1.7749999999999999</v>
      </c>
      <c r="P717" s="4">
        <v>84.292500000000004</v>
      </c>
      <c r="Q717" s="4">
        <v>1007.0925</v>
      </c>
      <c r="R717" s="4">
        <v>4144.7</v>
      </c>
      <c r="S717" s="4">
        <v>28439.083333333299</v>
      </c>
      <c r="T717" s="4">
        <v>6.7691666666666697</v>
      </c>
      <c r="U717" s="4">
        <v>5.5</v>
      </c>
      <c r="V717" s="4">
        <v>26332.400000000001</v>
      </c>
    </row>
    <row r="718" spans="1:22" ht="14.25" customHeight="1" x14ac:dyDescent="0.25">
      <c r="A718" s="3">
        <v>2014</v>
      </c>
      <c r="B718" s="3" t="s">
        <v>50</v>
      </c>
      <c r="C718" s="3">
        <v>29</v>
      </c>
      <c r="D718" s="4">
        <v>11.266666666666699</v>
      </c>
      <c r="E718" s="4">
        <v>-4639.8549999999996</v>
      </c>
      <c r="F718" s="4">
        <v>131.17500000000001</v>
      </c>
      <c r="G718" s="4">
        <v>2.7</v>
      </c>
      <c r="H718" s="4">
        <v>41400.583333333299</v>
      </c>
      <c r="I718" s="4">
        <v>5507.75</v>
      </c>
      <c r="J718" s="4">
        <v>460194.30769230798</v>
      </c>
      <c r="K718" s="4">
        <v>12898393.5666667</v>
      </c>
      <c r="L718" s="4">
        <v>0.7</v>
      </c>
      <c r="M718" s="4">
        <v>14.4</v>
      </c>
      <c r="N718" s="4"/>
      <c r="O718" s="4">
        <v>0.75</v>
      </c>
      <c r="P718" s="4">
        <v>90.54</v>
      </c>
      <c r="Q718" s="4">
        <v>1123.3525</v>
      </c>
      <c r="R718" s="4">
        <v>4041.875</v>
      </c>
      <c r="S718" s="4">
        <v>25656.416666666701</v>
      </c>
      <c r="T718" s="4">
        <v>7.8066666666666702</v>
      </c>
      <c r="U718" s="4">
        <v>8.4285714285714306</v>
      </c>
      <c r="V718" s="4">
        <v>26057.16</v>
      </c>
    </row>
    <row r="719" spans="1:22" ht="14.25" customHeight="1" x14ac:dyDescent="0.25">
      <c r="A719" s="3">
        <v>2015</v>
      </c>
      <c r="B719" s="3" t="s">
        <v>50</v>
      </c>
      <c r="C719" s="3">
        <v>29</v>
      </c>
      <c r="D719" s="4">
        <v>15.775</v>
      </c>
      <c r="E719" s="4">
        <v>17504.605</v>
      </c>
      <c r="F719" s="4">
        <v>151.541666666667</v>
      </c>
      <c r="G719" s="4">
        <v>4.9000000000000004</v>
      </c>
      <c r="H719" s="4">
        <v>28451.583333333299</v>
      </c>
      <c r="I719" s="4">
        <v>1713.5</v>
      </c>
      <c r="J719" s="4">
        <v>364717.76923076902</v>
      </c>
      <c r="K719" s="4">
        <v>14835957.5416667</v>
      </c>
      <c r="L719" s="4">
        <v>-2</v>
      </c>
      <c r="M719" s="4">
        <v>13.2</v>
      </c>
      <c r="N719" s="4"/>
      <c r="O719" s="4">
        <v>-2.5249999999999999</v>
      </c>
      <c r="P719" s="4">
        <v>97.15</v>
      </c>
      <c r="Q719" s="4">
        <v>1320.0125</v>
      </c>
      <c r="R719" s="4">
        <v>3896</v>
      </c>
      <c r="S719" s="4">
        <v>16084.916666666701</v>
      </c>
      <c r="T719" s="4">
        <v>15.545</v>
      </c>
      <c r="U719" s="4">
        <v>12.2083333333333</v>
      </c>
      <c r="V719" s="4">
        <v>25488.1</v>
      </c>
    </row>
    <row r="720" spans="1:22" ht="14.25" customHeight="1" x14ac:dyDescent="0.25">
      <c r="A720" s="3">
        <v>2016</v>
      </c>
      <c r="B720" s="3" t="s">
        <v>50</v>
      </c>
      <c r="C720" s="3">
        <v>29</v>
      </c>
      <c r="D720" s="4">
        <v>12.706666666666701</v>
      </c>
      <c r="E720" s="4">
        <v>4385.165</v>
      </c>
      <c r="F720" s="4">
        <v>162.22499999999999</v>
      </c>
      <c r="G720" s="4">
        <v>1.9</v>
      </c>
      <c r="H720" s="4">
        <v>23475.833333333299</v>
      </c>
      <c r="I720" s="4">
        <v>8134.75</v>
      </c>
      <c r="J720" s="4">
        <v>387643.91666666698</v>
      </c>
      <c r="K720" s="4">
        <v>14840836.449999999</v>
      </c>
      <c r="L720" s="4">
        <v>0.2</v>
      </c>
      <c r="M720" s="4">
        <v>13</v>
      </c>
      <c r="N720" s="4"/>
      <c r="O720" s="4">
        <v>-0.17499999999999999</v>
      </c>
      <c r="P720" s="4">
        <v>99.892499999999998</v>
      </c>
      <c r="Q720" s="4">
        <v>1529.2525000000001</v>
      </c>
      <c r="R720" s="4">
        <v>3952.45</v>
      </c>
      <c r="S720" s="4">
        <v>15957.75</v>
      </c>
      <c r="T720" s="4">
        <v>7.0750000000000002</v>
      </c>
      <c r="U720" s="4">
        <v>10.5416666666667</v>
      </c>
      <c r="V720" s="4">
        <v>25490.71</v>
      </c>
    </row>
    <row r="721" spans="1:23" ht="14.25" customHeight="1" x14ac:dyDescent="0.25">
      <c r="A721" s="3">
        <v>2017</v>
      </c>
      <c r="B721" s="3" t="s">
        <v>50</v>
      </c>
      <c r="C721" s="3">
        <v>29</v>
      </c>
      <c r="D721" s="4">
        <v>10.7425</v>
      </c>
      <c r="E721" s="4">
        <v>8594.4775000000009</v>
      </c>
      <c r="F721" s="4">
        <v>168.183333333333</v>
      </c>
      <c r="G721" s="4">
        <v>2</v>
      </c>
      <c r="H721" s="4">
        <v>29411.916666666701</v>
      </c>
      <c r="I721" s="4">
        <v>7139</v>
      </c>
      <c r="J721" s="4">
        <v>413434.16666666698</v>
      </c>
      <c r="K721" s="4">
        <v>15762506.616666701</v>
      </c>
      <c r="L721" s="4">
        <v>1.8</v>
      </c>
      <c r="M721" s="4">
        <v>12.6</v>
      </c>
      <c r="N721" s="4"/>
      <c r="O721" s="4">
        <v>1.55</v>
      </c>
      <c r="P721" s="4">
        <v>105.295</v>
      </c>
      <c r="Q721" s="4">
        <v>1753.39</v>
      </c>
      <c r="R721" s="4">
        <v>4052.375</v>
      </c>
      <c r="S721" s="4">
        <v>19865.333333333299</v>
      </c>
      <c r="T721" s="4">
        <v>3.6949999999999998</v>
      </c>
      <c r="U721" s="4">
        <v>9</v>
      </c>
      <c r="V721" s="4">
        <v>25926.44</v>
      </c>
    </row>
    <row r="722" spans="1:23" ht="14.25" customHeight="1" x14ac:dyDescent="0.25">
      <c r="A722" s="3">
        <v>2018</v>
      </c>
      <c r="B722" s="3" t="s">
        <v>50</v>
      </c>
      <c r="C722" s="3">
        <v>29</v>
      </c>
      <c r="D722" s="4">
        <v>9.0216666666666701</v>
      </c>
      <c r="E722" s="4">
        <v>28895.607499999998</v>
      </c>
      <c r="F722" s="4">
        <v>173.02500000000001</v>
      </c>
      <c r="G722" s="4">
        <v>6.9</v>
      </c>
      <c r="H722" s="4">
        <v>36992.833333333299</v>
      </c>
      <c r="I722" s="4">
        <v>2196.25</v>
      </c>
      <c r="J722" s="4">
        <v>458384.91666666698</v>
      </c>
      <c r="K722" s="4">
        <v>16674297.824999999</v>
      </c>
      <c r="L722" s="4">
        <v>2.8</v>
      </c>
      <c r="M722" s="4">
        <v>12</v>
      </c>
      <c r="N722" s="4"/>
      <c r="O722" s="4">
        <v>2.25</v>
      </c>
      <c r="P722" s="4">
        <v>115.7</v>
      </c>
      <c r="Q722" s="4">
        <v>1996.02</v>
      </c>
      <c r="R722" s="4">
        <v>4104.2250000000004</v>
      </c>
      <c r="S722" s="4">
        <v>20738</v>
      </c>
      <c r="T722" s="4">
        <v>2.8650000000000002</v>
      </c>
      <c r="U722" s="4">
        <v>7.4166666666666696</v>
      </c>
      <c r="V722" s="4">
        <v>26656.41</v>
      </c>
    </row>
    <row r="723" spans="1:23" ht="14.25" customHeight="1" x14ac:dyDescent="0.25">
      <c r="A723" s="3">
        <v>2019</v>
      </c>
      <c r="B723" s="3" t="s">
        <v>50</v>
      </c>
      <c r="C723" s="3">
        <v>29</v>
      </c>
      <c r="D723" s="4">
        <v>8.6974999999999998</v>
      </c>
      <c r="E723" s="4">
        <v>15711.862499999999</v>
      </c>
      <c r="F723" s="4">
        <v>180.73333333333301</v>
      </c>
      <c r="G723" s="4">
        <v>4</v>
      </c>
      <c r="H723" s="4">
        <v>34976.75</v>
      </c>
      <c r="I723" s="4">
        <v>7993.75</v>
      </c>
      <c r="J723" s="4">
        <v>514012.41666666698</v>
      </c>
      <c r="K723" s="4">
        <v>17836489.716666698</v>
      </c>
      <c r="L723" s="4">
        <v>2.2000000000000002</v>
      </c>
      <c r="M723" s="4">
        <v>12.4</v>
      </c>
      <c r="N723" s="4"/>
      <c r="O723" s="4">
        <v>1.2749999999999999</v>
      </c>
      <c r="P723" s="4">
        <v>119.77</v>
      </c>
      <c r="Q723" s="4">
        <v>2222.0774999999999</v>
      </c>
      <c r="R723" s="4">
        <v>4201.4750000000004</v>
      </c>
      <c r="S723" s="4">
        <v>21156.333333333299</v>
      </c>
      <c r="T723" s="4">
        <v>4.4691666666666698</v>
      </c>
      <c r="U723" s="4">
        <v>7.25</v>
      </c>
      <c r="V723" s="4">
        <v>27254.57</v>
      </c>
    </row>
    <row r="724" spans="1:23" ht="14.25" customHeight="1" x14ac:dyDescent="0.25">
      <c r="A724" s="3">
        <v>2020</v>
      </c>
      <c r="B724" s="3" t="s">
        <v>50</v>
      </c>
      <c r="C724" s="3">
        <v>29</v>
      </c>
      <c r="D724" s="4">
        <v>6.77</v>
      </c>
      <c r="E724" s="4">
        <v>9700.1574999999993</v>
      </c>
      <c r="F724" s="4">
        <v>186.84166666666701</v>
      </c>
      <c r="G724" s="4">
        <v>2.4</v>
      </c>
      <c r="H724" s="4">
        <v>27781.166666666701</v>
      </c>
      <c r="I724" s="4">
        <v>2369.75</v>
      </c>
      <c r="J724" s="4">
        <v>577339.5</v>
      </c>
      <c r="K724" s="4">
        <v>20618181.333333299</v>
      </c>
      <c r="L724" s="4">
        <v>-2.7</v>
      </c>
      <c r="M724" s="4">
        <v>17.7</v>
      </c>
      <c r="N724" s="4"/>
      <c r="O724" s="4">
        <v>-2.65</v>
      </c>
      <c r="P724" s="4">
        <v>120.26</v>
      </c>
      <c r="Q724" s="4">
        <v>2299.0500000000002</v>
      </c>
      <c r="R724" s="4">
        <v>4283.3500000000004</v>
      </c>
      <c r="S724" s="4">
        <v>19970.083333333299</v>
      </c>
      <c r="T724" s="4">
        <v>3.37916666666667</v>
      </c>
      <c r="U724" s="4">
        <v>4.9375</v>
      </c>
      <c r="V724" s="4">
        <v>26578.46</v>
      </c>
    </row>
    <row r="725" spans="1:23" ht="14.25" customHeight="1" x14ac:dyDescent="0.25">
      <c r="A725" s="3">
        <v>2021</v>
      </c>
      <c r="B725" s="3" t="s">
        <v>50</v>
      </c>
      <c r="C725" s="3">
        <v>29</v>
      </c>
      <c r="D725" s="4">
        <v>7.1333333333333302</v>
      </c>
      <c r="E725" s="4">
        <v>30629.262500000001</v>
      </c>
      <c r="F725" s="4">
        <v>199.34166666666701</v>
      </c>
      <c r="G725" s="4">
        <v>6.8</v>
      </c>
      <c r="H725" s="4">
        <v>41151.666666666701</v>
      </c>
      <c r="I725" s="4">
        <v>10112.5</v>
      </c>
      <c r="J725" s="4">
        <v>604033.08333333302</v>
      </c>
      <c r="K725" s="4">
        <v>22666660.383333299</v>
      </c>
      <c r="L725" s="4">
        <v>5.6</v>
      </c>
      <c r="M725" s="4">
        <v>18.2</v>
      </c>
      <c r="N725" s="4"/>
      <c r="O725" s="4">
        <v>4.8</v>
      </c>
      <c r="P725" s="4">
        <v>139.77250000000001</v>
      </c>
      <c r="Q725" s="4">
        <v>2296.9749999999999</v>
      </c>
      <c r="R725" s="4">
        <v>4349.5749999999998</v>
      </c>
      <c r="S725" s="4">
        <v>25332.833333333299</v>
      </c>
      <c r="T725" s="4">
        <v>6.68333333333333</v>
      </c>
      <c r="U725" s="4">
        <v>5.9791666666666696</v>
      </c>
      <c r="V725" s="4">
        <v>27969.68</v>
      </c>
    </row>
    <row r="726" spans="1:23" ht="14.25" customHeight="1" x14ac:dyDescent="0.25">
      <c r="A726" s="3">
        <v>2022</v>
      </c>
      <c r="B726" s="3" t="s">
        <v>50</v>
      </c>
      <c r="C726" s="3">
        <v>29</v>
      </c>
      <c r="D726" s="4">
        <v>11.4591666666667</v>
      </c>
      <c r="E726" s="4">
        <v>54509.64</v>
      </c>
      <c r="F726" s="4">
        <v>226.76666666666699</v>
      </c>
      <c r="H726" s="4">
        <v>49005.916666666701</v>
      </c>
      <c r="J726" s="4">
        <v>583172.41666666698</v>
      </c>
      <c r="K726" s="4">
        <v>4362399.25</v>
      </c>
      <c r="L726" s="4">
        <v>-2.1</v>
      </c>
      <c r="O726" s="4">
        <v>-1.43333333333333</v>
      </c>
      <c r="P726" s="4">
        <v>161.083333333333</v>
      </c>
      <c r="Q726" s="4">
        <v>2298.5300000000002</v>
      </c>
      <c r="R726" s="4">
        <v>4340.5666666666702</v>
      </c>
      <c r="S726" s="4">
        <v>23213.333333333299</v>
      </c>
      <c r="T726" s="4">
        <v>13.7525</v>
      </c>
      <c r="U726" s="4">
        <v>11.384615384615399</v>
      </c>
    </row>
    <row r="727" spans="1:23" ht="14.25" customHeight="1" x14ac:dyDescent="0.25">
      <c r="A727" s="3">
        <v>1998</v>
      </c>
      <c r="B727" s="3" t="s">
        <v>51</v>
      </c>
      <c r="C727" s="3">
        <v>30</v>
      </c>
      <c r="D727" s="4">
        <v>21.7916666666667</v>
      </c>
      <c r="F727" s="4">
        <v>35.908333333333303</v>
      </c>
      <c r="G727" s="4">
        <v>-1.8</v>
      </c>
      <c r="H727" s="4">
        <v>12126.5</v>
      </c>
      <c r="I727" s="4">
        <v>776</v>
      </c>
      <c r="J727" s="4">
        <v>5880.8333333333303</v>
      </c>
      <c r="K727" s="4">
        <v>16540.25</v>
      </c>
      <c r="L727" s="4">
        <v>0.5</v>
      </c>
      <c r="O727" s="4">
        <v>0.5</v>
      </c>
      <c r="R727" s="4">
        <v>489788.25</v>
      </c>
      <c r="S727" s="4">
        <v>11943.833333333299</v>
      </c>
      <c r="T727" s="4">
        <v>6.8666666666666698</v>
      </c>
      <c r="U727" s="4">
        <v>18.947299999999998</v>
      </c>
      <c r="V727" s="4">
        <v>10141.459999999999</v>
      </c>
      <c r="W727" s="4">
        <v>74.599999999999994</v>
      </c>
    </row>
    <row r="728" spans="1:23" ht="14.25" customHeight="1" x14ac:dyDescent="0.25">
      <c r="A728" s="3">
        <v>1999</v>
      </c>
      <c r="B728" s="3" t="s">
        <v>51</v>
      </c>
      <c r="C728" s="3">
        <v>30</v>
      </c>
      <c r="D728" s="4">
        <v>18</v>
      </c>
      <c r="F728" s="4">
        <v>37.746666666666698</v>
      </c>
      <c r="G728" s="4">
        <v>-0.5</v>
      </c>
      <c r="H728" s="4">
        <v>13598.5</v>
      </c>
      <c r="I728" s="4">
        <v>2296</v>
      </c>
      <c r="J728" s="4">
        <v>6195.9166666666697</v>
      </c>
      <c r="K728" s="4">
        <v>17659.333333333299</v>
      </c>
      <c r="L728" s="4">
        <v>2.4</v>
      </c>
      <c r="O728" s="4">
        <v>2.375</v>
      </c>
      <c r="R728" s="4">
        <v>491916.25</v>
      </c>
      <c r="S728" s="4">
        <v>12257.583333333299</v>
      </c>
      <c r="T728" s="4">
        <v>5.2750000000000004</v>
      </c>
      <c r="U728" s="4">
        <v>14.8604390243902</v>
      </c>
      <c r="V728" s="4">
        <v>10270.06</v>
      </c>
      <c r="W728" s="4">
        <v>72.674999999999997</v>
      </c>
    </row>
    <row r="729" spans="1:23" ht="14.25" customHeight="1" x14ac:dyDescent="0.25">
      <c r="A729" s="3">
        <v>2000</v>
      </c>
      <c r="B729" s="3" t="s">
        <v>51</v>
      </c>
      <c r="C729" s="3">
        <v>30</v>
      </c>
      <c r="D729" s="4">
        <v>14.5</v>
      </c>
      <c r="F729" s="4">
        <v>39.772500000000001</v>
      </c>
      <c r="G729" s="4">
        <v>-0.1</v>
      </c>
      <c r="H729" s="4">
        <v>17373</v>
      </c>
      <c r="I729" s="4">
        <v>1539.5</v>
      </c>
      <c r="J729" s="4">
        <v>7565.5</v>
      </c>
      <c r="K729" s="4">
        <v>18863.25</v>
      </c>
      <c r="L729" s="4">
        <v>4.2</v>
      </c>
      <c r="M729" s="4">
        <v>43.3</v>
      </c>
      <c r="N729" s="4"/>
      <c r="O729" s="4">
        <v>4.1749999999999998</v>
      </c>
      <c r="Q729" s="4">
        <v>152.79499999999999</v>
      </c>
      <c r="R729" s="4">
        <v>506322</v>
      </c>
      <c r="S729" s="4">
        <v>15524.333333333299</v>
      </c>
      <c r="T729" s="4">
        <v>5.3250000000000002</v>
      </c>
      <c r="U729" s="4">
        <v>11.8214285714286</v>
      </c>
      <c r="V729" s="4">
        <v>10598.86</v>
      </c>
      <c r="W729" s="4">
        <v>70.674999999999997</v>
      </c>
    </row>
    <row r="730" spans="1:23" ht="14.25" customHeight="1" x14ac:dyDescent="0.25">
      <c r="A730" s="3">
        <v>2001</v>
      </c>
      <c r="B730" s="3" t="s">
        <v>51</v>
      </c>
      <c r="C730" s="3">
        <v>30</v>
      </c>
      <c r="D730" s="4">
        <v>13.7708333333333</v>
      </c>
      <c r="F730" s="4">
        <v>42.01</v>
      </c>
      <c r="G730" s="4">
        <v>0.3</v>
      </c>
      <c r="H730" s="4">
        <v>20803.833333333299</v>
      </c>
      <c r="I730" s="4">
        <v>14601</v>
      </c>
      <c r="J730" s="4">
        <v>7660.0833333333303</v>
      </c>
      <c r="K730" s="4">
        <v>20968.75</v>
      </c>
      <c r="L730" s="4">
        <v>2.7</v>
      </c>
      <c r="M730" s="4">
        <v>43.5</v>
      </c>
      <c r="N730" s="4"/>
      <c r="O730" s="4">
        <v>2.7250000000000001</v>
      </c>
      <c r="Q730" s="4">
        <v>181.0975</v>
      </c>
      <c r="R730" s="4">
        <v>522132</v>
      </c>
      <c r="S730" s="4">
        <v>17854.416666666701</v>
      </c>
      <c r="T730" s="4">
        <v>5.7249999999999996</v>
      </c>
      <c r="U730" s="4">
        <v>11.1133333333333</v>
      </c>
      <c r="V730" s="4">
        <v>10789.05</v>
      </c>
      <c r="W730" s="4">
        <v>72.174999999999997</v>
      </c>
    </row>
    <row r="731" spans="1:23" ht="14.25" customHeight="1" x14ac:dyDescent="0.25">
      <c r="A731" s="3">
        <v>2002</v>
      </c>
      <c r="B731" s="3" t="s">
        <v>51</v>
      </c>
      <c r="C731" s="3">
        <v>30</v>
      </c>
      <c r="D731" s="4">
        <v>15.75</v>
      </c>
      <c r="F731" s="4">
        <v>45.8616666666667</v>
      </c>
      <c r="G731" s="4">
        <v>0.8</v>
      </c>
      <c r="H731" s="4">
        <v>26141.083333333299</v>
      </c>
      <c r="I731" s="4">
        <v>4135</v>
      </c>
      <c r="J731" s="4">
        <v>7735.8333333333303</v>
      </c>
      <c r="K731" s="4">
        <v>23376.916666666701</v>
      </c>
      <c r="L731" s="4">
        <v>3.7</v>
      </c>
      <c r="M731" s="4">
        <v>36.9</v>
      </c>
      <c r="N731" s="4"/>
      <c r="O731" s="4">
        <v>3.7</v>
      </c>
      <c r="Q731" s="4">
        <v>175.89</v>
      </c>
      <c r="R731" s="4">
        <v>546001</v>
      </c>
      <c r="S731" s="4">
        <v>23146.083333333299</v>
      </c>
      <c r="T731" s="4">
        <v>9.15</v>
      </c>
      <c r="U731" s="4">
        <v>11.9375</v>
      </c>
      <c r="V731" s="4">
        <v>11086.92</v>
      </c>
      <c r="W731" s="4">
        <v>73.275000000000006</v>
      </c>
    </row>
    <row r="732" spans="1:23" ht="14.25" customHeight="1" x14ac:dyDescent="0.25">
      <c r="A732" s="3">
        <v>2003</v>
      </c>
      <c r="B732" s="3" t="s">
        <v>51</v>
      </c>
      <c r="C732" s="3">
        <v>30</v>
      </c>
      <c r="D732" s="4">
        <v>14.9583333333333</v>
      </c>
      <c r="F732" s="4">
        <v>48.5566666666667</v>
      </c>
      <c r="G732" s="4">
        <v>-1</v>
      </c>
      <c r="H732" s="4">
        <v>22875.416666666701</v>
      </c>
      <c r="I732" s="4">
        <v>1387.5</v>
      </c>
      <c r="J732" s="4">
        <v>7959.25</v>
      </c>
      <c r="K732" s="4">
        <v>27033.25</v>
      </c>
      <c r="L732" s="4">
        <v>2.95</v>
      </c>
      <c r="M732" s="4">
        <v>36.9</v>
      </c>
      <c r="N732" s="4"/>
      <c r="O732" s="4">
        <v>2.95</v>
      </c>
      <c r="Q732" s="4">
        <v>134.7175</v>
      </c>
      <c r="R732" s="4">
        <v>576869.25</v>
      </c>
      <c r="S732" s="4">
        <v>21402.75</v>
      </c>
      <c r="T732" s="4">
        <v>5.9749999999999996</v>
      </c>
      <c r="U732" s="4">
        <v>11.323529411764699</v>
      </c>
      <c r="V732" s="4">
        <v>11308.88</v>
      </c>
      <c r="W732" s="4">
        <v>77.025000000000006</v>
      </c>
    </row>
    <row r="733" spans="1:23" ht="14.25" customHeight="1" x14ac:dyDescent="0.25">
      <c r="A733" s="3">
        <v>2004</v>
      </c>
      <c r="B733" s="3" t="s">
        <v>51</v>
      </c>
      <c r="C733" s="3">
        <v>30</v>
      </c>
      <c r="D733" s="4">
        <v>11.2916666666667</v>
      </c>
      <c r="F733" s="4">
        <v>49.243333333333297</v>
      </c>
      <c r="G733" s="4">
        <v>-3</v>
      </c>
      <c r="H733" s="4">
        <v>24557.25</v>
      </c>
      <c r="I733" s="4">
        <v>1288.75</v>
      </c>
      <c r="J733" s="4">
        <v>11404.583333333299</v>
      </c>
      <c r="K733" s="4">
        <v>29838.166666666701</v>
      </c>
      <c r="L733" s="4">
        <v>4.55</v>
      </c>
      <c r="M733" s="4">
        <v>35.9</v>
      </c>
      <c r="N733" s="4"/>
      <c r="O733" s="4">
        <v>4.5250000000000004</v>
      </c>
      <c r="Q733" s="4">
        <v>123.815</v>
      </c>
      <c r="R733" s="4">
        <v>607082.25</v>
      </c>
      <c r="S733" s="4">
        <v>25384.666666666701</v>
      </c>
      <c r="T733" s="4">
        <v>1.3916666666666699</v>
      </c>
      <c r="U733" s="4">
        <v>7.8076923076923102</v>
      </c>
      <c r="V733" s="4">
        <v>11713.88</v>
      </c>
      <c r="W733" s="4">
        <v>78.900000000000006</v>
      </c>
    </row>
    <row r="734" spans="1:23" ht="14.25" customHeight="1" x14ac:dyDescent="0.25">
      <c r="A734" s="3">
        <v>2005</v>
      </c>
      <c r="B734" s="3" t="s">
        <v>51</v>
      </c>
      <c r="C734" s="3">
        <v>30</v>
      </c>
      <c r="D734" s="4">
        <v>10.625</v>
      </c>
      <c r="F734" s="4">
        <v>50.8883333333333</v>
      </c>
      <c r="G734" s="4">
        <v>-3.5</v>
      </c>
      <c r="H734" s="4">
        <v>27471.4083333333</v>
      </c>
      <c r="I734" s="4">
        <v>10567.5</v>
      </c>
      <c r="J734" s="4">
        <v>18010.833333333299</v>
      </c>
      <c r="K734" s="4">
        <v>33879.333333333299</v>
      </c>
      <c r="L734" s="4">
        <v>5.28</v>
      </c>
      <c r="M734" s="4">
        <v>34.6</v>
      </c>
      <c r="N734" s="4"/>
      <c r="O734" s="4">
        <v>5.2750000000000004</v>
      </c>
      <c r="Q734" s="4">
        <v>123.9725</v>
      </c>
      <c r="R734" s="4">
        <v>613633.25</v>
      </c>
      <c r="S734" s="4">
        <v>29100.9666666667</v>
      </c>
      <c r="T734" s="4">
        <v>3.4083333333333301</v>
      </c>
      <c r="U734" s="4">
        <v>7.1538461538461497</v>
      </c>
      <c r="V734" s="4">
        <v>12216.03</v>
      </c>
      <c r="W734" s="4">
        <v>81</v>
      </c>
    </row>
    <row r="735" spans="1:23" ht="14.25" customHeight="1" x14ac:dyDescent="0.25">
      <c r="A735" s="3">
        <v>2006</v>
      </c>
      <c r="B735" s="3" t="s">
        <v>51</v>
      </c>
      <c r="C735" s="3">
        <v>30</v>
      </c>
      <c r="D735" s="4">
        <v>11.1666666666667</v>
      </c>
      <c r="F735" s="4">
        <v>53.26</v>
      </c>
      <c r="G735" s="4">
        <v>-5.3</v>
      </c>
      <c r="H735" s="4">
        <v>32939.974999999999</v>
      </c>
      <c r="I735" s="4">
        <v>527.25</v>
      </c>
      <c r="J735" s="4">
        <v>23994.666666666701</v>
      </c>
      <c r="K735" s="4">
        <v>38609.666666666701</v>
      </c>
      <c r="L735" s="4">
        <v>5.6</v>
      </c>
      <c r="M735" s="4">
        <v>32.6</v>
      </c>
      <c r="N735" s="4"/>
      <c r="O735" s="4">
        <v>5.5750000000000002</v>
      </c>
      <c r="Q735" s="4">
        <v>124.07</v>
      </c>
      <c r="R735" s="4">
        <v>636751.5</v>
      </c>
      <c r="S735" s="4">
        <v>38505.083333333299</v>
      </c>
      <c r="T735" s="4">
        <v>4.6416666666666702</v>
      </c>
      <c r="U735" s="4">
        <v>7.6875</v>
      </c>
      <c r="V735" s="4">
        <v>12776.88</v>
      </c>
      <c r="W735" s="4">
        <v>86.625</v>
      </c>
    </row>
    <row r="736" spans="1:23" ht="14.25" customHeight="1" x14ac:dyDescent="0.25">
      <c r="A736" s="3">
        <v>2007</v>
      </c>
      <c r="B736" s="3" t="s">
        <v>51</v>
      </c>
      <c r="C736" s="3">
        <v>30</v>
      </c>
      <c r="D736" s="4">
        <v>13.1666666666667</v>
      </c>
      <c r="F736" s="4">
        <v>57.052500000000002</v>
      </c>
      <c r="G736" s="4">
        <v>-7</v>
      </c>
      <c r="H736" s="4">
        <v>40891.458333333299</v>
      </c>
      <c r="I736" s="4">
        <v>11515.75</v>
      </c>
      <c r="J736" s="4">
        <v>29056.916666666701</v>
      </c>
      <c r="K736" s="4">
        <v>44184</v>
      </c>
      <c r="L736" s="4">
        <v>5.36</v>
      </c>
      <c r="M736" s="4">
        <v>28.3</v>
      </c>
      <c r="N736" s="4"/>
      <c r="O736" s="4">
        <v>5.4</v>
      </c>
      <c r="Q736" s="4">
        <v>124.155</v>
      </c>
      <c r="R736" s="4">
        <v>676256.25</v>
      </c>
      <c r="S736" s="4">
        <v>46808.441666666702</v>
      </c>
      <c r="T736" s="4">
        <v>7.0833333333333304</v>
      </c>
      <c r="U736" s="4">
        <v>9.6875</v>
      </c>
      <c r="V736" s="4">
        <v>13325.98</v>
      </c>
      <c r="W736" s="4">
        <v>89.125</v>
      </c>
    </row>
    <row r="737" spans="1:23" ht="14.25" customHeight="1" x14ac:dyDescent="0.25">
      <c r="A737" s="3">
        <v>2008</v>
      </c>
      <c r="B737" s="3" t="s">
        <v>51</v>
      </c>
      <c r="C737" s="3">
        <v>30</v>
      </c>
      <c r="D737" s="4">
        <v>15.125</v>
      </c>
      <c r="F737" s="4">
        <v>50.933333333333302</v>
      </c>
      <c r="G737" s="4">
        <v>-7.2</v>
      </c>
      <c r="H737" s="4">
        <v>55022.875</v>
      </c>
      <c r="I737" s="4">
        <v>19019.75</v>
      </c>
      <c r="J737" s="4">
        <v>34144.583333333299</v>
      </c>
      <c r="K737" s="4">
        <v>50686.416666666701</v>
      </c>
      <c r="L737" s="4">
        <v>3.19</v>
      </c>
      <c r="M737" s="4">
        <v>27.8</v>
      </c>
      <c r="N737" s="4"/>
      <c r="O737" s="4">
        <v>3.2</v>
      </c>
      <c r="Q737" s="4">
        <v>124.42</v>
      </c>
      <c r="R737" s="4">
        <v>728133.5</v>
      </c>
      <c r="S737" s="4">
        <v>61982.808333333298</v>
      </c>
      <c r="T737" s="4">
        <v>10.358333333333301</v>
      </c>
      <c r="U737" s="4">
        <v>11.6</v>
      </c>
      <c r="V737" s="4">
        <v>13596.29</v>
      </c>
      <c r="W737" s="4">
        <v>90.025000000000006</v>
      </c>
    </row>
    <row r="738" spans="1:23" ht="14.25" customHeight="1" x14ac:dyDescent="0.25">
      <c r="A738" s="3">
        <v>2009</v>
      </c>
      <c r="B738" s="3" t="s">
        <v>51</v>
      </c>
      <c r="C738" s="3">
        <v>30</v>
      </c>
      <c r="D738" s="4">
        <v>11.7083333333333</v>
      </c>
      <c r="F738" s="4">
        <v>54.608333333333299</v>
      </c>
      <c r="G738" s="4">
        <v>-4</v>
      </c>
      <c r="H738" s="4">
        <v>48854.645833333299</v>
      </c>
      <c r="I738" s="4">
        <v>15892.5</v>
      </c>
      <c r="J738" s="4">
        <v>36674.583333333299</v>
      </c>
      <c r="K738" s="4">
        <v>62133.666666666701</v>
      </c>
      <c r="L738" s="4">
        <v>-1.54</v>
      </c>
      <c r="M738" s="4">
        <v>31.3</v>
      </c>
      <c r="N738" s="4"/>
      <c r="O738" s="4">
        <v>-1.5249999999999999</v>
      </c>
      <c r="Q738" s="4">
        <v>124.82</v>
      </c>
      <c r="R738" s="4">
        <v>740990.5</v>
      </c>
      <c r="S738" s="4">
        <v>46708.561666666697</v>
      </c>
      <c r="T738" s="4">
        <v>7.2166666666666703</v>
      </c>
      <c r="U738" s="4">
        <v>8.53125</v>
      </c>
      <c r="V738" s="4">
        <v>13228.89</v>
      </c>
      <c r="W738" s="4">
        <v>94.8</v>
      </c>
    </row>
    <row r="739" spans="1:23" ht="14.25" customHeight="1" x14ac:dyDescent="0.25">
      <c r="A739" s="3">
        <v>2010</v>
      </c>
      <c r="B739" s="3" t="s">
        <v>51</v>
      </c>
      <c r="C739" s="3">
        <v>30</v>
      </c>
      <c r="D739" s="4">
        <v>9.8333333333333304</v>
      </c>
      <c r="F739" s="4">
        <v>56.841666666666697</v>
      </c>
      <c r="G739" s="4">
        <v>-2</v>
      </c>
      <c r="H739" s="4">
        <v>55531.896666666697</v>
      </c>
      <c r="I739" s="4">
        <v>6654.25</v>
      </c>
      <c r="J739" s="4">
        <v>42402.083333333299</v>
      </c>
      <c r="K739" s="4">
        <v>66853.75</v>
      </c>
      <c r="L739" s="4">
        <v>3.04</v>
      </c>
      <c r="M739" s="4">
        <v>34.700000000000003</v>
      </c>
      <c r="N739" s="4"/>
      <c r="O739" s="4">
        <v>3.0249999999999999</v>
      </c>
      <c r="Q739" s="4">
        <v>124.88</v>
      </c>
      <c r="R739" s="4">
        <v>738923.75</v>
      </c>
      <c r="S739" s="4">
        <v>50520.765833333302</v>
      </c>
      <c r="T739" s="4">
        <v>4.2166666666666703</v>
      </c>
      <c r="U739" s="4">
        <v>6.3846153846153904</v>
      </c>
      <c r="V739" s="4">
        <v>13469.36</v>
      </c>
      <c r="W739" s="4">
        <v>100.325</v>
      </c>
    </row>
    <row r="740" spans="1:23" ht="14.25" customHeight="1" x14ac:dyDescent="0.25">
      <c r="A740" s="3">
        <v>2011</v>
      </c>
      <c r="B740" s="3" t="s">
        <v>51</v>
      </c>
      <c r="C740" s="3">
        <v>30</v>
      </c>
      <c r="D740" s="4">
        <v>9</v>
      </c>
      <c r="F740" s="4">
        <v>59.683333333333302</v>
      </c>
      <c r="G740" s="4">
        <v>-2.2999999999999998</v>
      </c>
      <c r="H740" s="4">
        <v>65830.936666666705</v>
      </c>
      <c r="I740" s="4">
        <v>7702</v>
      </c>
      <c r="J740" s="4">
        <v>49412.25</v>
      </c>
      <c r="K740" s="4">
        <v>72460.25</v>
      </c>
      <c r="L740" s="4">
        <v>3.17</v>
      </c>
      <c r="M740" s="4">
        <v>38.200000000000003</v>
      </c>
      <c r="N740" s="4"/>
      <c r="O740" s="4">
        <v>3.2749999999999999</v>
      </c>
      <c r="Q740" s="4">
        <v>124.97750000000001</v>
      </c>
      <c r="R740" s="4">
        <v>769098</v>
      </c>
      <c r="S740" s="4">
        <v>62190.375833333303</v>
      </c>
      <c r="T740" s="4">
        <v>5</v>
      </c>
      <c r="U740" s="4">
        <v>5.5</v>
      </c>
      <c r="V740" s="4">
        <v>13721.69</v>
      </c>
      <c r="W740" s="4">
        <v>107.02500000000001</v>
      </c>
    </row>
    <row r="741" spans="1:23" ht="14.25" customHeight="1" x14ac:dyDescent="0.25">
      <c r="A741" s="3">
        <v>2012</v>
      </c>
      <c r="B741" s="3" t="s">
        <v>51</v>
      </c>
      <c r="C741" s="3">
        <v>30</v>
      </c>
      <c r="D741" s="4">
        <v>8.75</v>
      </c>
      <c r="F741" s="4">
        <v>63.1</v>
      </c>
      <c r="G741" s="4">
        <v>-5.2</v>
      </c>
      <c r="H741" s="4">
        <v>68082.486666666693</v>
      </c>
      <c r="I741" s="4">
        <v>9357</v>
      </c>
      <c r="J741" s="4">
        <v>50390.083333333299</v>
      </c>
      <c r="K741" s="4">
        <v>79494</v>
      </c>
      <c r="L741" s="4">
        <v>2.4</v>
      </c>
      <c r="M741" s="4">
        <v>41</v>
      </c>
      <c r="N741" s="4"/>
      <c r="O741" s="4">
        <v>2.2250000000000001</v>
      </c>
      <c r="Q741" s="4">
        <v>125.0575</v>
      </c>
      <c r="R741" s="4">
        <v>805940</v>
      </c>
      <c r="S741" s="4">
        <v>71249.215833333306</v>
      </c>
      <c r="T741" s="4">
        <v>5.6583333333333297</v>
      </c>
      <c r="U741" s="4">
        <v>5.25</v>
      </c>
      <c r="V741" s="4">
        <v>13864.97</v>
      </c>
      <c r="W741" s="4">
        <v>102</v>
      </c>
    </row>
    <row r="742" spans="1:23" ht="14.25" customHeight="1" x14ac:dyDescent="0.25">
      <c r="A742" s="3">
        <v>2013</v>
      </c>
      <c r="B742" s="3" t="s">
        <v>51</v>
      </c>
      <c r="C742" s="3">
        <v>30</v>
      </c>
      <c r="D742" s="4">
        <v>8.5</v>
      </c>
      <c r="F742" s="4">
        <v>66.75</v>
      </c>
      <c r="G742" s="4">
        <v>-5.8</v>
      </c>
      <c r="H742" s="4">
        <v>77203.328333333295</v>
      </c>
      <c r="I742" s="4">
        <v>20034.5</v>
      </c>
      <c r="J742" s="4">
        <v>49247.166666666701</v>
      </c>
      <c r="K742" s="4">
        <v>86394.583333333299</v>
      </c>
      <c r="L742" s="4">
        <v>2.4900000000000002</v>
      </c>
      <c r="M742" s="4">
        <v>44.1</v>
      </c>
      <c r="N742" s="4"/>
      <c r="O742" s="4">
        <v>2.4750000000000001</v>
      </c>
      <c r="Q742" s="4">
        <v>125.1</v>
      </c>
      <c r="R742" s="4">
        <v>831421</v>
      </c>
      <c r="S742" s="4">
        <v>83171.831666666694</v>
      </c>
      <c r="T742" s="4">
        <v>5.7333333333333298</v>
      </c>
      <c r="U742" s="4">
        <v>5</v>
      </c>
      <c r="V742" s="4">
        <v>14017.41</v>
      </c>
      <c r="W742" s="4">
        <v>99.775000000000006</v>
      </c>
    </row>
    <row r="743" spans="1:23" ht="14.25" customHeight="1" x14ac:dyDescent="0.25">
      <c r="A743" s="3">
        <v>2014</v>
      </c>
      <c r="B743" s="3" t="s">
        <v>51</v>
      </c>
      <c r="C743" s="3">
        <v>30</v>
      </c>
      <c r="D743" s="4">
        <v>9.0625</v>
      </c>
      <c r="F743" s="4">
        <v>70.841666666666697</v>
      </c>
      <c r="G743" s="4">
        <v>-5.4</v>
      </c>
      <c r="H743" s="4">
        <v>84169.876666666707</v>
      </c>
      <c r="I743" s="4">
        <v>15656.75</v>
      </c>
      <c r="J743" s="4">
        <v>49288.25</v>
      </c>
      <c r="K743" s="4">
        <v>92659.416666666701</v>
      </c>
      <c r="L743" s="4">
        <v>1.41</v>
      </c>
      <c r="M743" s="4">
        <v>47</v>
      </c>
      <c r="N743" s="4"/>
      <c r="O743" s="4">
        <v>1.875</v>
      </c>
      <c r="Q743" s="4">
        <v>125.1525</v>
      </c>
      <c r="R743" s="4">
        <v>847435.5</v>
      </c>
      <c r="S743" s="4">
        <v>90287.264166666704</v>
      </c>
      <c r="T743" s="4">
        <v>6.1</v>
      </c>
      <c r="U743" s="4">
        <v>5.625</v>
      </c>
      <c r="V743" s="4">
        <v>13993.27</v>
      </c>
      <c r="W743" s="4">
        <v>97.674999999999997</v>
      </c>
    </row>
    <row r="744" spans="1:23" ht="14.25" customHeight="1" x14ac:dyDescent="0.25">
      <c r="A744" s="3">
        <v>2015</v>
      </c>
      <c r="B744" s="3" t="s">
        <v>51</v>
      </c>
      <c r="C744" s="3">
        <v>30</v>
      </c>
      <c r="D744" s="4">
        <v>9.3958333333333304</v>
      </c>
      <c r="F744" s="4">
        <v>74.058333333333294</v>
      </c>
      <c r="G744" s="4">
        <v>-4.4000000000000004</v>
      </c>
      <c r="H744" s="4">
        <v>85637.028333333306</v>
      </c>
      <c r="I744" s="4">
        <v>5516.25</v>
      </c>
      <c r="J744" s="4">
        <v>46380.083333333299</v>
      </c>
      <c r="K744" s="4">
        <v>100281.16666666701</v>
      </c>
      <c r="L744" s="4">
        <v>1.32</v>
      </c>
      <c r="M744" s="4">
        <v>49.3</v>
      </c>
      <c r="N744" s="4"/>
      <c r="O744" s="4">
        <v>1.2</v>
      </c>
      <c r="Q744" s="4">
        <v>125.21250000000001</v>
      </c>
      <c r="R744" s="4">
        <v>839290.25</v>
      </c>
      <c r="S744" s="4">
        <v>90667.190833333298</v>
      </c>
      <c r="T744" s="4">
        <v>4.5750000000000002</v>
      </c>
      <c r="U744" s="4">
        <v>5.9166666666666696</v>
      </c>
      <c r="V744" s="4">
        <v>13887.21</v>
      </c>
      <c r="W744" s="4">
        <v>100.05</v>
      </c>
    </row>
    <row r="745" spans="1:23" ht="14.25" customHeight="1" x14ac:dyDescent="0.25">
      <c r="A745" s="3">
        <v>2016</v>
      </c>
      <c r="B745" s="3" t="s">
        <v>51</v>
      </c>
      <c r="C745" s="3">
        <v>30</v>
      </c>
      <c r="D745" s="4">
        <v>10.4583333333333</v>
      </c>
      <c r="F745" s="4">
        <v>78.924999999999997</v>
      </c>
      <c r="G745" s="4">
        <v>-2.9</v>
      </c>
      <c r="H745" s="4">
        <v>92995.111666666693</v>
      </c>
      <c r="I745" s="4">
        <v>8219</v>
      </c>
      <c r="J745" s="4">
        <v>46533.25</v>
      </c>
      <c r="K745" s="4">
        <v>108870.33333333299</v>
      </c>
      <c r="L745" s="4">
        <v>0.66</v>
      </c>
      <c r="M745" s="4">
        <v>51.6</v>
      </c>
      <c r="N745" s="4"/>
      <c r="O745" s="4">
        <v>0.42499999999999999</v>
      </c>
      <c r="Q745" s="4">
        <v>125.235</v>
      </c>
      <c r="R745" s="4">
        <v>856222.5</v>
      </c>
      <c r="S745" s="4">
        <v>91607.361666666693</v>
      </c>
      <c r="T745" s="4">
        <v>6.3250000000000002</v>
      </c>
      <c r="U745" s="4">
        <v>6.9583333333333304</v>
      </c>
      <c r="V745" s="4">
        <v>13844.28</v>
      </c>
      <c r="W745" s="4">
        <v>101.625</v>
      </c>
    </row>
    <row r="746" spans="1:23" ht="14.25" customHeight="1" x14ac:dyDescent="0.25">
      <c r="A746" s="3">
        <v>2017</v>
      </c>
      <c r="B746" s="3" t="s">
        <v>51</v>
      </c>
      <c r="C746" s="3">
        <v>30</v>
      </c>
      <c r="D746" s="4">
        <v>10.375</v>
      </c>
      <c r="F746" s="4">
        <v>83.016666666666694</v>
      </c>
      <c r="G746" s="4">
        <v>-2.5</v>
      </c>
      <c r="H746" s="4">
        <v>98628.835833333302</v>
      </c>
      <c r="I746" s="4">
        <v>6689.75</v>
      </c>
      <c r="J746" s="4">
        <v>47852.666666666701</v>
      </c>
      <c r="K746" s="4">
        <v>114808.58333333299</v>
      </c>
      <c r="L746" s="4">
        <v>1.1599999999999999</v>
      </c>
      <c r="M746" s="4">
        <v>53.1</v>
      </c>
      <c r="N746" s="4"/>
      <c r="O746" s="4">
        <v>1.425</v>
      </c>
      <c r="Q746" s="4">
        <v>125.28</v>
      </c>
      <c r="R746" s="4">
        <v>853841.5</v>
      </c>
      <c r="S746" s="4">
        <v>92247.868333333303</v>
      </c>
      <c r="T746" s="4">
        <v>5.2833333333333297</v>
      </c>
      <c r="U746" s="4">
        <v>6.875</v>
      </c>
      <c r="V746" s="4">
        <v>13950.45</v>
      </c>
      <c r="W746" s="4">
        <v>106.22499999999999</v>
      </c>
    </row>
    <row r="747" spans="1:23" ht="14.25" customHeight="1" x14ac:dyDescent="0.25">
      <c r="A747" s="3">
        <v>2018</v>
      </c>
      <c r="B747" s="3" t="s">
        <v>51</v>
      </c>
      <c r="C747" s="3">
        <v>30</v>
      </c>
      <c r="D747" s="4">
        <v>10.0833333333333</v>
      </c>
      <c r="F747" s="4">
        <v>86.766666666666694</v>
      </c>
      <c r="G747" s="4">
        <v>-3.5</v>
      </c>
      <c r="H747" s="4">
        <v>104036.8575</v>
      </c>
      <c r="I747" s="4">
        <v>18029.75</v>
      </c>
      <c r="J747" s="4">
        <v>50419.333333333299</v>
      </c>
      <c r="K747" s="4">
        <v>123389</v>
      </c>
      <c r="L747" s="4">
        <v>1.49</v>
      </c>
      <c r="M747" s="4">
        <v>56.6</v>
      </c>
      <c r="N747" s="4"/>
      <c r="O747" s="4">
        <v>0.8</v>
      </c>
      <c r="Q747" s="4">
        <v>125.31</v>
      </c>
      <c r="R747" s="4">
        <v>863946</v>
      </c>
      <c r="S747" s="4">
        <v>102701.860833333</v>
      </c>
      <c r="T747" s="4">
        <v>4.6083333333333298</v>
      </c>
      <c r="U747" s="4">
        <v>6.5833333333333304</v>
      </c>
      <c r="V747" s="4">
        <v>13990.31</v>
      </c>
      <c r="W747" s="4">
        <v>104.02500000000001</v>
      </c>
    </row>
    <row r="748" spans="1:23" ht="14.25" customHeight="1" x14ac:dyDescent="0.25">
      <c r="A748" s="3">
        <v>2019</v>
      </c>
      <c r="B748" s="3" t="s">
        <v>51</v>
      </c>
      <c r="C748" s="3">
        <v>30</v>
      </c>
      <c r="D748" s="4">
        <v>10.125</v>
      </c>
      <c r="F748" s="4">
        <v>90.341666666666697</v>
      </c>
      <c r="G748" s="4">
        <v>-2.6</v>
      </c>
      <c r="H748" s="4">
        <v>107935.7025</v>
      </c>
      <c r="I748" s="4">
        <v>18512</v>
      </c>
      <c r="J748" s="4">
        <v>51472</v>
      </c>
      <c r="K748" s="4">
        <v>137543.66666666701</v>
      </c>
      <c r="L748" s="4">
        <v>0.11</v>
      </c>
      <c r="M748" s="4">
        <v>63.3</v>
      </c>
      <c r="N748" s="4"/>
      <c r="O748" s="4">
        <v>0.15</v>
      </c>
      <c r="Q748" s="4">
        <v>125.31</v>
      </c>
      <c r="R748" s="4">
        <v>881767</v>
      </c>
      <c r="S748" s="4">
        <v>106109.435833333</v>
      </c>
      <c r="T748" s="4">
        <v>4.125</v>
      </c>
      <c r="U748" s="4">
        <v>6.625</v>
      </c>
      <c r="V748" s="4">
        <v>13852.21</v>
      </c>
      <c r="W748" s="4">
        <v>108.425</v>
      </c>
    </row>
    <row r="749" spans="1:23" ht="14.25" customHeight="1" x14ac:dyDescent="0.25">
      <c r="A749" s="3">
        <v>2020</v>
      </c>
      <c r="B749" s="3" t="s">
        <v>51</v>
      </c>
      <c r="C749" s="3">
        <v>30</v>
      </c>
      <c r="D749" s="4">
        <v>7.546875</v>
      </c>
      <c r="F749" s="4">
        <v>93.241666666666703</v>
      </c>
      <c r="G749" s="4">
        <v>2</v>
      </c>
      <c r="H749" s="4">
        <v>116166.331666667</v>
      </c>
      <c r="I749" s="4">
        <v>12600.5</v>
      </c>
      <c r="J749" s="4">
        <v>54193.166666666701</v>
      </c>
      <c r="K749" s="4">
        <v>147620.16666666701</v>
      </c>
      <c r="L749" s="4">
        <v>-6.43</v>
      </c>
      <c r="M749" s="4">
        <v>70.7</v>
      </c>
      <c r="N749" s="4"/>
      <c r="O749" s="4">
        <v>-6.2750000000000004</v>
      </c>
      <c r="Q749" s="4">
        <v>125.32</v>
      </c>
      <c r="R749" s="4">
        <v>888447.5</v>
      </c>
      <c r="S749" s="4">
        <v>93652.972500000003</v>
      </c>
      <c r="T749" s="4">
        <v>3.2916666666666701</v>
      </c>
      <c r="U749" s="4">
        <v>4.2083333333333304</v>
      </c>
      <c r="V749" s="4">
        <v>12815.91</v>
      </c>
      <c r="W749" s="4">
        <v>118.55</v>
      </c>
    </row>
    <row r="750" spans="1:23" ht="14.25" customHeight="1" x14ac:dyDescent="0.25">
      <c r="A750" s="3">
        <v>2021</v>
      </c>
      <c r="B750" s="3" t="s">
        <v>51</v>
      </c>
      <c r="C750" s="3">
        <v>30</v>
      </c>
      <c r="D750" s="4">
        <v>7.0416666666666696</v>
      </c>
      <c r="F750" s="4">
        <v>97.5416666666667</v>
      </c>
      <c r="G750" s="4">
        <v>3.7</v>
      </c>
      <c r="H750" s="4">
        <v>151048.08083333299</v>
      </c>
      <c r="I750" s="4">
        <v>151097</v>
      </c>
      <c r="J750" s="4">
        <v>55545.166666666701</v>
      </c>
      <c r="K750" s="4">
        <v>152418</v>
      </c>
      <c r="L750" s="4">
        <v>4.91</v>
      </c>
      <c r="M750" s="4">
        <v>69.900000000000006</v>
      </c>
      <c r="N750" s="4"/>
      <c r="O750" s="4">
        <v>5.45</v>
      </c>
      <c r="Q750" s="4">
        <v>125.35</v>
      </c>
      <c r="R750" s="4">
        <v>893408.5</v>
      </c>
      <c r="S750" s="4">
        <v>115081.418333333</v>
      </c>
      <c r="T750" s="4">
        <v>4.55</v>
      </c>
      <c r="U750" s="4">
        <v>3.5416666666666701</v>
      </c>
      <c r="V750" s="4">
        <v>13311.93</v>
      </c>
      <c r="W750" s="4">
        <v>124.97499999999999</v>
      </c>
    </row>
    <row r="751" spans="1:23" ht="14.25" customHeight="1" x14ac:dyDescent="0.25">
      <c r="A751" s="3">
        <v>2022</v>
      </c>
      <c r="B751" s="3" t="s">
        <v>51</v>
      </c>
      <c r="C751" s="3">
        <v>30</v>
      </c>
      <c r="D751" s="4">
        <v>8.75</v>
      </c>
      <c r="F751" s="4">
        <v>104.241666666667</v>
      </c>
      <c r="G751" s="4">
        <v>-0.5</v>
      </c>
      <c r="H751" s="4">
        <v>168373.32333333301</v>
      </c>
      <c r="I751" s="4">
        <v>36236.25</v>
      </c>
      <c r="J751" s="4">
        <v>59068.333333333299</v>
      </c>
      <c r="K751" s="4">
        <v>166604.08333333299</v>
      </c>
      <c r="L751" s="4">
        <v>2</v>
      </c>
      <c r="M751" s="4">
        <v>67.400000000000006</v>
      </c>
      <c r="N751" s="4"/>
      <c r="O751" s="4">
        <v>2.0499999999999998</v>
      </c>
      <c r="Q751" s="4">
        <v>125.36499999999999</v>
      </c>
      <c r="R751" s="4">
        <v>901360.5</v>
      </c>
      <c r="S751" s="4">
        <v>151694.29083333301</v>
      </c>
      <c r="T751" s="4">
        <v>6.85</v>
      </c>
      <c r="U751" s="4">
        <v>5.2916666666666696</v>
      </c>
      <c r="W751" s="4">
        <v>112.02500000000001</v>
      </c>
    </row>
    <row r="752" spans="1:23" ht="14.25" customHeight="1" x14ac:dyDescent="0.25">
      <c r="A752" s="3">
        <v>1998</v>
      </c>
      <c r="B752" s="3" t="s">
        <v>52</v>
      </c>
      <c r="C752" s="3">
        <v>31</v>
      </c>
      <c r="D752" s="4">
        <v>15.1808333333333</v>
      </c>
      <c r="E752" s="4">
        <v>2867.5916666666699</v>
      </c>
      <c r="F752" s="4">
        <v>61.258333333333297</v>
      </c>
      <c r="G752" s="4">
        <v>10.7</v>
      </c>
      <c r="H752" s="4">
        <v>11026.094999999999</v>
      </c>
      <c r="I752" s="4">
        <v>2214625</v>
      </c>
      <c r="J752" s="4">
        <v>40097.183333333298</v>
      </c>
      <c r="L752" s="4">
        <v>-5.13</v>
      </c>
      <c r="M752" s="4">
        <v>14.67</v>
      </c>
      <c r="N752" s="4"/>
      <c r="O752" s="4">
        <v>-5.4</v>
      </c>
      <c r="P752" s="4">
        <v>72.344999999999999</v>
      </c>
      <c r="R752" s="4">
        <v>27381.45</v>
      </c>
      <c r="S752" s="4">
        <v>7773.4808333333303</v>
      </c>
      <c r="T752" s="4">
        <v>7.5333333333333297</v>
      </c>
      <c r="V752" s="4">
        <v>19184.22</v>
      </c>
    </row>
    <row r="753" spans="1:22" ht="14.25" customHeight="1" x14ac:dyDescent="0.25">
      <c r="A753" s="3">
        <v>1999</v>
      </c>
      <c r="B753" s="3" t="s">
        <v>52</v>
      </c>
      <c r="C753" s="3">
        <v>31</v>
      </c>
      <c r="D753" s="4">
        <v>9.3958333333333304</v>
      </c>
      <c r="E753" s="4">
        <v>1535.5833333333301</v>
      </c>
      <c r="F753" s="4">
        <v>61.756666666666703</v>
      </c>
      <c r="G753" s="4">
        <v>4.5</v>
      </c>
      <c r="H753" s="4">
        <v>11973.788333333299</v>
      </c>
      <c r="I753" s="4">
        <v>3886154.5</v>
      </c>
      <c r="J753" s="4">
        <v>62860.183333333298</v>
      </c>
      <c r="K753" s="4">
        <v>120988</v>
      </c>
      <c r="L753" s="4">
        <v>11.47</v>
      </c>
      <c r="M753" s="4">
        <v>16.75</v>
      </c>
      <c r="N753" s="4"/>
      <c r="O753" s="4">
        <v>11.2</v>
      </c>
      <c r="P753" s="4">
        <v>71.375</v>
      </c>
      <c r="R753" s="4">
        <v>28737.825000000001</v>
      </c>
      <c r="S753" s="4">
        <v>9979.3575000000001</v>
      </c>
      <c r="T753" s="4">
        <v>0.83333333333333304</v>
      </c>
      <c r="U753" s="4">
        <v>4.75</v>
      </c>
      <c r="V753" s="4">
        <v>21232.61</v>
      </c>
    </row>
    <row r="754" spans="1:22" ht="14.25" customHeight="1" x14ac:dyDescent="0.25">
      <c r="A754" s="3">
        <v>2000</v>
      </c>
      <c r="B754" s="3" t="s">
        <v>52</v>
      </c>
      <c r="C754" s="3">
        <v>31</v>
      </c>
      <c r="D754" s="4">
        <v>8.5449999999999999</v>
      </c>
      <c r="E754" s="4">
        <v>797.01666666666699</v>
      </c>
      <c r="F754" s="4">
        <v>63.152500000000003</v>
      </c>
      <c r="G754" s="4">
        <v>1.9</v>
      </c>
      <c r="H754" s="4">
        <v>14355.6266666667</v>
      </c>
      <c r="I754" s="4">
        <v>3816374.75</v>
      </c>
      <c r="J754" s="4">
        <v>88212.333333333299</v>
      </c>
      <c r="K754" s="4">
        <v>64878.75</v>
      </c>
      <c r="L754" s="4">
        <v>9.06</v>
      </c>
      <c r="M754" s="4">
        <v>17.11</v>
      </c>
      <c r="N754" s="4"/>
      <c r="O754" s="4">
        <v>9.0749999999999993</v>
      </c>
      <c r="P754" s="4">
        <v>72.12</v>
      </c>
      <c r="Q754" s="4">
        <v>13.645</v>
      </c>
      <c r="R754" s="4">
        <v>28933.7</v>
      </c>
      <c r="S754" s="4">
        <v>13373.4175</v>
      </c>
      <c r="T754" s="4">
        <v>2.25</v>
      </c>
      <c r="U754" s="4">
        <v>5.0416666666666696</v>
      </c>
      <c r="V754" s="4">
        <v>22963.64</v>
      </c>
    </row>
    <row r="755" spans="1:22" ht="14.25" customHeight="1" x14ac:dyDescent="0.25">
      <c r="A755" s="3">
        <v>2001</v>
      </c>
      <c r="B755" s="3" t="s">
        <v>52</v>
      </c>
      <c r="C755" s="3">
        <v>31</v>
      </c>
      <c r="D755" s="4">
        <v>7.7008333333333301</v>
      </c>
      <c r="E755" s="4">
        <v>685.38333333333298</v>
      </c>
      <c r="F755" s="4">
        <v>65.719166666666695</v>
      </c>
      <c r="G755" s="4">
        <v>0.5</v>
      </c>
      <c r="H755" s="4">
        <v>12536.594999999999</v>
      </c>
      <c r="I755" s="4">
        <v>2822041.25</v>
      </c>
      <c r="J755" s="4">
        <v>97306.858333333294</v>
      </c>
      <c r="K755" s="4">
        <v>68270.333333333299</v>
      </c>
      <c r="L755" s="4">
        <v>4.8499999999999996</v>
      </c>
      <c r="M755" s="4">
        <v>17.7</v>
      </c>
      <c r="N755" s="4"/>
      <c r="O755" s="4">
        <v>4.5250000000000004</v>
      </c>
      <c r="P755" s="4">
        <v>74.644999999999996</v>
      </c>
      <c r="Q755" s="4">
        <v>13.6975</v>
      </c>
      <c r="R755" s="4">
        <v>30800.025000000001</v>
      </c>
      <c r="S755" s="4">
        <v>11758.151666666699</v>
      </c>
      <c r="T755" s="4">
        <v>4.0750000000000002</v>
      </c>
      <c r="U755" s="4">
        <v>4.625</v>
      </c>
      <c r="V755" s="4">
        <v>23893.9</v>
      </c>
    </row>
    <row r="756" spans="1:22" ht="14.25" customHeight="1" x14ac:dyDescent="0.25">
      <c r="A756" s="3">
        <v>2002</v>
      </c>
      <c r="B756" s="3" t="s">
        <v>52</v>
      </c>
      <c r="C756" s="3">
        <v>31</v>
      </c>
      <c r="D756" s="4">
        <v>6.6991666666666703</v>
      </c>
      <c r="E756" s="4">
        <v>462.5</v>
      </c>
      <c r="F756" s="4">
        <v>67.532499999999999</v>
      </c>
      <c r="G756" s="4">
        <v>0.8</v>
      </c>
      <c r="H756" s="4">
        <v>13539.2108333333</v>
      </c>
      <c r="I756" s="4">
        <v>2273832.75</v>
      </c>
      <c r="J756" s="4">
        <v>112556.05</v>
      </c>
      <c r="K756" s="4">
        <v>67413.75</v>
      </c>
      <c r="L756" s="4">
        <v>7.73</v>
      </c>
      <c r="M756" s="4">
        <v>17.55</v>
      </c>
      <c r="N756" s="4"/>
      <c r="O756" s="4">
        <v>7.4249999999999998</v>
      </c>
      <c r="P756" s="4">
        <v>76.887500000000003</v>
      </c>
      <c r="Q756" s="4">
        <v>13.785</v>
      </c>
      <c r="R756" s="4">
        <v>32815.550000000003</v>
      </c>
      <c r="S756" s="4">
        <v>12677.1791666667</v>
      </c>
      <c r="T756" s="4">
        <v>2.7666666666666702</v>
      </c>
      <c r="U756" s="4">
        <v>4.1666666666666696</v>
      </c>
      <c r="V756" s="4">
        <v>25591.4</v>
      </c>
    </row>
    <row r="757" spans="1:22" ht="14.25" customHeight="1" x14ac:dyDescent="0.25">
      <c r="A757" s="3">
        <v>2003</v>
      </c>
      <c r="B757" s="3" t="s">
        <v>52</v>
      </c>
      <c r="C757" s="3">
        <v>31</v>
      </c>
      <c r="D757" s="4">
        <v>6.2366666666666699</v>
      </c>
      <c r="E757" s="4">
        <v>1386.0833333333301</v>
      </c>
      <c r="F757" s="4">
        <v>69.908333333333303</v>
      </c>
      <c r="G757" s="4">
        <v>1.7</v>
      </c>
      <c r="H757" s="4">
        <v>16151.452499999999</v>
      </c>
      <c r="I757" s="4">
        <v>1617647</v>
      </c>
      <c r="J757" s="4">
        <v>134498.33333333299</v>
      </c>
      <c r="K757" s="4">
        <v>85279.833333333299</v>
      </c>
      <c r="L757" s="4">
        <v>3.15</v>
      </c>
      <c r="M757" s="4">
        <v>20.45</v>
      </c>
      <c r="N757" s="4"/>
      <c r="O757" s="4">
        <v>2.95</v>
      </c>
      <c r="P757" s="4">
        <v>79.537499999999994</v>
      </c>
      <c r="Q757" s="4">
        <v>13.935</v>
      </c>
      <c r="R757" s="4">
        <v>34477.574999999997</v>
      </c>
      <c r="S757" s="4">
        <v>14902.2208333333</v>
      </c>
      <c r="T757" s="4">
        <v>3.5083333333333302</v>
      </c>
      <c r="U757" s="4">
        <v>3.9772727272727302</v>
      </c>
      <c r="V757" s="4">
        <v>26260.37</v>
      </c>
    </row>
    <row r="758" spans="1:22" ht="14.25" customHeight="1" x14ac:dyDescent="0.25">
      <c r="A758" s="3">
        <v>2004</v>
      </c>
      <c r="B758" s="3" t="s">
        <v>52</v>
      </c>
      <c r="C758" s="3">
        <v>31</v>
      </c>
      <c r="D758" s="4">
        <v>5.9041666666666703</v>
      </c>
      <c r="E758" s="4">
        <v>2839.0916666666699</v>
      </c>
      <c r="F758" s="4">
        <v>72.418333333333294</v>
      </c>
      <c r="G758" s="4">
        <v>3.9</v>
      </c>
      <c r="H758" s="4">
        <v>21153.723333333299</v>
      </c>
      <c r="I758" s="4">
        <v>3199072</v>
      </c>
      <c r="J758" s="4">
        <v>172018.7</v>
      </c>
      <c r="K758" s="4">
        <v>95529.416666666701</v>
      </c>
      <c r="L758" s="4">
        <v>5.2</v>
      </c>
      <c r="M758" s="4">
        <v>23.25</v>
      </c>
      <c r="N758" s="4"/>
      <c r="O758" s="4">
        <v>4.9749999999999996</v>
      </c>
      <c r="P758" s="4">
        <v>82.022499999999994</v>
      </c>
      <c r="Q758" s="4">
        <v>14.09</v>
      </c>
      <c r="R758" s="4">
        <v>36064.724999999999</v>
      </c>
      <c r="S758" s="4">
        <v>18705.223333333299</v>
      </c>
      <c r="T758" s="4">
        <v>3.6</v>
      </c>
      <c r="U758" s="4">
        <v>3.625</v>
      </c>
      <c r="V758" s="4">
        <v>27515.95</v>
      </c>
    </row>
    <row r="759" spans="1:22" ht="14.25" customHeight="1" x14ac:dyDescent="0.25">
      <c r="A759" s="3">
        <v>2005</v>
      </c>
      <c r="B759" s="3" t="s">
        <v>52</v>
      </c>
      <c r="C759" s="3">
        <v>31</v>
      </c>
      <c r="D759" s="4">
        <v>5.5933333333333302</v>
      </c>
      <c r="E759" s="4">
        <v>1539.0250000000001</v>
      </c>
      <c r="F759" s="4">
        <v>74.412499999999994</v>
      </c>
      <c r="G759" s="4">
        <v>1.4</v>
      </c>
      <c r="H759" s="4">
        <v>23701.561666666701</v>
      </c>
      <c r="I759" s="4">
        <v>2891386</v>
      </c>
      <c r="J759" s="4">
        <v>205819</v>
      </c>
      <c r="K759" s="4">
        <v>105392.91666666701</v>
      </c>
      <c r="L759" s="4">
        <v>4.3099999999999996</v>
      </c>
      <c r="M759" s="4">
        <v>26.96</v>
      </c>
      <c r="N759" s="4"/>
      <c r="O759" s="4">
        <v>3.875</v>
      </c>
      <c r="P759" s="4">
        <v>82.887500000000003</v>
      </c>
      <c r="Q759" s="4">
        <v>14.22</v>
      </c>
      <c r="R759" s="4">
        <v>37990.775000000001</v>
      </c>
      <c r="S759" s="4">
        <v>21769.856666666699</v>
      </c>
      <c r="T759" s="4">
        <v>2.7749999999999999</v>
      </c>
      <c r="U759" s="4">
        <v>3.3333333333333299</v>
      </c>
      <c r="V759" s="4">
        <v>28640.71</v>
      </c>
    </row>
    <row r="760" spans="1:22" ht="14.25" customHeight="1" x14ac:dyDescent="0.25">
      <c r="A760" s="3">
        <v>2006</v>
      </c>
      <c r="B760" s="3" t="s">
        <v>52</v>
      </c>
      <c r="C760" s="3">
        <v>31</v>
      </c>
      <c r="D760" s="4">
        <v>5.9874999999999998</v>
      </c>
      <c r="E760" s="4">
        <v>991.42499999999995</v>
      </c>
      <c r="F760" s="4">
        <v>76.082499999999996</v>
      </c>
      <c r="G760" s="4">
        <v>0.4</v>
      </c>
      <c r="H760" s="4">
        <v>27122.070833333299</v>
      </c>
      <c r="I760" s="4">
        <v>2811860.25</v>
      </c>
      <c r="J760" s="4">
        <v>225483.558333333</v>
      </c>
      <c r="K760" s="4">
        <v>110218.83333333299</v>
      </c>
      <c r="L760" s="4">
        <v>5.26</v>
      </c>
      <c r="M760" s="4">
        <v>29.27</v>
      </c>
      <c r="N760" s="4"/>
      <c r="O760" s="4">
        <v>5.2249999999999996</v>
      </c>
      <c r="P760" s="4">
        <v>82.694999999999993</v>
      </c>
      <c r="Q760" s="4">
        <v>13.9475</v>
      </c>
      <c r="R760" s="4">
        <v>40891.525000000001</v>
      </c>
      <c r="S760" s="4">
        <v>25781.885833333301</v>
      </c>
      <c r="T760" s="4">
        <v>2.2416666666666698</v>
      </c>
      <c r="U760" s="4">
        <v>4.2291666666666696</v>
      </c>
      <c r="V760" s="4">
        <v>29990.52</v>
      </c>
    </row>
    <row r="761" spans="1:22" ht="14.25" customHeight="1" x14ac:dyDescent="0.25">
      <c r="A761" s="3">
        <v>2007</v>
      </c>
      <c r="B761" s="3" t="s">
        <v>52</v>
      </c>
      <c r="C761" s="3">
        <v>31</v>
      </c>
      <c r="D761" s="4">
        <v>6.5516666666666703</v>
      </c>
      <c r="E761" s="4">
        <v>1427.65</v>
      </c>
      <c r="F761" s="4">
        <v>78.010000000000005</v>
      </c>
      <c r="G761" s="4">
        <v>1.1000000000000001</v>
      </c>
      <c r="H761" s="4">
        <v>30957.4233333333</v>
      </c>
      <c r="I761" s="4">
        <v>2628906</v>
      </c>
      <c r="J761" s="4">
        <v>252281.92499999999</v>
      </c>
      <c r="K761" s="4">
        <v>113037.25</v>
      </c>
      <c r="L761" s="4">
        <v>5.8</v>
      </c>
      <c r="M761" s="4">
        <v>28.65</v>
      </c>
      <c r="N761" s="4"/>
      <c r="O761" s="4">
        <v>5.4249999999999998</v>
      </c>
      <c r="P761" s="4">
        <v>84.682500000000005</v>
      </c>
      <c r="Q761" s="4">
        <v>13.635</v>
      </c>
      <c r="R761" s="4">
        <v>43561.25</v>
      </c>
      <c r="S761" s="4">
        <v>29737.144166666701</v>
      </c>
      <c r="T761" s="4">
        <v>2.5166666666666702</v>
      </c>
      <c r="U761" s="4">
        <v>4.7291666666666696</v>
      </c>
      <c r="V761" s="4">
        <v>31569.93</v>
      </c>
    </row>
    <row r="762" spans="1:22" ht="14.25" customHeight="1" x14ac:dyDescent="0.25">
      <c r="A762" s="3">
        <v>2008</v>
      </c>
      <c r="B762" s="3" t="s">
        <v>52</v>
      </c>
      <c r="C762" s="3">
        <v>31</v>
      </c>
      <c r="D762" s="4">
        <v>7.1683333333333303</v>
      </c>
      <c r="E762" s="4">
        <v>-539.03333333333296</v>
      </c>
      <c r="F762" s="4">
        <v>81.656666666666695</v>
      </c>
      <c r="G762" s="4">
        <v>0.3</v>
      </c>
      <c r="H762" s="4">
        <v>35167.278333333299</v>
      </c>
      <c r="I762" s="4">
        <v>2927968.25</v>
      </c>
      <c r="J762" s="4">
        <v>242469.8</v>
      </c>
      <c r="K762" s="4">
        <v>125550.16666666701</v>
      </c>
      <c r="L762" s="4">
        <v>3.01</v>
      </c>
      <c r="M762" s="4">
        <v>28.16</v>
      </c>
      <c r="N762" s="4"/>
      <c r="O762" s="4">
        <v>2.9750000000000001</v>
      </c>
      <c r="P762" s="4">
        <v>87.072500000000005</v>
      </c>
      <c r="Q762" s="4">
        <v>14.295</v>
      </c>
      <c r="R762" s="4">
        <v>45660.224999999999</v>
      </c>
      <c r="S762" s="4">
        <v>36272.894166666701</v>
      </c>
      <c r="T762" s="4">
        <v>4.6583333333333297</v>
      </c>
      <c r="U762" s="4">
        <v>4.75</v>
      </c>
      <c r="V762" s="4">
        <v>32275.13</v>
      </c>
    </row>
    <row r="763" spans="1:22" ht="14.25" customHeight="1" x14ac:dyDescent="0.25">
      <c r="A763" s="3">
        <v>2009</v>
      </c>
      <c r="B763" s="3" t="s">
        <v>52</v>
      </c>
      <c r="C763" s="3">
        <v>31</v>
      </c>
      <c r="D763" s="4">
        <v>5.6491666666666696</v>
      </c>
      <c r="E763" s="4">
        <v>2259.2750000000001</v>
      </c>
      <c r="F763" s="4">
        <v>83.906666666666695</v>
      </c>
      <c r="G763" s="4">
        <v>3.7</v>
      </c>
      <c r="H763" s="4">
        <v>30294.4633333333</v>
      </c>
      <c r="I763" s="4">
        <v>2871034.75</v>
      </c>
      <c r="J763" s="4">
        <v>235240.39166666701</v>
      </c>
      <c r="K763" s="4">
        <v>156945.33333333299</v>
      </c>
      <c r="L763" s="4">
        <v>0.79</v>
      </c>
      <c r="M763" s="4">
        <v>31.38</v>
      </c>
      <c r="N763" s="4"/>
      <c r="O763" s="4">
        <v>0.67500000000000004</v>
      </c>
      <c r="P763" s="4">
        <v>90.217500000000001</v>
      </c>
      <c r="Q763" s="4">
        <v>14.38</v>
      </c>
      <c r="R763" s="4">
        <v>48696.7</v>
      </c>
      <c r="S763" s="4">
        <v>26923.708333333299</v>
      </c>
      <c r="T763" s="4">
        <v>2.7666666666666702</v>
      </c>
      <c r="U763" s="4">
        <v>2.0416666666666701</v>
      </c>
      <c r="V763" s="4">
        <v>32363.97</v>
      </c>
    </row>
    <row r="764" spans="1:22" ht="14.25" customHeight="1" x14ac:dyDescent="0.25">
      <c r="A764" s="3">
        <v>2010</v>
      </c>
      <c r="B764" s="3" t="s">
        <v>52</v>
      </c>
      <c r="C764" s="3">
        <v>31</v>
      </c>
      <c r="D764" s="4">
        <v>5.5116666666666703</v>
      </c>
      <c r="E764" s="4">
        <v>1788.1083333333299</v>
      </c>
      <c r="F764" s="4">
        <v>86.373333333333306</v>
      </c>
      <c r="G764" s="4">
        <v>2.4</v>
      </c>
      <c r="H764" s="4">
        <v>38865.313333333303</v>
      </c>
      <c r="I764" s="4">
        <v>3268208.75</v>
      </c>
      <c r="J764" s="4">
        <v>281352.74166666699</v>
      </c>
      <c r="K764" s="4">
        <v>149948.16666666701</v>
      </c>
      <c r="L764" s="4">
        <v>6.8</v>
      </c>
      <c r="M764" s="4">
        <v>30.82</v>
      </c>
      <c r="N764" s="4"/>
      <c r="O764" s="4">
        <v>6.5250000000000004</v>
      </c>
      <c r="P764" s="4">
        <v>92.692499999999995</v>
      </c>
      <c r="Q764" s="4">
        <v>14.43</v>
      </c>
      <c r="R764" s="4">
        <v>51434.675000000003</v>
      </c>
      <c r="S764" s="4">
        <v>35434.346666666701</v>
      </c>
      <c r="T764" s="4">
        <v>2.94166666666667</v>
      </c>
      <c r="U764" s="4">
        <v>2.1666666666666701</v>
      </c>
      <c r="V764" s="4">
        <v>34394.49</v>
      </c>
    </row>
    <row r="765" spans="1:22" ht="14.25" customHeight="1" x14ac:dyDescent="0.25">
      <c r="A765" s="3">
        <v>2011</v>
      </c>
      <c r="B765" s="3" t="s">
        <v>52</v>
      </c>
      <c r="C765" s="3">
        <v>31</v>
      </c>
      <c r="D765" s="4">
        <v>5.7575000000000003</v>
      </c>
      <c r="E765" s="4">
        <v>1900.69166666667</v>
      </c>
      <c r="F765" s="4">
        <v>89.850833333333298</v>
      </c>
      <c r="G765" s="4">
        <v>1.3</v>
      </c>
      <c r="H765" s="4">
        <v>46267.803333333301</v>
      </c>
      <c r="I765" s="4">
        <v>3418272.25</v>
      </c>
      <c r="J765" s="4">
        <v>305135.58333333302</v>
      </c>
      <c r="K765" s="4">
        <v>156149.08333333299</v>
      </c>
      <c r="L765" s="4">
        <v>3.69</v>
      </c>
      <c r="M765" s="4">
        <v>31.5</v>
      </c>
      <c r="N765" s="4"/>
      <c r="O765" s="4">
        <v>3.7</v>
      </c>
      <c r="P765" s="4">
        <v>93.877499999999998</v>
      </c>
      <c r="Q765" s="4">
        <v>30.69</v>
      </c>
      <c r="R765" s="4">
        <v>52753.125</v>
      </c>
      <c r="S765" s="4">
        <v>43701.09</v>
      </c>
      <c r="T765" s="4">
        <v>4.0250000000000004</v>
      </c>
      <c r="U765" s="4">
        <v>3.1041666666666701</v>
      </c>
      <c r="V765" s="4">
        <v>35388.980000000003</v>
      </c>
    </row>
    <row r="766" spans="1:22" ht="14.25" customHeight="1" x14ac:dyDescent="0.25">
      <c r="A766" s="3">
        <v>2012</v>
      </c>
      <c r="B766" s="3" t="s">
        <v>52</v>
      </c>
      <c r="C766" s="3">
        <v>31</v>
      </c>
      <c r="D766" s="4">
        <v>5.3958333333333304</v>
      </c>
      <c r="E766" s="4">
        <v>4028.9666666666699</v>
      </c>
      <c r="F766" s="4">
        <v>91.815833333333302</v>
      </c>
      <c r="G766" s="4">
        <v>3.8</v>
      </c>
      <c r="H766" s="4">
        <v>45655.815833333298</v>
      </c>
      <c r="I766" s="4">
        <v>4071476</v>
      </c>
      <c r="J766" s="4">
        <v>317745.91666666698</v>
      </c>
      <c r="K766" s="4">
        <v>171704</v>
      </c>
      <c r="L766" s="4">
        <v>2.4</v>
      </c>
      <c r="M766" s="4">
        <v>32.200000000000003</v>
      </c>
      <c r="N766" s="4"/>
      <c r="O766" s="4">
        <v>2.2999999999999998</v>
      </c>
      <c r="P766" s="4">
        <v>95.082499999999996</v>
      </c>
      <c r="Q766" s="4">
        <v>65.94</v>
      </c>
      <c r="R766" s="4">
        <v>55122.35</v>
      </c>
      <c r="S766" s="4">
        <v>43298.707499999997</v>
      </c>
      <c r="T766" s="4">
        <v>2.19166666666667</v>
      </c>
      <c r="U766" s="4">
        <v>3.0576923076923102</v>
      </c>
      <c r="V766" s="4">
        <v>36049.19</v>
      </c>
    </row>
    <row r="767" spans="1:22" ht="14.25" customHeight="1" x14ac:dyDescent="0.25">
      <c r="A767" s="3">
        <v>2013</v>
      </c>
      <c r="B767" s="3" t="s">
        <v>52</v>
      </c>
      <c r="C767" s="3">
        <v>31</v>
      </c>
      <c r="D767" s="4">
        <v>4.64333333333333</v>
      </c>
      <c r="E767" s="4">
        <v>6519.4750000000004</v>
      </c>
      <c r="F767" s="4">
        <v>93.01</v>
      </c>
      <c r="G767" s="4">
        <v>5.6</v>
      </c>
      <c r="H767" s="4">
        <v>46636.035833333299</v>
      </c>
      <c r="I767" s="4">
        <v>3636336</v>
      </c>
      <c r="J767" s="4">
        <v>333289.63333333301</v>
      </c>
      <c r="K767" s="4">
        <v>176346.83333333299</v>
      </c>
      <c r="L767" s="4">
        <v>3.16</v>
      </c>
      <c r="M767" s="4">
        <v>35.4</v>
      </c>
      <c r="N767" s="4"/>
      <c r="O767" s="4">
        <v>2.875</v>
      </c>
      <c r="P767" s="4">
        <v>96.055000000000007</v>
      </c>
      <c r="Q767" s="4">
        <v>104.44</v>
      </c>
      <c r="R767" s="4">
        <v>57759</v>
      </c>
      <c r="S767" s="4">
        <v>42965.457499999997</v>
      </c>
      <c r="T767" s="4">
        <v>1.3</v>
      </c>
      <c r="U767" s="4">
        <v>2.5833333333333299</v>
      </c>
      <c r="V767" s="4">
        <v>37021.129999999997</v>
      </c>
    </row>
    <row r="768" spans="1:22" ht="14.25" customHeight="1" x14ac:dyDescent="0.25">
      <c r="A768" s="3">
        <v>2014</v>
      </c>
      <c r="B768" s="3" t="s">
        <v>52</v>
      </c>
      <c r="C768" s="3">
        <v>31</v>
      </c>
      <c r="D768" s="4">
        <v>4.2633333333333301</v>
      </c>
      <c r="E768" s="4">
        <v>7195.0416666666697</v>
      </c>
      <c r="F768" s="4">
        <v>94.196666666666701</v>
      </c>
      <c r="G768" s="4">
        <v>5.6</v>
      </c>
      <c r="H768" s="4">
        <v>47722.050833333298</v>
      </c>
      <c r="I768" s="4">
        <v>4750021.25</v>
      </c>
      <c r="J768" s="4">
        <v>360683.875</v>
      </c>
      <c r="K768" s="4">
        <v>180148</v>
      </c>
      <c r="L768" s="4">
        <v>3.2</v>
      </c>
      <c r="M768" s="4">
        <v>37.299999999999997</v>
      </c>
      <c r="N768" s="4"/>
      <c r="O768" s="4">
        <v>3.35</v>
      </c>
      <c r="P768" s="4">
        <v>96.927499999999995</v>
      </c>
      <c r="Q768" s="4">
        <v>104.44</v>
      </c>
      <c r="R768" s="4">
        <v>60225.175000000003</v>
      </c>
      <c r="S768" s="4">
        <v>43792.875</v>
      </c>
      <c r="T768" s="4">
        <v>1.2749999999999999</v>
      </c>
      <c r="U768" s="4">
        <v>2.3333333333333299</v>
      </c>
      <c r="V768" s="4">
        <v>37967.480000000003</v>
      </c>
    </row>
    <row r="769" spans="1:22" ht="14.25" customHeight="1" x14ac:dyDescent="0.25">
      <c r="A769" s="3">
        <v>2015</v>
      </c>
      <c r="B769" s="3" t="s">
        <v>52</v>
      </c>
      <c r="C769" s="3">
        <v>31</v>
      </c>
      <c r="D769" s="4">
        <v>3.5333333333333301</v>
      </c>
      <c r="E769" s="4">
        <v>8560.3583333333299</v>
      </c>
      <c r="F769" s="4">
        <v>94.862499999999997</v>
      </c>
      <c r="G769" s="4">
        <v>7.2</v>
      </c>
      <c r="H769" s="4">
        <v>43896.375</v>
      </c>
      <c r="I769" s="4">
        <v>5227570.25</v>
      </c>
      <c r="J769" s="4">
        <v>368030.125</v>
      </c>
      <c r="K769" s="4">
        <v>193192</v>
      </c>
      <c r="L769" s="4">
        <v>2.81</v>
      </c>
      <c r="M769" s="4">
        <v>39.5</v>
      </c>
      <c r="N769" s="4"/>
      <c r="O769" s="4">
        <v>2.8</v>
      </c>
      <c r="P769" s="4">
        <v>100.02249999999999</v>
      </c>
      <c r="Q769" s="4">
        <v>104.43</v>
      </c>
      <c r="R769" s="4">
        <v>62522</v>
      </c>
      <c r="S769" s="4">
        <v>36374.915000000001</v>
      </c>
      <c r="T769" s="4">
        <v>0.7</v>
      </c>
      <c r="U769" s="4">
        <v>1.6458333333333299</v>
      </c>
      <c r="V769" s="4">
        <v>38828.74</v>
      </c>
    </row>
    <row r="770" spans="1:22" ht="14.25" customHeight="1" x14ac:dyDescent="0.25">
      <c r="A770" s="3">
        <v>2016</v>
      </c>
      <c r="B770" s="3" t="s">
        <v>52</v>
      </c>
      <c r="C770" s="3">
        <v>31</v>
      </c>
      <c r="D770" s="4">
        <v>3.37333333333333</v>
      </c>
      <c r="E770" s="4">
        <v>8313.7583333333296</v>
      </c>
      <c r="F770" s="4">
        <v>95.782499999999999</v>
      </c>
      <c r="G770" s="4">
        <v>6.5</v>
      </c>
      <c r="H770" s="4">
        <v>41285.4941666667</v>
      </c>
      <c r="I770" s="4">
        <v>5324003.75</v>
      </c>
      <c r="J770" s="4">
        <v>371585.55</v>
      </c>
      <c r="K770" s="4">
        <v>202469.91666666701</v>
      </c>
      <c r="L770" s="4">
        <v>2.95</v>
      </c>
      <c r="M770" s="4">
        <v>39.9</v>
      </c>
      <c r="N770" s="4"/>
      <c r="O770" s="4">
        <v>2.95</v>
      </c>
      <c r="P770" s="4">
        <v>102.005</v>
      </c>
      <c r="Q770" s="4">
        <v>104.4</v>
      </c>
      <c r="R770" s="4">
        <v>65290.574999999997</v>
      </c>
      <c r="S770" s="4">
        <v>33849.405833333301</v>
      </c>
      <c r="T770" s="4">
        <v>0.95833333333333304</v>
      </c>
      <c r="U770" s="4">
        <v>1.3541666666666701</v>
      </c>
      <c r="V770" s="4">
        <v>39814.660000000003</v>
      </c>
    </row>
    <row r="771" spans="1:22" ht="14.25" customHeight="1" x14ac:dyDescent="0.25">
      <c r="A771" s="3">
        <v>2017</v>
      </c>
      <c r="B771" s="3" t="s">
        <v>52</v>
      </c>
      <c r="C771" s="3">
        <v>31</v>
      </c>
      <c r="D771" s="4">
        <v>3.4766666666666701</v>
      </c>
      <c r="E771" s="4">
        <v>7033.2083333333303</v>
      </c>
      <c r="F771" s="4">
        <v>97.646666666666704</v>
      </c>
      <c r="G771" s="4">
        <v>4.5999999999999996</v>
      </c>
      <c r="H771" s="4">
        <v>47807.8691666667</v>
      </c>
      <c r="I771" s="4">
        <v>5737035.25</v>
      </c>
      <c r="J771" s="4">
        <v>381091.00833333301</v>
      </c>
      <c r="K771" s="4">
        <v>215179.66666666701</v>
      </c>
      <c r="L771" s="4">
        <v>3.16</v>
      </c>
      <c r="M771" s="4">
        <v>36.299999999999997</v>
      </c>
      <c r="N771" s="4"/>
      <c r="O771" s="4">
        <v>3.15</v>
      </c>
      <c r="P771" s="4">
        <v>104.26</v>
      </c>
      <c r="Q771" s="4">
        <v>104.4</v>
      </c>
      <c r="R771" s="4">
        <v>67857.175000000003</v>
      </c>
      <c r="S771" s="4">
        <v>39873.19</v>
      </c>
      <c r="T771" s="4">
        <v>1.9583333333333299</v>
      </c>
      <c r="U771" s="4">
        <v>1.2916666666666701</v>
      </c>
      <c r="V771" s="4">
        <v>40957.42</v>
      </c>
    </row>
    <row r="772" spans="1:22" ht="14.25" customHeight="1" x14ac:dyDescent="0.25">
      <c r="A772" s="3">
        <v>2018</v>
      </c>
      <c r="B772" s="3" t="s">
        <v>52</v>
      </c>
      <c r="C772" s="3">
        <v>31</v>
      </c>
      <c r="D772" s="4">
        <v>3.6625000000000001</v>
      </c>
      <c r="E772" s="4">
        <v>6437.5916666666699</v>
      </c>
      <c r="F772" s="4">
        <v>99.086666666666702</v>
      </c>
      <c r="G772" s="4">
        <v>4.5</v>
      </c>
      <c r="H772" s="4">
        <v>50404.972500000003</v>
      </c>
      <c r="I772" s="4">
        <v>6725177.25</v>
      </c>
      <c r="J772" s="4">
        <v>400084.6</v>
      </c>
      <c r="K772" s="4">
        <v>235706.91666666701</v>
      </c>
      <c r="L772" s="4">
        <v>2.91</v>
      </c>
      <c r="M772" s="4">
        <v>36.6</v>
      </c>
      <c r="N772" s="4"/>
      <c r="O772" s="4">
        <v>2.9</v>
      </c>
      <c r="P772" s="4">
        <v>104.78</v>
      </c>
      <c r="Q772" s="4">
        <v>104.4</v>
      </c>
      <c r="R772" s="4">
        <v>71473.149999999994</v>
      </c>
      <c r="S772" s="4">
        <v>44600.201666666697</v>
      </c>
      <c r="T772" s="4">
        <v>1.4750000000000001</v>
      </c>
      <c r="U772" s="4">
        <v>1.5416666666666701</v>
      </c>
      <c r="V772" s="4">
        <v>41965.89</v>
      </c>
    </row>
    <row r="773" spans="1:22" ht="14.25" customHeight="1" x14ac:dyDescent="0.25">
      <c r="A773" s="3">
        <v>2019</v>
      </c>
      <c r="B773" s="3" t="s">
        <v>52</v>
      </c>
      <c r="C773" s="3">
        <v>31</v>
      </c>
      <c r="D773" s="4">
        <v>3.4458333333333302</v>
      </c>
      <c r="E773" s="4">
        <v>4907.875</v>
      </c>
      <c r="F773" s="4">
        <v>99.465000000000003</v>
      </c>
      <c r="G773" s="4">
        <v>3.6</v>
      </c>
      <c r="H773" s="4">
        <v>45186.05</v>
      </c>
      <c r="I773" s="4">
        <v>5832075.75</v>
      </c>
      <c r="J773" s="4">
        <v>404585.84166666702</v>
      </c>
      <c r="K773" s="4">
        <v>266902.16666666698</v>
      </c>
      <c r="L773" s="4">
        <v>2.2400000000000002</v>
      </c>
      <c r="M773" s="4">
        <v>36.4</v>
      </c>
      <c r="N773" s="4"/>
      <c r="O773" s="4">
        <v>2.0499999999999998</v>
      </c>
      <c r="P773" s="4">
        <v>103.91</v>
      </c>
      <c r="Q773" s="4">
        <v>104.45</v>
      </c>
      <c r="R773" s="4">
        <v>76047.5</v>
      </c>
      <c r="S773" s="4">
        <v>41945.245000000003</v>
      </c>
      <c r="T773" s="4">
        <v>0.4</v>
      </c>
      <c r="U773" s="4">
        <v>1.5625</v>
      </c>
      <c r="V773" s="4">
        <v>42758.59</v>
      </c>
    </row>
    <row r="774" spans="1:22" ht="14.25" customHeight="1" x14ac:dyDescent="0.25">
      <c r="A774" s="3">
        <v>2020</v>
      </c>
      <c r="B774" s="3" t="s">
        <v>52</v>
      </c>
      <c r="C774" s="3">
        <v>31</v>
      </c>
      <c r="D774" s="4">
        <v>2.8016666666666699</v>
      </c>
      <c r="E774" s="4">
        <v>6398.0416666666697</v>
      </c>
      <c r="F774" s="4">
        <v>100</v>
      </c>
      <c r="G774" s="4">
        <v>4.5999999999999996</v>
      </c>
      <c r="H774" s="4">
        <v>42708.168333333299</v>
      </c>
      <c r="I774" s="4">
        <v>5186890.75</v>
      </c>
      <c r="J774" s="4">
        <v>416924.375</v>
      </c>
      <c r="K774" s="4">
        <v>279995.272727273</v>
      </c>
      <c r="L774" s="4">
        <v>-0.7</v>
      </c>
      <c r="M774" s="4">
        <v>42.6</v>
      </c>
      <c r="N774" s="4"/>
      <c r="O774" s="4">
        <v>-0.8</v>
      </c>
      <c r="P774" s="4">
        <v>105.2375</v>
      </c>
      <c r="Q774" s="4">
        <v>104.465</v>
      </c>
      <c r="R774" s="4">
        <v>79830.324999999997</v>
      </c>
      <c r="S774" s="4">
        <v>38969.396666666697</v>
      </c>
      <c r="T774" s="4">
        <v>0.52500000000000002</v>
      </c>
      <c r="U774" s="4">
        <v>0.66666666666666696</v>
      </c>
      <c r="V774" s="4">
        <v>42335.87</v>
      </c>
    </row>
    <row r="775" spans="1:22" ht="14.25" customHeight="1" x14ac:dyDescent="0.25">
      <c r="A775" s="3">
        <v>2021</v>
      </c>
      <c r="B775" s="3" t="s">
        <v>52</v>
      </c>
      <c r="C775" s="3">
        <v>31</v>
      </c>
      <c r="D775" s="4">
        <v>2.8849999999999998</v>
      </c>
      <c r="E775" s="4">
        <v>6404.375</v>
      </c>
      <c r="F775" s="4">
        <v>102.49833333333299</v>
      </c>
      <c r="G775" s="4">
        <v>4.9000000000000004</v>
      </c>
      <c r="H775" s="4">
        <v>53700.029166666704</v>
      </c>
      <c r="I775" s="4">
        <v>7258862.5</v>
      </c>
      <c r="J775" s="4">
        <v>456842.98333333299</v>
      </c>
      <c r="K775" s="4">
        <v>327429.58333333302</v>
      </c>
      <c r="L775" s="4">
        <v>4.0999999999999996</v>
      </c>
      <c r="M775" s="4">
        <v>46.9</v>
      </c>
      <c r="N775" s="4"/>
      <c r="O775" s="4">
        <v>4.0250000000000004</v>
      </c>
      <c r="P775" s="4">
        <v>107.66</v>
      </c>
      <c r="Q775" s="4">
        <v>104.45</v>
      </c>
      <c r="R775" s="4">
        <v>84227.274999999994</v>
      </c>
      <c r="S775" s="4">
        <v>51257.787499999999</v>
      </c>
      <c r="T775" s="4">
        <v>2.4916666666666698</v>
      </c>
      <c r="U775" s="4">
        <v>0.64583333333333304</v>
      </c>
      <c r="V775" s="4">
        <v>44116.01</v>
      </c>
    </row>
    <row r="776" spans="1:22" ht="14.25" customHeight="1" x14ac:dyDescent="0.25">
      <c r="A776" s="3">
        <v>2022</v>
      </c>
      <c r="B776" s="3" t="s">
        <v>52</v>
      </c>
      <c r="C776" s="3">
        <v>31</v>
      </c>
      <c r="D776" s="4">
        <v>4.2966666666666704</v>
      </c>
      <c r="E776" s="4">
        <v>3274.2833333333301</v>
      </c>
      <c r="F776" s="4">
        <v>107.713333333333</v>
      </c>
      <c r="G776" s="4">
        <v>3.2</v>
      </c>
      <c r="H776" s="4">
        <v>56995.637499999997</v>
      </c>
      <c r="I776" s="4">
        <v>7613681.75</v>
      </c>
      <c r="J776" s="4">
        <v>438455.91666666698</v>
      </c>
      <c r="K776" s="4">
        <v>356111.272727273</v>
      </c>
      <c r="L776" s="4">
        <v>2.6</v>
      </c>
      <c r="O776" s="4">
        <v>2.5750000000000002</v>
      </c>
      <c r="P776" s="4">
        <v>109.46250000000001</v>
      </c>
      <c r="Q776" s="4">
        <v>104.45</v>
      </c>
      <c r="R776" s="4">
        <v>87917.824999999997</v>
      </c>
      <c r="S776" s="4">
        <v>60931.252500000002</v>
      </c>
      <c r="T776" s="4">
        <v>5.0750000000000002</v>
      </c>
      <c r="U776" s="4">
        <v>2.125</v>
      </c>
    </row>
    <row r="777" spans="1:22" ht="14.25" customHeight="1" x14ac:dyDescent="0.25">
      <c r="A777" s="3">
        <v>1998</v>
      </c>
      <c r="B777" s="3" t="s">
        <v>53</v>
      </c>
      <c r="C777" s="3">
        <v>32</v>
      </c>
    </row>
    <row r="778" spans="1:22" ht="14.25" customHeight="1" x14ac:dyDescent="0.25">
      <c r="A778" s="3">
        <v>1999</v>
      </c>
      <c r="B778" s="3" t="s">
        <v>53</v>
      </c>
      <c r="C778" s="3">
        <v>32</v>
      </c>
    </row>
    <row r="779" spans="1:22" ht="14.25" customHeight="1" x14ac:dyDescent="0.25">
      <c r="A779" s="3">
        <v>2000</v>
      </c>
      <c r="B779" s="3" t="s">
        <v>53</v>
      </c>
      <c r="C779" s="3">
        <v>32</v>
      </c>
    </row>
    <row r="780" spans="1:22" ht="14.25" customHeight="1" x14ac:dyDescent="0.25">
      <c r="A780" s="3">
        <v>2001</v>
      </c>
      <c r="B780" s="3" t="s">
        <v>53</v>
      </c>
      <c r="C780" s="3">
        <v>32</v>
      </c>
    </row>
    <row r="781" spans="1:22" ht="14.25" customHeight="1" x14ac:dyDescent="0.25">
      <c r="A781" s="3">
        <v>2002</v>
      </c>
      <c r="B781" s="3" t="s">
        <v>53</v>
      </c>
      <c r="C781" s="3">
        <v>32</v>
      </c>
    </row>
    <row r="782" spans="1:22" ht="14.25" customHeight="1" x14ac:dyDescent="0.25">
      <c r="A782" s="3">
        <v>2003</v>
      </c>
      <c r="B782" s="3" t="s">
        <v>53</v>
      </c>
      <c r="C782" s="3">
        <v>32</v>
      </c>
    </row>
    <row r="783" spans="1:22" ht="14.25" customHeight="1" x14ac:dyDescent="0.25">
      <c r="A783" s="3">
        <v>2004</v>
      </c>
      <c r="B783" s="3" t="s">
        <v>53</v>
      </c>
      <c r="C783" s="3">
        <v>32</v>
      </c>
    </row>
    <row r="784" spans="1:22" ht="14.25" customHeight="1" x14ac:dyDescent="0.25">
      <c r="A784" s="3">
        <v>2005</v>
      </c>
      <c r="B784" s="3" t="s">
        <v>53</v>
      </c>
      <c r="C784" s="3">
        <v>32</v>
      </c>
    </row>
    <row r="785" spans="1:3" ht="14.25" customHeight="1" x14ac:dyDescent="0.25">
      <c r="A785" s="3">
        <v>2006</v>
      </c>
      <c r="B785" s="3" t="s">
        <v>53</v>
      </c>
      <c r="C785" s="3">
        <v>32</v>
      </c>
    </row>
    <row r="786" spans="1:3" ht="14.25" customHeight="1" x14ac:dyDescent="0.25">
      <c r="A786" s="3">
        <v>2007</v>
      </c>
      <c r="B786" s="3" t="s">
        <v>53</v>
      </c>
      <c r="C786" s="3">
        <v>32</v>
      </c>
    </row>
    <row r="787" spans="1:3" ht="14.25" customHeight="1" x14ac:dyDescent="0.25">
      <c r="A787" s="3">
        <v>2008</v>
      </c>
      <c r="B787" s="3" t="s">
        <v>53</v>
      </c>
      <c r="C787" s="3">
        <v>32</v>
      </c>
    </row>
    <row r="788" spans="1:3" ht="14.25" customHeight="1" x14ac:dyDescent="0.25">
      <c r="A788" s="3">
        <v>2009</v>
      </c>
      <c r="B788" s="3" t="s">
        <v>53</v>
      </c>
      <c r="C788" s="3">
        <v>32</v>
      </c>
    </row>
    <row r="789" spans="1:3" ht="14.25" customHeight="1" x14ac:dyDescent="0.25">
      <c r="A789" s="3">
        <v>2010</v>
      </c>
      <c r="B789" s="3" t="s">
        <v>53</v>
      </c>
      <c r="C789" s="3">
        <v>32</v>
      </c>
    </row>
    <row r="790" spans="1:3" ht="14.25" customHeight="1" x14ac:dyDescent="0.25">
      <c r="A790" s="3">
        <v>2011</v>
      </c>
      <c r="B790" s="3" t="s">
        <v>53</v>
      </c>
      <c r="C790" s="3">
        <v>32</v>
      </c>
    </row>
    <row r="791" spans="1:3" ht="14.25" customHeight="1" x14ac:dyDescent="0.25">
      <c r="A791" s="3">
        <v>2012</v>
      </c>
      <c r="B791" s="3" t="s">
        <v>53</v>
      </c>
      <c r="C791" s="3">
        <v>32</v>
      </c>
    </row>
    <row r="792" spans="1:3" ht="14.25" customHeight="1" x14ac:dyDescent="0.25">
      <c r="A792" s="3">
        <v>2013</v>
      </c>
      <c r="B792" s="3" t="s">
        <v>53</v>
      </c>
      <c r="C792" s="3">
        <v>32</v>
      </c>
    </row>
    <row r="793" spans="1:3" ht="14.25" customHeight="1" x14ac:dyDescent="0.25">
      <c r="A793" s="3">
        <v>2014</v>
      </c>
      <c r="B793" s="3" t="s">
        <v>53</v>
      </c>
      <c r="C793" s="3">
        <v>32</v>
      </c>
    </row>
    <row r="794" spans="1:3" ht="14.25" customHeight="1" x14ac:dyDescent="0.25">
      <c r="A794" s="3">
        <v>2015</v>
      </c>
      <c r="B794" s="3" t="s">
        <v>53</v>
      </c>
      <c r="C794" s="3">
        <v>32</v>
      </c>
    </row>
    <row r="795" spans="1:3" ht="14.25" customHeight="1" x14ac:dyDescent="0.25">
      <c r="A795" s="3">
        <v>2016</v>
      </c>
      <c r="B795" s="3" t="s">
        <v>53</v>
      </c>
      <c r="C795" s="3">
        <v>32</v>
      </c>
    </row>
    <row r="796" spans="1:3" ht="14.25" customHeight="1" x14ac:dyDescent="0.25">
      <c r="A796" s="3">
        <v>2017</v>
      </c>
      <c r="B796" s="3" t="s">
        <v>53</v>
      </c>
      <c r="C796" s="3">
        <v>32</v>
      </c>
    </row>
    <row r="797" spans="1:3" ht="14.25" customHeight="1" x14ac:dyDescent="0.25">
      <c r="A797" s="3">
        <v>2018</v>
      </c>
      <c r="B797" s="3" t="s">
        <v>53</v>
      </c>
      <c r="C797" s="3">
        <v>32</v>
      </c>
    </row>
    <row r="798" spans="1:3" ht="14.25" customHeight="1" x14ac:dyDescent="0.25">
      <c r="A798" s="3">
        <v>2019</v>
      </c>
      <c r="B798" s="3" t="s">
        <v>53</v>
      </c>
      <c r="C798" s="3">
        <v>32</v>
      </c>
    </row>
    <row r="799" spans="1:3" ht="14.25" customHeight="1" x14ac:dyDescent="0.25">
      <c r="A799" s="3">
        <v>2020</v>
      </c>
      <c r="B799" s="3" t="s">
        <v>53</v>
      </c>
      <c r="C799" s="3">
        <v>32</v>
      </c>
    </row>
    <row r="800" spans="1:3" ht="14.25" customHeight="1" x14ac:dyDescent="0.25">
      <c r="A800" s="3">
        <v>2021</v>
      </c>
      <c r="B800" s="3" t="s">
        <v>53</v>
      </c>
      <c r="C800" s="3">
        <v>32</v>
      </c>
    </row>
    <row r="801" spans="1:3" ht="14.25" customHeight="1" x14ac:dyDescent="0.25">
      <c r="A801" s="3">
        <v>2022</v>
      </c>
      <c r="B801" s="3" t="s">
        <v>53</v>
      </c>
      <c r="C801" s="3">
        <v>32</v>
      </c>
    </row>
    <row r="802" spans="1:3" ht="14.25" customHeight="1" x14ac:dyDescent="0.25">
      <c r="A802" s="3">
        <v>1998</v>
      </c>
      <c r="B802" s="3" t="s">
        <v>54</v>
      </c>
      <c r="C802" s="3">
        <v>33</v>
      </c>
    </row>
    <row r="803" spans="1:3" ht="14.25" customHeight="1" x14ac:dyDescent="0.25">
      <c r="A803" s="3">
        <v>1999</v>
      </c>
      <c r="B803" s="3" t="s">
        <v>54</v>
      </c>
      <c r="C803" s="3">
        <v>33</v>
      </c>
    </row>
    <row r="804" spans="1:3" ht="14.25" customHeight="1" x14ac:dyDescent="0.25">
      <c r="A804" s="3">
        <v>2000</v>
      </c>
      <c r="B804" s="3" t="s">
        <v>54</v>
      </c>
      <c r="C804" s="3">
        <v>33</v>
      </c>
    </row>
    <row r="805" spans="1:3" ht="14.25" customHeight="1" x14ac:dyDescent="0.25">
      <c r="A805" s="3">
        <v>2001</v>
      </c>
      <c r="B805" s="3" t="s">
        <v>54</v>
      </c>
      <c r="C805" s="3">
        <v>33</v>
      </c>
    </row>
    <row r="806" spans="1:3" ht="14.25" customHeight="1" x14ac:dyDescent="0.25">
      <c r="A806" s="3">
        <v>2002</v>
      </c>
      <c r="B806" s="3" t="s">
        <v>54</v>
      </c>
      <c r="C806" s="3">
        <v>33</v>
      </c>
    </row>
    <row r="807" spans="1:3" ht="14.25" customHeight="1" x14ac:dyDescent="0.25">
      <c r="A807" s="3">
        <v>2003</v>
      </c>
      <c r="B807" s="3" t="s">
        <v>54</v>
      </c>
      <c r="C807" s="3">
        <v>33</v>
      </c>
    </row>
    <row r="808" spans="1:3" ht="14.25" customHeight="1" x14ac:dyDescent="0.25">
      <c r="A808" s="3">
        <v>2004</v>
      </c>
      <c r="B808" s="3" t="s">
        <v>54</v>
      </c>
      <c r="C808" s="3">
        <v>33</v>
      </c>
    </row>
    <row r="809" spans="1:3" ht="14.25" customHeight="1" x14ac:dyDescent="0.25">
      <c r="A809" s="3">
        <v>2005</v>
      </c>
      <c r="B809" s="3" t="s">
        <v>54</v>
      </c>
      <c r="C809" s="3">
        <v>33</v>
      </c>
    </row>
    <row r="810" spans="1:3" ht="14.25" customHeight="1" x14ac:dyDescent="0.25">
      <c r="A810" s="3">
        <v>2006</v>
      </c>
      <c r="B810" s="3" t="s">
        <v>54</v>
      </c>
      <c r="C810" s="3">
        <v>33</v>
      </c>
    </row>
    <row r="811" spans="1:3" ht="14.25" customHeight="1" x14ac:dyDescent="0.25">
      <c r="A811" s="3">
        <v>2007</v>
      </c>
      <c r="B811" s="3" t="s">
        <v>54</v>
      </c>
      <c r="C811" s="3">
        <v>33</v>
      </c>
    </row>
    <row r="812" spans="1:3" ht="14.25" customHeight="1" x14ac:dyDescent="0.25">
      <c r="A812" s="3">
        <v>2008</v>
      </c>
      <c r="B812" s="3" t="s">
        <v>54</v>
      </c>
      <c r="C812" s="3">
        <v>33</v>
      </c>
    </row>
    <row r="813" spans="1:3" ht="14.25" customHeight="1" x14ac:dyDescent="0.25">
      <c r="A813" s="3">
        <v>2009</v>
      </c>
      <c r="B813" s="3" t="s">
        <v>54</v>
      </c>
      <c r="C813" s="3">
        <v>33</v>
      </c>
    </row>
    <row r="814" spans="1:3" ht="14.25" customHeight="1" x14ac:dyDescent="0.25">
      <c r="A814" s="3">
        <v>2010</v>
      </c>
      <c r="B814" s="3" t="s">
        <v>54</v>
      </c>
      <c r="C814" s="3">
        <v>33</v>
      </c>
    </row>
    <row r="815" spans="1:3" ht="14.25" customHeight="1" x14ac:dyDescent="0.25">
      <c r="A815" s="3">
        <v>2011</v>
      </c>
      <c r="B815" s="3" t="s">
        <v>54</v>
      </c>
      <c r="C815" s="3">
        <v>33</v>
      </c>
    </row>
    <row r="816" spans="1:3" ht="14.25" customHeight="1" x14ac:dyDescent="0.25">
      <c r="A816" s="3">
        <v>2012</v>
      </c>
      <c r="B816" s="3" t="s">
        <v>54</v>
      </c>
      <c r="C816" s="3">
        <v>33</v>
      </c>
    </row>
    <row r="817" spans="1:3" ht="14.25" customHeight="1" x14ac:dyDescent="0.25">
      <c r="A817" s="3">
        <v>2013</v>
      </c>
      <c r="B817" s="3" t="s">
        <v>54</v>
      </c>
      <c r="C817" s="3">
        <v>33</v>
      </c>
    </row>
    <row r="818" spans="1:3" ht="14.25" customHeight="1" x14ac:dyDescent="0.25">
      <c r="A818" s="3">
        <v>2014</v>
      </c>
      <c r="B818" s="3" t="s">
        <v>54</v>
      </c>
      <c r="C818" s="3">
        <v>33</v>
      </c>
    </row>
    <row r="819" spans="1:3" ht="14.25" customHeight="1" x14ac:dyDescent="0.25">
      <c r="A819" s="3">
        <v>2015</v>
      </c>
      <c r="B819" s="3" t="s">
        <v>54</v>
      </c>
      <c r="C819" s="3">
        <v>33</v>
      </c>
    </row>
    <row r="820" spans="1:3" ht="14.25" customHeight="1" x14ac:dyDescent="0.25">
      <c r="A820" s="3">
        <v>2016</v>
      </c>
      <c r="B820" s="3" t="s">
        <v>54</v>
      </c>
      <c r="C820" s="3">
        <v>33</v>
      </c>
    </row>
    <row r="821" spans="1:3" ht="14.25" customHeight="1" x14ac:dyDescent="0.25">
      <c r="A821" s="3">
        <v>2017</v>
      </c>
      <c r="B821" s="3" t="s">
        <v>54</v>
      </c>
      <c r="C821" s="3">
        <v>33</v>
      </c>
    </row>
    <row r="822" spans="1:3" ht="14.25" customHeight="1" x14ac:dyDescent="0.25">
      <c r="A822" s="3">
        <v>2018</v>
      </c>
      <c r="B822" s="3" t="s">
        <v>54</v>
      </c>
      <c r="C822" s="3">
        <v>33</v>
      </c>
    </row>
    <row r="823" spans="1:3" ht="14.25" customHeight="1" x14ac:dyDescent="0.25">
      <c r="A823" s="3">
        <v>2019</v>
      </c>
      <c r="B823" s="3" t="s">
        <v>54</v>
      </c>
      <c r="C823" s="3">
        <v>33</v>
      </c>
    </row>
    <row r="824" spans="1:3" ht="14.25" customHeight="1" x14ac:dyDescent="0.25">
      <c r="A824" s="3">
        <v>2020</v>
      </c>
      <c r="B824" s="3" t="s">
        <v>54</v>
      </c>
      <c r="C824" s="3">
        <v>33</v>
      </c>
    </row>
    <row r="825" spans="1:3" ht="14.25" customHeight="1" x14ac:dyDescent="0.25">
      <c r="A825" s="3">
        <v>2021</v>
      </c>
      <c r="B825" s="3" t="s">
        <v>54</v>
      </c>
      <c r="C825" s="3">
        <v>33</v>
      </c>
    </row>
    <row r="826" spans="1:3" ht="14.25" customHeight="1" x14ac:dyDescent="0.25">
      <c r="A826" s="3">
        <v>2022</v>
      </c>
      <c r="B826" s="3" t="s">
        <v>54</v>
      </c>
      <c r="C826" s="3">
        <v>33</v>
      </c>
    </row>
    <row r="827" spans="1:3" ht="14.25" customHeight="1" x14ac:dyDescent="0.25">
      <c r="A827" s="3">
        <v>1998</v>
      </c>
      <c r="B827" s="3" t="s">
        <v>55</v>
      </c>
      <c r="C827" s="3">
        <v>34</v>
      </c>
    </row>
    <row r="828" spans="1:3" ht="14.25" customHeight="1" x14ac:dyDescent="0.25">
      <c r="A828" s="3">
        <v>1999</v>
      </c>
      <c r="B828" s="3" t="s">
        <v>55</v>
      </c>
      <c r="C828" s="3">
        <v>34</v>
      </c>
    </row>
    <row r="829" spans="1:3" ht="14.25" customHeight="1" x14ac:dyDescent="0.25">
      <c r="A829" s="3">
        <v>2000</v>
      </c>
      <c r="B829" s="3" t="s">
        <v>55</v>
      </c>
      <c r="C829" s="3">
        <v>34</v>
      </c>
    </row>
    <row r="830" spans="1:3" ht="14.25" customHeight="1" x14ac:dyDescent="0.25">
      <c r="A830" s="3">
        <v>2001</v>
      </c>
      <c r="B830" s="3" t="s">
        <v>55</v>
      </c>
      <c r="C830" s="3">
        <v>34</v>
      </c>
    </row>
    <row r="831" spans="1:3" ht="14.25" customHeight="1" x14ac:dyDescent="0.25">
      <c r="A831" s="3">
        <v>2002</v>
      </c>
      <c r="B831" s="3" t="s">
        <v>55</v>
      </c>
      <c r="C831" s="3">
        <v>34</v>
      </c>
    </row>
    <row r="832" spans="1:3" ht="14.25" customHeight="1" x14ac:dyDescent="0.25">
      <c r="A832" s="3">
        <v>2003</v>
      </c>
      <c r="B832" s="3" t="s">
        <v>55</v>
      </c>
      <c r="C832" s="3">
        <v>34</v>
      </c>
    </row>
    <row r="833" spans="1:3" ht="14.25" customHeight="1" x14ac:dyDescent="0.25">
      <c r="A833" s="3">
        <v>2004</v>
      </c>
      <c r="B833" s="3" t="s">
        <v>55</v>
      </c>
      <c r="C833" s="3">
        <v>34</v>
      </c>
    </row>
    <row r="834" spans="1:3" ht="14.25" customHeight="1" x14ac:dyDescent="0.25">
      <c r="A834" s="3">
        <v>2005</v>
      </c>
      <c r="B834" s="3" t="s">
        <v>55</v>
      </c>
      <c r="C834" s="3">
        <v>34</v>
      </c>
    </row>
    <row r="835" spans="1:3" ht="14.25" customHeight="1" x14ac:dyDescent="0.25">
      <c r="A835" s="3">
        <v>2006</v>
      </c>
      <c r="B835" s="3" t="s">
        <v>55</v>
      </c>
      <c r="C835" s="3">
        <v>34</v>
      </c>
    </row>
    <row r="836" spans="1:3" ht="14.25" customHeight="1" x14ac:dyDescent="0.25">
      <c r="A836" s="3">
        <v>2007</v>
      </c>
      <c r="B836" s="3" t="s">
        <v>55</v>
      </c>
      <c r="C836" s="3">
        <v>34</v>
      </c>
    </row>
    <row r="837" spans="1:3" ht="14.25" customHeight="1" x14ac:dyDescent="0.25">
      <c r="A837" s="3">
        <v>2008</v>
      </c>
      <c r="B837" s="3" t="s">
        <v>55</v>
      </c>
      <c r="C837" s="3">
        <v>34</v>
      </c>
    </row>
    <row r="838" spans="1:3" ht="14.25" customHeight="1" x14ac:dyDescent="0.25">
      <c r="A838" s="3">
        <v>2009</v>
      </c>
      <c r="B838" s="3" t="s">
        <v>55</v>
      </c>
      <c r="C838" s="3">
        <v>34</v>
      </c>
    </row>
    <row r="839" spans="1:3" ht="14.25" customHeight="1" x14ac:dyDescent="0.25">
      <c r="A839" s="3">
        <v>2010</v>
      </c>
      <c r="B839" s="3" t="s">
        <v>55</v>
      </c>
      <c r="C839" s="3">
        <v>34</v>
      </c>
    </row>
    <row r="840" spans="1:3" ht="14.25" customHeight="1" x14ac:dyDescent="0.25">
      <c r="A840" s="3">
        <v>2011</v>
      </c>
      <c r="B840" s="3" t="s">
        <v>55</v>
      </c>
      <c r="C840" s="3">
        <v>34</v>
      </c>
    </row>
    <row r="841" spans="1:3" ht="14.25" customHeight="1" x14ac:dyDescent="0.25">
      <c r="A841" s="3">
        <v>2012</v>
      </c>
      <c r="B841" s="3" t="s">
        <v>55</v>
      </c>
      <c r="C841" s="3">
        <v>34</v>
      </c>
    </row>
    <row r="842" spans="1:3" ht="14.25" customHeight="1" x14ac:dyDescent="0.25">
      <c r="A842" s="3">
        <v>2013</v>
      </c>
      <c r="B842" s="3" t="s">
        <v>55</v>
      </c>
      <c r="C842" s="3">
        <v>34</v>
      </c>
    </row>
    <row r="843" spans="1:3" ht="14.25" customHeight="1" x14ac:dyDescent="0.25">
      <c r="A843" s="3">
        <v>2014</v>
      </c>
      <c r="B843" s="3" t="s">
        <v>55</v>
      </c>
      <c r="C843" s="3">
        <v>34</v>
      </c>
    </row>
    <row r="844" spans="1:3" ht="14.25" customHeight="1" x14ac:dyDescent="0.25">
      <c r="A844" s="3">
        <v>2015</v>
      </c>
      <c r="B844" s="3" t="s">
        <v>55</v>
      </c>
      <c r="C844" s="3">
        <v>34</v>
      </c>
    </row>
    <row r="845" spans="1:3" ht="14.25" customHeight="1" x14ac:dyDescent="0.25">
      <c r="A845" s="3">
        <v>2016</v>
      </c>
      <c r="B845" s="3" t="s">
        <v>55</v>
      </c>
      <c r="C845" s="3">
        <v>34</v>
      </c>
    </row>
    <row r="846" spans="1:3" ht="14.25" customHeight="1" x14ac:dyDescent="0.25">
      <c r="A846" s="3">
        <v>2017</v>
      </c>
      <c r="B846" s="3" t="s">
        <v>55</v>
      </c>
      <c r="C846" s="3">
        <v>34</v>
      </c>
    </row>
    <row r="847" spans="1:3" ht="14.25" customHeight="1" x14ac:dyDescent="0.25">
      <c r="A847" s="3">
        <v>2018</v>
      </c>
      <c r="B847" s="3" t="s">
        <v>55</v>
      </c>
      <c r="C847" s="3">
        <v>34</v>
      </c>
    </row>
    <row r="848" spans="1:3" ht="14.25" customHeight="1" x14ac:dyDescent="0.25">
      <c r="A848" s="3">
        <v>2019</v>
      </c>
      <c r="B848" s="3" t="s">
        <v>55</v>
      </c>
      <c r="C848" s="3">
        <v>34</v>
      </c>
    </row>
    <row r="849" spans="1:3" ht="14.25" customHeight="1" x14ac:dyDescent="0.25">
      <c r="A849" s="3">
        <v>2020</v>
      </c>
      <c r="B849" s="3" t="s">
        <v>55</v>
      </c>
      <c r="C849" s="3">
        <v>34</v>
      </c>
    </row>
    <row r="850" spans="1:3" ht="14.25" customHeight="1" x14ac:dyDescent="0.25">
      <c r="A850" s="3">
        <v>2021</v>
      </c>
      <c r="B850" s="3" t="s">
        <v>55</v>
      </c>
      <c r="C850" s="3">
        <v>34</v>
      </c>
    </row>
    <row r="851" spans="1:3" ht="14.25" customHeight="1" x14ac:dyDescent="0.25">
      <c r="A851" s="3">
        <v>2022</v>
      </c>
      <c r="B851" s="3" t="s">
        <v>55</v>
      </c>
      <c r="C851" s="3">
        <v>34</v>
      </c>
    </row>
    <row r="852" spans="1:3" ht="14.25" customHeight="1" x14ac:dyDescent="0.25">
      <c r="A852" s="3">
        <v>1998</v>
      </c>
      <c r="B852" s="3" t="s">
        <v>56</v>
      </c>
      <c r="C852" s="3">
        <v>35</v>
      </c>
    </row>
    <row r="853" spans="1:3" ht="14.25" customHeight="1" x14ac:dyDescent="0.25">
      <c r="A853" s="3">
        <v>1999</v>
      </c>
      <c r="B853" s="3" t="s">
        <v>56</v>
      </c>
      <c r="C853" s="3">
        <v>35</v>
      </c>
    </row>
    <row r="854" spans="1:3" ht="14.25" customHeight="1" x14ac:dyDescent="0.25">
      <c r="A854" s="3">
        <v>2000</v>
      </c>
      <c r="B854" s="3" t="s">
        <v>56</v>
      </c>
      <c r="C854" s="3">
        <v>35</v>
      </c>
    </row>
    <row r="855" spans="1:3" ht="14.25" customHeight="1" x14ac:dyDescent="0.25">
      <c r="A855" s="3">
        <v>2001</v>
      </c>
      <c r="B855" s="3" t="s">
        <v>56</v>
      </c>
      <c r="C855" s="3">
        <v>35</v>
      </c>
    </row>
    <row r="856" spans="1:3" ht="14.25" customHeight="1" x14ac:dyDescent="0.25">
      <c r="A856" s="3">
        <v>2002</v>
      </c>
      <c r="B856" s="3" t="s">
        <v>56</v>
      </c>
      <c r="C856" s="3">
        <v>35</v>
      </c>
    </row>
    <row r="857" spans="1:3" ht="14.25" customHeight="1" x14ac:dyDescent="0.25">
      <c r="A857" s="3">
        <v>2003</v>
      </c>
      <c r="B857" s="3" t="s">
        <v>56</v>
      </c>
      <c r="C857" s="3">
        <v>35</v>
      </c>
    </row>
    <row r="858" spans="1:3" ht="14.25" customHeight="1" x14ac:dyDescent="0.25">
      <c r="A858" s="3">
        <v>2004</v>
      </c>
      <c r="B858" s="3" t="s">
        <v>56</v>
      </c>
      <c r="C858" s="3">
        <v>35</v>
      </c>
    </row>
    <row r="859" spans="1:3" ht="14.25" customHeight="1" x14ac:dyDescent="0.25">
      <c r="A859" s="3">
        <v>2005</v>
      </c>
      <c r="B859" s="3" t="s">
        <v>56</v>
      </c>
      <c r="C859" s="3">
        <v>35</v>
      </c>
    </row>
    <row r="860" spans="1:3" ht="14.25" customHeight="1" x14ac:dyDescent="0.25">
      <c r="A860" s="3">
        <v>2006</v>
      </c>
      <c r="B860" s="3" t="s">
        <v>56</v>
      </c>
      <c r="C860" s="3">
        <v>35</v>
      </c>
    </row>
    <row r="861" spans="1:3" ht="14.25" customHeight="1" x14ac:dyDescent="0.25">
      <c r="A861" s="3">
        <v>2007</v>
      </c>
      <c r="B861" s="3" t="s">
        <v>56</v>
      </c>
      <c r="C861" s="3">
        <v>35</v>
      </c>
    </row>
    <row r="862" spans="1:3" ht="14.25" customHeight="1" x14ac:dyDescent="0.25">
      <c r="A862" s="3">
        <v>2008</v>
      </c>
      <c r="B862" s="3" t="s">
        <v>56</v>
      </c>
      <c r="C862" s="3">
        <v>35</v>
      </c>
    </row>
    <row r="863" spans="1:3" ht="14.25" customHeight="1" x14ac:dyDescent="0.25">
      <c r="A863" s="3">
        <v>2009</v>
      </c>
      <c r="B863" s="3" t="s">
        <v>56</v>
      </c>
      <c r="C863" s="3">
        <v>35</v>
      </c>
    </row>
    <row r="864" spans="1:3" ht="14.25" customHeight="1" x14ac:dyDescent="0.25">
      <c r="A864" s="3">
        <v>2010</v>
      </c>
      <c r="B864" s="3" t="s">
        <v>56</v>
      </c>
      <c r="C864" s="3">
        <v>35</v>
      </c>
    </row>
    <row r="865" spans="1:3" ht="14.25" customHeight="1" x14ac:dyDescent="0.25">
      <c r="A865" s="3">
        <v>2011</v>
      </c>
      <c r="B865" s="3" t="s">
        <v>56</v>
      </c>
      <c r="C865" s="3">
        <v>35</v>
      </c>
    </row>
    <row r="866" spans="1:3" ht="14.25" customHeight="1" x14ac:dyDescent="0.25">
      <c r="A866" s="3">
        <v>2012</v>
      </c>
      <c r="B866" s="3" t="s">
        <v>56</v>
      </c>
      <c r="C866" s="3">
        <v>35</v>
      </c>
    </row>
    <row r="867" spans="1:3" ht="14.25" customHeight="1" x14ac:dyDescent="0.25">
      <c r="A867" s="3">
        <v>2013</v>
      </c>
      <c r="B867" s="3" t="s">
        <v>56</v>
      </c>
      <c r="C867" s="3">
        <v>35</v>
      </c>
    </row>
    <row r="868" spans="1:3" ht="14.25" customHeight="1" x14ac:dyDescent="0.25">
      <c r="A868" s="3">
        <v>2014</v>
      </c>
      <c r="B868" s="3" t="s">
        <v>56</v>
      </c>
      <c r="C868" s="3">
        <v>35</v>
      </c>
    </row>
    <row r="869" spans="1:3" ht="14.25" customHeight="1" x14ac:dyDescent="0.25">
      <c r="A869" s="3">
        <v>2015</v>
      </c>
      <c r="B869" s="3" t="s">
        <v>56</v>
      </c>
      <c r="C869" s="3">
        <v>35</v>
      </c>
    </row>
    <row r="870" spans="1:3" ht="14.25" customHeight="1" x14ac:dyDescent="0.25">
      <c r="A870" s="3">
        <v>2016</v>
      </c>
      <c r="B870" s="3" t="s">
        <v>56</v>
      </c>
      <c r="C870" s="3">
        <v>35</v>
      </c>
    </row>
    <row r="871" spans="1:3" ht="14.25" customHeight="1" x14ac:dyDescent="0.25">
      <c r="A871" s="3">
        <v>2017</v>
      </c>
      <c r="B871" s="3" t="s">
        <v>56</v>
      </c>
      <c r="C871" s="3">
        <v>35</v>
      </c>
    </row>
    <row r="872" spans="1:3" ht="14.25" customHeight="1" x14ac:dyDescent="0.25">
      <c r="A872" s="3">
        <v>2018</v>
      </c>
      <c r="B872" s="3" t="s">
        <v>56</v>
      </c>
      <c r="C872" s="3">
        <v>35</v>
      </c>
    </row>
    <row r="873" spans="1:3" ht="14.25" customHeight="1" x14ac:dyDescent="0.25">
      <c r="A873" s="3">
        <v>2019</v>
      </c>
      <c r="B873" s="3" t="s">
        <v>56</v>
      </c>
      <c r="C873" s="3">
        <v>35</v>
      </c>
    </row>
    <row r="874" spans="1:3" ht="14.25" customHeight="1" x14ac:dyDescent="0.25">
      <c r="A874" s="3">
        <v>2020</v>
      </c>
      <c r="B874" s="3" t="s">
        <v>56</v>
      </c>
      <c r="C874" s="3">
        <v>35</v>
      </c>
    </row>
    <row r="875" spans="1:3" ht="14.25" customHeight="1" x14ac:dyDescent="0.25">
      <c r="A875" s="3">
        <v>2021</v>
      </c>
      <c r="B875" s="3" t="s">
        <v>56</v>
      </c>
      <c r="C875" s="3">
        <v>35</v>
      </c>
    </row>
    <row r="876" spans="1:3" ht="14.25" customHeight="1" x14ac:dyDescent="0.25">
      <c r="A876" s="3">
        <v>2022</v>
      </c>
      <c r="B876" s="3" t="s">
        <v>56</v>
      </c>
      <c r="C876" s="3">
        <v>35</v>
      </c>
    </row>
    <row r="877" spans="1:3" ht="14.25" customHeight="1" x14ac:dyDescent="0.25">
      <c r="A877" s="3">
        <v>1998</v>
      </c>
      <c r="B877" s="3" t="s">
        <v>57</v>
      </c>
      <c r="C877" s="3">
        <v>36</v>
      </c>
    </row>
    <row r="878" spans="1:3" ht="14.25" customHeight="1" x14ac:dyDescent="0.25">
      <c r="A878" s="3">
        <v>1999</v>
      </c>
      <c r="B878" s="3" t="s">
        <v>57</v>
      </c>
      <c r="C878" s="3">
        <v>36</v>
      </c>
    </row>
    <row r="879" spans="1:3" ht="14.25" customHeight="1" x14ac:dyDescent="0.25">
      <c r="A879" s="3">
        <v>2000</v>
      </c>
      <c r="B879" s="3" t="s">
        <v>57</v>
      </c>
      <c r="C879" s="3">
        <v>36</v>
      </c>
    </row>
    <row r="880" spans="1:3" ht="14.25" customHeight="1" x14ac:dyDescent="0.25">
      <c r="A880" s="3">
        <v>2001</v>
      </c>
      <c r="B880" s="3" t="s">
        <v>57</v>
      </c>
      <c r="C880" s="3">
        <v>36</v>
      </c>
    </row>
    <row r="881" spans="1:3" ht="14.25" customHeight="1" x14ac:dyDescent="0.25">
      <c r="A881" s="3">
        <v>2002</v>
      </c>
      <c r="B881" s="3" t="s">
        <v>57</v>
      </c>
      <c r="C881" s="3">
        <v>36</v>
      </c>
    </row>
    <row r="882" spans="1:3" ht="14.25" customHeight="1" x14ac:dyDescent="0.25">
      <c r="A882" s="3">
        <v>2003</v>
      </c>
      <c r="B882" s="3" t="s">
        <v>57</v>
      </c>
      <c r="C882" s="3">
        <v>36</v>
      </c>
    </row>
    <row r="883" spans="1:3" ht="14.25" customHeight="1" x14ac:dyDescent="0.25">
      <c r="A883" s="3">
        <v>2004</v>
      </c>
      <c r="B883" s="3" t="s">
        <v>57</v>
      </c>
      <c r="C883" s="3">
        <v>36</v>
      </c>
    </row>
    <row r="884" spans="1:3" ht="14.25" customHeight="1" x14ac:dyDescent="0.25">
      <c r="A884" s="3">
        <v>2005</v>
      </c>
      <c r="B884" s="3" t="s">
        <v>57</v>
      </c>
      <c r="C884" s="3">
        <v>36</v>
      </c>
    </row>
    <row r="885" spans="1:3" ht="14.25" customHeight="1" x14ac:dyDescent="0.25">
      <c r="A885" s="3">
        <v>2006</v>
      </c>
      <c r="B885" s="3" t="s">
        <v>57</v>
      </c>
      <c r="C885" s="3">
        <v>36</v>
      </c>
    </row>
    <row r="886" spans="1:3" ht="14.25" customHeight="1" x14ac:dyDescent="0.25">
      <c r="A886" s="3">
        <v>2007</v>
      </c>
      <c r="B886" s="3" t="s">
        <v>57</v>
      </c>
      <c r="C886" s="3">
        <v>36</v>
      </c>
    </row>
    <row r="887" spans="1:3" ht="14.25" customHeight="1" x14ac:dyDescent="0.25">
      <c r="A887" s="3">
        <v>2008</v>
      </c>
      <c r="B887" s="3" t="s">
        <v>57</v>
      </c>
      <c r="C887" s="3">
        <v>36</v>
      </c>
    </row>
    <row r="888" spans="1:3" ht="14.25" customHeight="1" x14ac:dyDescent="0.25">
      <c r="A888" s="3">
        <v>2009</v>
      </c>
      <c r="B888" s="3" t="s">
        <v>57</v>
      </c>
      <c r="C888" s="3">
        <v>36</v>
      </c>
    </row>
    <row r="889" spans="1:3" ht="14.25" customHeight="1" x14ac:dyDescent="0.25">
      <c r="A889" s="3">
        <v>2010</v>
      </c>
      <c r="B889" s="3" t="s">
        <v>57</v>
      </c>
      <c r="C889" s="3">
        <v>36</v>
      </c>
    </row>
    <row r="890" spans="1:3" ht="14.25" customHeight="1" x14ac:dyDescent="0.25">
      <c r="A890" s="3">
        <v>2011</v>
      </c>
      <c r="B890" s="3" t="s">
        <v>57</v>
      </c>
      <c r="C890" s="3">
        <v>36</v>
      </c>
    </row>
    <row r="891" spans="1:3" ht="14.25" customHeight="1" x14ac:dyDescent="0.25">
      <c r="A891" s="3">
        <v>2012</v>
      </c>
      <c r="B891" s="3" t="s">
        <v>57</v>
      </c>
      <c r="C891" s="3">
        <v>36</v>
      </c>
    </row>
    <row r="892" spans="1:3" ht="14.25" customHeight="1" x14ac:dyDescent="0.25">
      <c r="A892" s="3">
        <v>2013</v>
      </c>
      <c r="B892" s="3" t="s">
        <v>57</v>
      </c>
      <c r="C892" s="3">
        <v>36</v>
      </c>
    </row>
    <row r="893" spans="1:3" ht="14.25" customHeight="1" x14ac:dyDescent="0.25">
      <c r="A893" s="3">
        <v>2014</v>
      </c>
      <c r="B893" s="3" t="s">
        <v>57</v>
      </c>
      <c r="C893" s="3">
        <v>36</v>
      </c>
    </row>
    <row r="894" spans="1:3" ht="14.25" customHeight="1" x14ac:dyDescent="0.25">
      <c r="A894" s="3">
        <v>2015</v>
      </c>
      <c r="B894" s="3" t="s">
        <v>57</v>
      </c>
      <c r="C894" s="3">
        <v>36</v>
      </c>
    </row>
    <row r="895" spans="1:3" ht="14.25" customHeight="1" x14ac:dyDescent="0.25">
      <c r="A895" s="3">
        <v>2016</v>
      </c>
      <c r="B895" s="3" t="s">
        <v>57</v>
      </c>
      <c r="C895" s="3">
        <v>36</v>
      </c>
    </row>
    <row r="896" spans="1:3" ht="14.25" customHeight="1" x14ac:dyDescent="0.25">
      <c r="A896" s="3">
        <v>2017</v>
      </c>
      <c r="B896" s="3" t="s">
        <v>57</v>
      </c>
      <c r="C896" s="3">
        <v>36</v>
      </c>
    </row>
    <row r="897" spans="1:3" ht="14.25" customHeight="1" x14ac:dyDescent="0.25">
      <c r="A897" s="3">
        <v>2018</v>
      </c>
      <c r="B897" s="3" t="s">
        <v>57</v>
      </c>
      <c r="C897" s="3">
        <v>36</v>
      </c>
    </row>
    <row r="898" spans="1:3" ht="14.25" customHeight="1" x14ac:dyDescent="0.25">
      <c r="A898" s="3">
        <v>2019</v>
      </c>
      <c r="B898" s="3" t="s">
        <v>57</v>
      </c>
      <c r="C898" s="3">
        <v>36</v>
      </c>
    </row>
    <row r="899" spans="1:3" ht="14.25" customHeight="1" x14ac:dyDescent="0.25">
      <c r="A899" s="3">
        <v>2020</v>
      </c>
      <c r="B899" s="3" t="s">
        <v>57</v>
      </c>
      <c r="C899" s="3">
        <v>36</v>
      </c>
    </row>
    <row r="900" spans="1:3" ht="14.25" customHeight="1" x14ac:dyDescent="0.25">
      <c r="A900" s="3">
        <v>2021</v>
      </c>
      <c r="B900" s="3" t="s">
        <v>57</v>
      </c>
      <c r="C900" s="3">
        <v>36</v>
      </c>
    </row>
    <row r="901" spans="1:3" ht="14.25" customHeight="1" x14ac:dyDescent="0.25">
      <c r="A901" s="3">
        <v>2022</v>
      </c>
      <c r="B901" s="3" t="s">
        <v>57</v>
      </c>
      <c r="C901" s="3">
        <v>36</v>
      </c>
    </row>
    <row r="902" spans="1:3" ht="14.25" customHeight="1" x14ac:dyDescent="0.25">
      <c r="A902" s="3">
        <v>1998</v>
      </c>
      <c r="B902" s="3" t="s">
        <v>58</v>
      </c>
      <c r="C902" s="3">
        <v>37</v>
      </c>
    </row>
    <row r="903" spans="1:3" ht="14.25" customHeight="1" x14ac:dyDescent="0.25">
      <c r="A903" s="3">
        <v>1999</v>
      </c>
      <c r="B903" s="3" t="s">
        <v>58</v>
      </c>
      <c r="C903" s="3">
        <v>37</v>
      </c>
    </row>
    <row r="904" spans="1:3" ht="14.25" customHeight="1" x14ac:dyDescent="0.25">
      <c r="A904" s="3">
        <v>2000</v>
      </c>
      <c r="B904" s="3" t="s">
        <v>58</v>
      </c>
      <c r="C904" s="3">
        <v>37</v>
      </c>
    </row>
    <row r="905" spans="1:3" ht="14.25" customHeight="1" x14ac:dyDescent="0.25">
      <c r="A905" s="3">
        <v>2001</v>
      </c>
      <c r="B905" s="3" t="s">
        <v>58</v>
      </c>
      <c r="C905" s="3">
        <v>37</v>
      </c>
    </row>
    <row r="906" spans="1:3" ht="14.25" customHeight="1" x14ac:dyDescent="0.25">
      <c r="A906" s="3">
        <v>2002</v>
      </c>
      <c r="B906" s="3" t="s">
        <v>58</v>
      </c>
      <c r="C906" s="3">
        <v>37</v>
      </c>
    </row>
    <row r="907" spans="1:3" ht="14.25" customHeight="1" x14ac:dyDescent="0.25">
      <c r="A907" s="3">
        <v>2003</v>
      </c>
      <c r="B907" s="3" t="s">
        <v>58</v>
      </c>
      <c r="C907" s="3">
        <v>37</v>
      </c>
    </row>
    <row r="908" spans="1:3" ht="14.25" customHeight="1" x14ac:dyDescent="0.25">
      <c r="A908" s="3">
        <v>2004</v>
      </c>
      <c r="B908" s="3" t="s">
        <v>58</v>
      </c>
      <c r="C908" s="3">
        <v>37</v>
      </c>
    </row>
    <row r="909" spans="1:3" ht="14.25" customHeight="1" x14ac:dyDescent="0.25">
      <c r="A909" s="3">
        <v>2005</v>
      </c>
      <c r="B909" s="3" t="s">
        <v>58</v>
      </c>
      <c r="C909" s="3">
        <v>37</v>
      </c>
    </row>
    <row r="910" spans="1:3" ht="14.25" customHeight="1" x14ac:dyDescent="0.25">
      <c r="A910" s="3">
        <v>2006</v>
      </c>
      <c r="B910" s="3" t="s">
        <v>58</v>
      </c>
      <c r="C910" s="3">
        <v>37</v>
      </c>
    </row>
    <row r="911" spans="1:3" ht="14.25" customHeight="1" x14ac:dyDescent="0.25">
      <c r="A911" s="3">
        <v>2007</v>
      </c>
      <c r="B911" s="3" t="s">
        <v>58</v>
      </c>
      <c r="C911" s="3">
        <v>37</v>
      </c>
    </row>
    <row r="912" spans="1:3" ht="14.25" customHeight="1" x14ac:dyDescent="0.25">
      <c r="A912" s="3">
        <v>2008</v>
      </c>
      <c r="B912" s="3" t="s">
        <v>58</v>
      </c>
      <c r="C912" s="3">
        <v>37</v>
      </c>
    </row>
    <row r="913" spans="1:3" ht="14.25" customHeight="1" x14ac:dyDescent="0.25">
      <c r="A913" s="3">
        <v>2009</v>
      </c>
      <c r="B913" s="3" t="s">
        <v>58</v>
      </c>
      <c r="C913" s="3">
        <v>37</v>
      </c>
    </row>
    <row r="914" spans="1:3" ht="14.25" customHeight="1" x14ac:dyDescent="0.25">
      <c r="A914" s="3">
        <v>2010</v>
      </c>
      <c r="B914" s="3" t="s">
        <v>58</v>
      </c>
      <c r="C914" s="3">
        <v>37</v>
      </c>
    </row>
    <row r="915" spans="1:3" ht="14.25" customHeight="1" x14ac:dyDescent="0.25">
      <c r="A915" s="3">
        <v>2011</v>
      </c>
      <c r="B915" s="3" t="s">
        <v>58</v>
      </c>
      <c r="C915" s="3">
        <v>37</v>
      </c>
    </row>
    <row r="916" spans="1:3" ht="14.25" customHeight="1" x14ac:dyDescent="0.25">
      <c r="A916" s="3">
        <v>2012</v>
      </c>
      <c r="B916" s="3" t="s">
        <v>58</v>
      </c>
      <c r="C916" s="3">
        <v>37</v>
      </c>
    </row>
    <row r="917" spans="1:3" ht="14.25" customHeight="1" x14ac:dyDescent="0.25">
      <c r="A917" s="3">
        <v>2013</v>
      </c>
      <c r="B917" s="3" t="s">
        <v>58</v>
      </c>
      <c r="C917" s="3">
        <v>37</v>
      </c>
    </row>
    <row r="918" spans="1:3" ht="14.25" customHeight="1" x14ac:dyDescent="0.25">
      <c r="A918" s="3">
        <v>2014</v>
      </c>
      <c r="B918" s="3" t="s">
        <v>58</v>
      </c>
      <c r="C918" s="3">
        <v>37</v>
      </c>
    </row>
    <row r="919" spans="1:3" ht="14.25" customHeight="1" x14ac:dyDescent="0.25">
      <c r="A919" s="3">
        <v>2015</v>
      </c>
      <c r="B919" s="3" t="s">
        <v>58</v>
      </c>
      <c r="C919" s="3">
        <v>37</v>
      </c>
    </row>
    <row r="920" spans="1:3" ht="14.25" customHeight="1" x14ac:dyDescent="0.25">
      <c r="A920" s="3">
        <v>2016</v>
      </c>
      <c r="B920" s="3" t="s">
        <v>58</v>
      </c>
      <c r="C920" s="3">
        <v>37</v>
      </c>
    </row>
    <row r="921" spans="1:3" ht="14.25" customHeight="1" x14ac:dyDescent="0.25">
      <c r="A921" s="3">
        <v>2017</v>
      </c>
      <c r="B921" s="3" t="s">
        <v>58</v>
      </c>
      <c r="C921" s="3">
        <v>37</v>
      </c>
    </row>
    <row r="922" spans="1:3" ht="14.25" customHeight="1" x14ac:dyDescent="0.25">
      <c r="A922" s="3">
        <v>2018</v>
      </c>
      <c r="B922" s="3" t="s">
        <v>58</v>
      </c>
      <c r="C922" s="3">
        <v>37</v>
      </c>
    </row>
    <row r="923" spans="1:3" ht="14.25" customHeight="1" x14ac:dyDescent="0.25">
      <c r="A923" s="3">
        <v>2019</v>
      </c>
      <c r="B923" s="3" t="s">
        <v>58</v>
      </c>
      <c r="C923" s="3">
        <v>37</v>
      </c>
    </row>
    <row r="924" spans="1:3" ht="14.25" customHeight="1" x14ac:dyDescent="0.25">
      <c r="A924" s="3">
        <v>2020</v>
      </c>
      <c r="B924" s="3" t="s">
        <v>58</v>
      </c>
      <c r="C924" s="3">
        <v>37</v>
      </c>
    </row>
    <row r="925" spans="1:3" ht="14.25" customHeight="1" x14ac:dyDescent="0.25">
      <c r="A925" s="3">
        <v>2021</v>
      </c>
      <c r="B925" s="3" t="s">
        <v>58</v>
      </c>
      <c r="C925" s="3">
        <v>37</v>
      </c>
    </row>
    <row r="926" spans="1:3" ht="14.25" customHeight="1" x14ac:dyDescent="0.25">
      <c r="A926" s="3">
        <v>2022</v>
      </c>
      <c r="B926" s="3" t="s">
        <v>58</v>
      </c>
      <c r="C926" s="3">
        <v>37</v>
      </c>
    </row>
    <row r="927" spans="1:3" ht="14.25" customHeight="1" x14ac:dyDescent="0.25">
      <c r="A927" s="3">
        <v>1998</v>
      </c>
      <c r="B927" s="3" t="s">
        <v>59</v>
      </c>
      <c r="C927" s="3">
        <v>38</v>
      </c>
    </row>
    <row r="928" spans="1:3" ht="14.25" customHeight="1" x14ac:dyDescent="0.25">
      <c r="A928" s="3">
        <v>1999</v>
      </c>
      <c r="B928" s="3" t="s">
        <v>59</v>
      </c>
      <c r="C928" s="3">
        <v>38</v>
      </c>
    </row>
    <row r="929" spans="1:3" ht="14.25" customHeight="1" x14ac:dyDescent="0.25">
      <c r="A929" s="3">
        <v>2000</v>
      </c>
      <c r="B929" s="3" t="s">
        <v>59</v>
      </c>
      <c r="C929" s="3">
        <v>38</v>
      </c>
    </row>
    <row r="930" spans="1:3" ht="14.25" customHeight="1" x14ac:dyDescent="0.25">
      <c r="A930" s="3">
        <v>2001</v>
      </c>
      <c r="B930" s="3" t="s">
        <v>59</v>
      </c>
      <c r="C930" s="3">
        <v>38</v>
      </c>
    </row>
    <row r="931" spans="1:3" ht="14.25" customHeight="1" x14ac:dyDescent="0.25">
      <c r="A931" s="3">
        <v>2002</v>
      </c>
      <c r="B931" s="3" t="s">
        <v>59</v>
      </c>
      <c r="C931" s="3">
        <v>38</v>
      </c>
    </row>
    <row r="932" spans="1:3" ht="14.25" customHeight="1" x14ac:dyDescent="0.25">
      <c r="A932" s="3">
        <v>2003</v>
      </c>
      <c r="B932" s="3" t="s">
        <v>59</v>
      </c>
      <c r="C932" s="3">
        <v>38</v>
      </c>
    </row>
    <row r="933" spans="1:3" ht="14.25" customHeight="1" x14ac:dyDescent="0.25">
      <c r="A933" s="3">
        <v>2004</v>
      </c>
      <c r="B933" s="3" t="s">
        <v>59</v>
      </c>
      <c r="C933" s="3">
        <v>38</v>
      </c>
    </row>
    <row r="934" spans="1:3" ht="14.25" customHeight="1" x14ac:dyDescent="0.25">
      <c r="A934" s="3">
        <v>2005</v>
      </c>
      <c r="B934" s="3" t="s">
        <v>59</v>
      </c>
      <c r="C934" s="3">
        <v>38</v>
      </c>
    </row>
    <row r="935" spans="1:3" ht="14.25" customHeight="1" x14ac:dyDescent="0.25">
      <c r="A935" s="3">
        <v>2006</v>
      </c>
      <c r="B935" s="3" t="s">
        <v>59</v>
      </c>
      <c r="C935" s="3">
        <v>38</v>
      </c>
    </row>
    <row r="936" spans="1:3" ht="14.25" customHeight="1" x14ac:dyDescent="0.25">
      <c r="A936" s="3">
        <v>2007</v>
      </c>
      <c r="B936" s="3" t="s">
        <v>59</v>
      </c>
      <c r="C936" s="3">
        <v>38</v>
      </c>
    </row>
    <row r="937" spans="1:3" ht="14.25" customHeight="1" x14ac:dyDescent="0.25">
      <c r="A937" s="3">
        <v>2008</v>
      </c>
      <c r="B937" s="3" t="s">
        <v>59</v>
      </c>
      <c r="C937" s="3">
        <v>38</v>
      </c>
    </row>
    <row r="938" spans="1:3" ht="14.25" customHeight="1" x14ac:dyDescent="0.25">
      <c r="A938" s="3">
        <v>2009</v>
      </c>
      <c r="B938" s="3" t="s">
        <v>59</v>
      </c>
      <c r="C938" s="3">
        <v>38</v>
      </c>
    </row>
    <row r="939" spans="1:3" ht="14.25" customHeight="1" x14ac:dyDescent="0.25">
      <c r="A939" s="3">
        <v>2010</v>
      </c>
      <c r="B939" s="3" t="s">
        <v>59</v>
      </c>
      <c r="C939" s="3">
        <v>38</v>
      </c>
    </row>
    <row r="940" spans="1:3" ht="14.25" customHeight="1" x14ac:dyDescent="0.25">
      <c r="A940" s="3">
        <v>2011</v>
      </c>
      <c r="B940" s="3" t="s">
        <v>59</v>
      </c>
      <c r="C940" s="3">
        <v>38</v>
      </c>
    </row>
    <row r="941" spans="1:3" ht="14.25" customHeight="1" x14ac:dyDescent="0.25">
      <c r="A941" s="3">
        <v>2012</v>
      </c>
      <c r="B941" s="3" t="s">
        <v>59</v>
      </c>
      <c r="C941" s="3">
        <v>38</v>
      </c>
    </row>
    <row r="942" spans="1:3" ht="14.25" customHeight="1" x14ac:dyDescent="0.25">
      <c r="A942" s="3">
        <v>2013</v>
      </c>
      <c r="B942" s="3" t="s">
        <v>59</v>
      </c>
      <c r="C942" s="3">
        <v>38</v>
      </c>
    </row>
    <row r="943" spans="1:3" ht="14.25" customHeight="1" x14ac:dyDescent="0.25">
      <c r="A943" s="3">
        <v>2014</v>
      </c>
      <c r="B943" s="3" t="s">
        <v>59</v>
      </c>
      <c r="C943" s="3">
        <v>38</v>
      </c>
    </row>
    <row r="944" spans="1:3" ht="14.25" customHeight="1" x14ac:dyDescent="0.25">
      <c r="A944" s="3">
        <v>2015</v>
      </c>
      <c r="B944" s="3" t="s">
        <v>59</v>
      </c>
      <c r="C944" s="3">
        <v>38</v>
      </c>
    </row>
    <row r="945" spans="1:3" ht="14.25" customHeight="1" x14ac:dyDescent="0.25">
      <c r="A945" s="3">
        <v>2016</v>
      </c>
      <c r="B945" s="3" t="s">
        <v>59</v>
      </c>
      <c r="C945" s="3">
        <v>38</v>
      </c>
    </row>
    <row r="946" spans="1:3" ht="14.25" customHeight="1" x14ac:dyDescent="0.25">
      <c r="A946" s="3">
        <v>2017</v>
      </c>
      <c r="B946" s="3" t="s">
        <v>59</v>
      </c>
      <c r="C946" s="3">
        <v>38</v>
      </c>
    </row>
    <row r="947" spans="1:3" ht="14.25" customHeight="1" x14ac:dyDescent="0.25">
      <c r="A947" s="3">
        <v>2018</v>
      </c>
      <c r="B947" s="3" t="s">
        <v>59</v>
      </c>
      <c r="C947" s="3">
        <v>38</v>
      </c>
    </row>
    <row r="948" spans="1:3" ht="14.25" customHeight="1" x14ac:dyDescent="0.25">
      <c r="A948" s="3">
        <v>2019</v>
      </c>
      <c r="B948" s="3" t="s">
        <v>59</v>
      </c>
      <c r="C948" s="3">
        <v>38</v>
      </c>
    </row>
    <row r="949" spans="1:3" ht="14.25" customHeight="1" x14ac:dyDescent="0.25">
      <c r="A949" s="3">
        <v>2020</v>
      </c>
      <c r="B949" s="3" t="s">
        <v>59</v>
      </c>
      <c r="C949" s="3">
        <v>38</v>
      </c>
    </row>
    <row r="950" spans="1:3" ht="14.25" customHeight="1" x14ac:dyDescent="0.25">
      <c r="A950" s="3">
        <v>2021</v>
      </c>
      <c r="B950" s="3" t="s">
        <v>59</v>
      </c>
      <c r="C950" s="3">
        <v>38</v>
      </c>
    </row>
    <row r="951" spans="1:3" ht="14.25" customHeight="1" x14ac:dyDescent="0.25">
      <c r="A951" s="3">
        <v>2022</v>
      </c>
      <c r="B951" s="3" t="s">
        <v>59</v>
      </c>
      <c r="C951" s="3">
        <v>38</v>
      </c>
    </row>
    <row r="952" spans="1:3" ht="14.25" customHeight="1" x14ac:dyDescent="0.25">
      <c r="A952" s="3">
        <v>1998</v>
      </c>
      <c r="B952" s="3" t="s">
        <v>60</v>
      </c>
      <c r="C952" s="3">
        <v>39</v>
      </c>
    </row>
    <row r="953" spans="1:3" ht="14.25" customHeight="1" x14ac:dyDescent="0.25">
      <c r="A953" s="3">
        <v>1999</v>
      </c>
      <c r="B953" s="3" t="s">
        <v>60</v>
      </c>
      <c r="C953" s="3">
        <v>39</v>
      </c>
    </row>
    <row r="954" spans="1:3" ht="14.25" customHeight="1" x14ac:dyDescent="0.25">
      <c r="A954" s="3">
        <v>2000</v>
      </c>
      <c r="B954" s="3" t="s">
        <v>60</v>
      </c>
      <c r="C954" s="3">
        <v>39</v>
      </c>
    </row>
    <row r="955" spans="1:3" ht="14.25" customHeight="1" x14ac:dyDescent="0.25">
      <c r="A955" s="3">
        <v>2001</v>
      </c>
      <c r="B955" s="3" t="s">
        <v>60</v>
      </c>
      <c r="C955" s="3">
        <v>39</v>
      </c>
    </row>
    <row r="956" spans="1:3" ht="14.25" customHeight="1" x14ac:dyDescent="0.25">
      <c r="A956" s="3">
        <v>2002</v>
      </c>
      <c r="B956" s="3" t="s">
        <v>60</v>
      </c>
      <c r="C956" s="3">
        <v>39</v>
      </c>
    </row>
    <row r="957" spans="1:3" ht="14.25" customHeight="1" x14ac:dyDescent="0.25">
      <c r="A957" s="3">
        <v>2003</v>
      </c>
      <c r="B957" s="3" t="s">
        <v>60</v>
      </c>
      <c r="C957" s="3">
        <v>39</v>
      </c>
    </row>
    <row r="958" spans="1:3" ht="14.25" customHeight="1" x14ac:dyDescent="0.25">
      <c r="A958" s="3">
        <v>2004</v>
      </c>
      <c r="B958" s="3" t="s">
        <v>60</v>
      </c>
      <c r="C958" s="3">
        <v>39</v>
      </c>
    </row>
    <row r="959" spans="1:3" ht="14.25" customHeight="1" x14ac:dyDescent="0.25">
      <c r="A959" s="3">
        <v>2005</v>
      </c>
      <c r="B959" s="3" t="s">
        <v>60</v>
      </c>
      <c r="C959" s="3">
        <v>39</v>
      </c>
    </row>
    <row r="960" spans="1:3" ht="14.25" customHeight="1" x14ac:dyDescent="0.25">
      <c r="A960" s="3">
        <v>2006</v>
      </c>
      <c r="B960" s="3" t="s">
        <v>60</v>
      </c>
      <c r="C960" s="3">
        <v>39</v>
      </c>
    </row>
    <row r="961" spans="1:3" ht="14.25" customHeight="1" x14ac:dyDescent="0.25">
      <c r="A961" s="3">
        <v>2007</v>
      </c>
      <c r="B961" s="3" t="s">
        <v>60</v>
      </c>
      <c r="C961" s="3">
        <v>39</v>
      </c>
    </row>
    <row r="962" spans="1:3" ht="14.25" customHeight="1" x14ac:dyDescent="0.25">
      <c r="A962" s="3">
        <v>2008</v>
      </c>
      <c r="B962" s="3" t="s">
        <v>60</v>
      </c>
      <c r="C962" s="3">
        <v>39</v>
      </c>
    </row>
    <row r="963" spans="1:3" ht="14.25" customHeight="1" x14ac:dyDescent="0.25">
      <c r="A963" s="3">
        <v>2009</v>
      </c>
      <c r="B963" s="3" t="s">
        <v>60</v>
      </c>
      <c r="C963" s="3">
        <v>39</v>
      </c>
    </row>
    <row r="964" spans="1:3" ht="14.25" customHeight="1" x14ac:dyDescent="0.25">
      <c r="A964" s="3">
        <v>2010</v>
      </c>
      <c r="B964" s="3" t="s">
        <v>60</v>
      </c>
      <c r="C964" s="3">
        <v>39</v>
      </c>
    </row>
    <row r="965" spans="1:3" ht="14.25" customHeight="1" x14ac:dyDescent="0.25">
      <c r="A965" s="3">
        <v>2011</v>
      </c>
      <c r="B965" s="3" t="s">
        <v>60</v>
      </c>
      <c r="C965" s="3">
        <v>39</v>
      </c>
    </row>
    <row r="966" spans="1:3" ht="14.25" customHeight="1" x14ac:dyDescent="0.25">
      <c r="A966" s="3">
        <v>2012</v>
      </c>
      <c r="B966" s="3" t="s">
        <v>60</v>
      </c>
      <c r="C966" s="3">
        <v>39</v>
      </c>
    </row>
    <row r="967" spans="1:3" ht="14.25" customHeight="1" x14ac:dyDescent="0.25">
      <c r="A967" s="3">
        <v>2013</v>
      </c>
      <c r="B967" s="3" t="s">
        <v>60</v>
      </c>
      <c r="C967" s="3">
        <v>39</v>
      </c>
    </row>
    <row r="968" spans="1:3" ht="14.25" customHeight="1" x14ac:dyDescent="0.25">
      <c r="A968" s="3">
        <v>2014</v>
      </c>
      <c r="B968" s="3" t="s">
        <v>60</v>
      </c>
      <c r="C968" s="3">
        <v>39</v>
      </c>
    </row>
    <row r="969" spans="1:3" ht="14.25" customHeight="1" x14ac:dyDescent="0.25">
      <c r="A969" s="3">
        <v>2015</v>
      </c>
      <c r="B969" s="3" t="s">
        <v>60</v>
      </c>
      <c r="C969" s="3">
        <v>39</v>
      </c>
    </row>
    <row r="970" spans="1:3" ht="14.25" customHeight="1" x14ac:dyDescent="0.25">
      <c r="A970" s="3">
        <v>2016</v>
      </c>
      <c r="B970" s="3" t="s">
        <v>60</v>
      </c>
      <c r="C970" s="3">
        <v>39</v>
      </c>
    </row>
    <row r="971" spans="1:3" ht="14.25" customHeight="1" x14ac:dyDescent="0.25">
      <c r="A971" s="3">
        <v>2017</v>
      </c>
      <c r="B971" s="3" t="s">
        <v>60</v>
      </c>
      <c r="C971" s="3">
        <v>39</v>
      </c>
    </row>
    <row r="972" spans="1:3" ht="14.25" customHeight="1" x14ac:dyDescent="0.25">
      <c r="A972" s="3">
        <v>2018</v>
      </c>
      <c r="B972" s="3" t="s">
        <v>60</v>
      </c>
      <c r="C972" s="3">
        <v>39</v>
      </c>
    </row>
    <row r="973" spans="1:3" ht="14.25" customHeight="1" x14ac:dyDescent="0.25">
      <c r="A973" s="3">
        <v>2019</v>
      </c>
      <c r="B973" s="3" t="s">
        <v>60</v>
      </c>
      <c r="C973" s="3">
        <v>39</v>
      </c>
    </row>
    <row r="974" spans="1:3" ht="14.25" customHeight="1" x14ac:dyDescent="0.25">
      <c r="A974" s="3">
        <v>2020</v>
      </c>
      <c r="B974" s="3" t="s">
        <v>60</v>
      </c>
      <c r="C974" s="3">
        <v>39</v>
      </c>
    </row>
    <row r="975" spans="1:3" ht="14.25" customHeight="1" x14ac:dyDescent="0.25">
      <c r="A975" s="3">
        <v>2021</v>
      </c>
      <c r="B975" s="3" t="s">
        <v>60</v>
      </c>
      <c r="C975" s="3">
        <v>39</v>
      </c>
    </row>
    <row r="976" spans="1:3" ht="14.25" customHeight="1" x14ac:dyDescent="0.25">
      <c r="A976" s="3">
        <v>2022</v>
      </c>
      <c r="B976" s="3" t="s">
        <v>60</v>
      </c>
      <c r="C976" s="3">
        <v>39</v>
      </c>
    </row>
    <row r="977" spans="1:3" ht="14.25" customHeight="1" x14ac:dyDescent="0.25">
      <c r="A977" s="3">
        <v>1998</v>
      </c>
      <c r="B977" s="3" t="s">
        <v>61</v>
      </c>
      <c r="C977" s="3">
        <v>40</v>
      </c>
    </row>
    <row r="978" spans="1:3" ht="14.25" customHeight="1" x14ac:dyDescent="0.25">
      <c r="A978" s="3">
        <v>1999</v>
      </c>
      <c r="B978" s="3" t="s">
        <v>61</v>
      </c>
      <c r="C978" s="3">
        <v>40</v>
      </c>
    </row>
    <row r="979" spans="1:3" ht="14.25" customHeight="1" x14ac:dyDescent="0.25">
      <c r="A979" s="3">
        <v>2000</v>
      </c>
      <c r="B979" s="3" t="s">
        <v>61</v>
      </c>
      <c r="C979" s="3">
        <v>40</v>
      </c>
    </row>
    <row r="980" spans="1:3" ht="14.25" customHeight="1" x14ac:dyDescent="0.25">
      <c r="A980" s="3">
        <v>2001</v>
      </c>
      <c r="B980" s="3" t="s">
        <v>61</v>
      </c>
      <c r="C980" s="3">
        <v>40</v>
      </c>
    </row>
    <row r="981" spans="1:3" ht="14.25" customHeight="1" x14ac:dyDescent="0.25">
      <c r="A981" s="3">
        <v>2002</v>
      </c>
      <c r="B981" s="3" t="s">
        <v>61</v>
      </c>
      <c r="C981" s="3">
        <v>40</v>
      </c>
    </row>
    <row r="982" spans="1:3" ht="14.25" customHeight="1" x14ac:dyDescent="0.25">
      <c r="A982" s="3">
        <v>2003</v>
      </c>
      <c r="B982" s="3" t="s">
        <v>61</v>
      </c>
      <c r="C982" s="3">
        <v>40</v>
      </c>
    </row>
    <row r="983" spans="1:3" ht="14.25" customHeight="1" x14ac:dyDescent="0.25">
      <c r="A983" s="3">
        <v>2004</v>
      </c>
      <c r="B983" s="3" t="s">
        <v>61</v>
      </c>
      <c r="C983" s="3">
        <v>40</v>
      </c>
    </row>
    <row r="984" spans="1:3" ht="14.25" customHeight="1" x14ac:dyDescent="0.25">
      <c r="A984" s="3">
        <v>2005</v>
      </c>
      <c r="B984" s="3" t="s">
        <v>61</v>
      </c>
      <c r="C984" s="3">
        <v>40</v>
      </c>
    </row>
    <row r="985" spans="1:3" ht="14.25" customHeight="1" x14ac:dyDescent="0.25">
      <c r="A985" s="3">
        <v>2006</v>
      </c>
      <c r="B985" s="3" t="s">
        <v>61</v>
      </c>
      <c r="C985" s="3">
        <v>40</v>
      </c>
    </row>
    <row r="986" spans="1:3" ht="14.25" customHeight="1" x14ac:dyDescent="0.25">
      <c r="A986" s="3">
        <v>2007</v>
      </c>
      <c r="B986" s="3" t="s">
        <v>61</v>
      </c>
      <c r="C986" s="3">
        <v>40</v>
      </c>
    </row>
    <row r="987" spans="1:3" ht="14.25" customHeight="1" x14ac:dyDescent="0.25">
      <c r="A987" s="3">
        <v>2008</v>
      </c>
      <c r="B987" s="3" t="s">
        <v>61</v>
      </c>
      <c r="C987" s="3">
        <v>40</v>
      </c>
    </row>
    <row r="988" spans="1:3" ht="14.25" customHeight="1" x14ac:dyDescent="0.25">
      <c r="A988" s="3">
        <v>2009</v>
      </c>
      <c r="B988" s="3" t="s">
        <v>61</v>
      </c>
      <c r="C988" s="3">
        <v>40</v>
      </c>
    </row>
    <row r="989" spans="1:3" ht="14.25" customHeight="1" x14ac:dyDescent="0.25">
      <c r="A989" s="3">
        <v>2010</v>
      </c>
      <c r="B989" s="3" t="s">
        <v>61</v>
      </c>
      <c r="C989" s="3">
        <v>40</v>
      </c>
    </row>
    <row r="990" spans="1:3" ht="14.25" customHeight="1" x14ac:dyDescent="0.25">
      <c r="A990" s="3">
        <v>2011</v>
      </c>
      <c r="B990" s="3" t="s">
        <v>61</v>
      </c>
      <c r="C990" s="3">
        <v>40</v>
      </c>
    </row>
    <row r="991" spans="1:3" ht="14.25" customHeight="1" x14ac:dyDescent="0.25">
      <c r="A991" s="3">
        <v>2012</v>
      </c>
      <c r="B991" s="3" t="s">
        <v>61</v>
      </c>
      <c r="C991" s="3">
        <v>40</v>
      </c>
    </row>
    <row r="992" spans="1:3" ht="14.25" customHeight="1" x14ac:dyDescent="0.25">
      <c r="A992" s="3">
        <v>2013</v>
      </c>
      <c r="B992" s="3" t="s">
        <v>61</v>
      </c>
      <c r="C992" s="3">
        <v>40</v>
      </c>
    </row>
    <row r="993" spans="1:3" ht="14.25" customHeight="1" x14ac:dyDescent="0.25">
      <c r="A993" s="3">
        <v>2014</v>
      </c>
      <c r="B993" s="3" t="s">
        <v>61</v>
      </c>
      <c r="C993" s="3">
        <v>40</v>
      </c>
    </row>
    <row r="994" spans="1:3" ht="14.25" customHeight="1" x14ac:dyDescent="0.25">
      <c r="A994" s="3">
        <v>2015</v>
      </c>
      <c r="B994" s="3" t="s">
        <v>61</v>
      </c>
      <c r="C994" s="3">
        <v>40</v>
      </c>
    </row>
    <row r="995" spans="1:3" ht="14.25" customHeight="1" x14ac:dyDescent="0.25">
      <c r="A995" s="3">
        <v>2016</v>
      </c>
      <c r="B995" s="3" t="s">
        <v>61</v>
      </c>
      <c r="C995" s="3">
        <v>40</v>
      </c>
    </row>
    <row r="996" spans="1:3" ht="14.25" customHeight="1" x14ac:dyDescent="0.25">
      <c r="A996" s="3">
        <v>2017</v>
      </c>
      <c r="B996" s="3" t="s">
        <v>61</v>
      </c>
      <c r="C996" s="3">
        <v>40</v>
      </c>
    </row>
    <row r="997" spans="1:3" ht="14.25" customHeight="1" x14ac:dyDescent="0.25">
      <c r="A997" s="3">
        <v>2018</v>
      </c>
      <c r="B997" s="3" t="s">
        <v>61</v>
      </c>
      <c r="C997" s="3">
        <v>40</v>
      </c>
    </row>
    <row r="998" spans="1:3" ht="14.25" customHeight="1" x14ac:dyDescent="0.25">
      <c r="A998" s="3">
        <v>2019</v>
      </c>
      <c r="B998" s="3" t="s">
        <v>61</v>
      </c>
      <c r="C998" s="3">
        <v>40</v>
      </c>
    </row>
    <row r="999" spans="1:3" ht="14.25" customHeight="1" x14ac:dyDescent="0.25">
      <c r="A999" s="3">
        <v>2020</v>
      </c>
      <c r="B999" s="3" t="s">
        <v>61</v>
      </c>
      <c r="C999" s="3">
        <v>40</v>
      </c>
    </row>
    <row r="1000" spans="1:3" ht="14.25" customHeight="1" x14ac:dyDescent="0.25">
      <c r="A1000" s="3">
        <v>2021</v>
      </c>
      <c r="B1000" s="3" t="s">
        <v>61</v>
      </c>
      <c r="C1000" s="3">
        <v>40</v>
      </c>
    </row>
    <row r="1001" spans="1:3" ht="14.25" customHeight="1" x14ac:dyDescent="0.25">
      <c r="A1001" s="3">
        <v>2022</v>
      </c>
      <c r="B1001" s="3" t="s">
        <v>61</v>
      </c>
      <c r="C1001" s="3">
        <v>40</v>
      </c>
    </row>
    <row r="1002" spans="1:3" ht="14.25" customHeight="1" x14ac:dyDescent="0.25">
      <c r="A1002" s="3">
        <v>1998</v>
      </c>
      <c r="B1002" s="3" t="s">
        <v>62</v>
      </c>
      <c r="C1002" s="3">
        <v>41</v>
      </c>
    </row>
    <row r="1003" spans="1:3" ht="14.25" customHeight="1" x14ac:dyDescent="0.25">
      <c r="A1003" s="3">
        <v>1999</v>
      </c>
      <c r="B1003" s="3" t="s">
        <v>62</v>
      </c>
      <c r="C1003" s="3">
        <v>41</v>
      </c>
    </row>
    <row r="1004" spans="1:3" ht="14.25" customHeight="1" x14ac:dyDescent="0.25">
      <c r="A1004" s="3">
        <v>2000</v>
      </c>
      <c r="B1004" s="3" t="s">
        <v>62</v>
      </c>
      <c r="C1004" s="3">
        <v>41</v>
      </c>
    </row>
    <row r="1005" spans="1:3" ht="14.25" customHeight="1" x14ac:dyDescent="0.25">
      <c r="A1005" s="3">
        <v>2001</v>
      </c>
      <c r="B1005" s="3" t="s">
        <v>62</v>
      </c>
      <c r="C1005" s="3">
        <v>41</v>
      </c>
    </row>
    <row r="1006" spans="1:3" ht="14.25" customHeight="1" x14ac:dyDescent="0.25">
      <c r="A1006" s="3">
        <v>2002</v>
      </c>
      <c r="B1006" s="3" t="s">
        <v>62</v>
      </c>
      <c r="C1006" s="3">
        <v>41</v>
      </c>
    </row>
    <row r="1007" spans="1:3" ht="14.25" customHeight="1" x14ac:dyDescent="0.25">
      <c r="A1007" s="3">
        <v>2003</v>
      </c>
      <c r="B1007" s="3" t="s">
        <v>62</v>
      </c>
      <c r="C1007" s="3">
        <v>41</v>
      </c>
    </row>
    <row r="1008" spans="1:3" ht="14.25" customHeight="1" x14ac:dyDescent="0.25">
      <c r="A1008" s="3">
        <v>2004</v>
      </c>
      <c r="B1008" s="3" t="s">
        <v>62</v>
      </c>
      <c r="C1008" s="3">
        <v>41</v>
      </c>
    </row>
    <row r="1009" spans="1:3" ht="14.25" customHeight="1" x14ac:dyDescent="0.25">
      <c r="A1009" s="3">
        <v>2005</v>
      </c>
      <c r="B1009" s="3" t="s">
        <v>62</v>
      </c>
      <c r="C1009" s="3">
        <v>41</v>
      </c>
    </row>
    <row r="1010" spans="1:3" ht="14.25" customHeight="1" x14ac:dyDescent="0.25">
      <c r="A1010" s="3">
        <v>2006</v>
      </c>
      <c r="B1010" s="3" t="s">
        <v>62</v>
      </c>
      <c r="C1010" s="3">
        <v>41</v>
      </c>
    </row>
    <row r="1011" spans="1:3" ht="14.25" customHeight="1" x14ac:dyDescent="0.25">
      <c r="A1011" s="3">
        <v>2007</v>
      </c>
      <c r="B1011" s="3" t="s">
        <v>62</v>
      </c>
      <c r="C1011" s="3">
        <v>41</v>
      </c>
    </row>
    <row r="1012" spans="1:3" ht="14.25" customHeight="1" x14ac:dyDescent="0.25">
      <c r="A1012" s="3">
        <v>2008</v>
      </c>
      <c r="B1012" s="3" t="s">
        <v>62</v>
      </c>
      <c r="C1012" s="3">
        <v>41</v>
      </c>
    </row>
    <row r="1013" spans="1:3" ht="14.25" customHeight="1" x14ac:dyDescent="0.25">
      <c r="A1013" s="3">
        <v>2009</v>
      </c>
      <c r="B1013" s="3" t="s">
        <v>62</v>
      </c>
      <c r="C1013" s="3">
        <v>41</v>
      </c>
    </row>
    <row r="1014" spans="1:3" ht="14.25" customHeight="1" x14ac:dyDescent="0.25">
      <c r="A1014" s="3">
        <v>2010</v>
      </c>
      <c r="B1014" s="3" t="s">
        <v>62</v>
      </c>
      <c r="C1014" s="3">
        <v>41</v>
      </c>
    </row>
    <row r="1015" spans="1:3" ht="14.25" customHeight="1" x14ac:dyDescent="0.25">
      <c r="A1015" s="3">
        <v>2011</v>
      </c>
      <c r="B1015" s="3" t="s">
        <v>62</v>
      </c>
      <c r="C1015" s="3">
        <v>41</v>
      </c>
    </row>
    <row r="1016" spans="1:3" ht="14.25" customHeight="1" x14ac:dyDescent="0.25">
      <c r="A1016" s="3">
        <v>2012</v>
      </c>
      <c r="B1016" s="3" t="s">
        <v>62</v>
      </c>
      <c r="C1016" s="3">
        <v>41</v>
      </c>
    </row>
    <row r="1017" spans="1:3" ht="14.25" customHeight="1" x14ac:dyDescent="0.25">
      <c r="A1017" s="3">
        <v>2013</v>
      </c>
      <c r="B1017" s="3" t="s">
        <v>62</v>
      </c>
      <c r="C1017" s="3">
        <v>41</v>
      </c>
    </row>
    <row r="1018" spans="1:3" ht="14.25" customHeight="1" x14ac:dyDescent="0.25">
      <c r="A1018" s="3">
        <v>2014</v>
      </c>
      <c r="B1018" s="3" t="s">
        <v>62</v>
      </c>
      <c r="C1018" s="3">
        <v>41</v>
      </c>
    </row>
    <row r="1019" spans="1:3" ht="14.25" customHeight="1" x14ac:dyDescent="0.25">
      <c r="A1019" s="3">
        <v>2015</v>
      </c>
      <c r="B1019" s="3" t="s">
        <v>62</v>
      </c>
      <c r="C1019" s="3">
        <v>41</v>
      </c>
    </row>
    <row r="1020" spans="1:3" ht="14.25" customHeight="1" x14ac:dyDescent="0.25">
      <c r="A1020" s="3">
        <v>2016</v>
      </c>
      <c r="B1020" s="3" t="s">
        <v>62</v>
      </c>
      <c r="C1020" s="3">
        <v>41</v>
      </c>
    </row>
    <row r="1021" spans="1:3" ht="14.25" customHeight="1" x14ac:dyDescent="0.25">
      <c r="A1021" s="3">
        <v>2017</v>
      </c>
      <c r="B1021" s="3" t="s">
        <v>62</v>
      </c>
      <c r="C1021" s="3">
        <v>41</v>
      </c>
    </row>
    <row r="1022" spans="1:3" ht="14.25" customHeight="1" x14ac:dyDescent="0.25">
      <c r="A1022" s="3">
        <v>2018</v>
      </c>
      <c r="B1022" s="3" t="s">
        <v>62</v>
      </c>
      <c r="C1022" s="3">
        <v>41</v>
      </c>
    </row>
    <row r="1023" spans="1:3" ht="14.25" customHeight="1" x14ac:dyDescent="0.25">
      <c r="A1023" s="3">
        <v>2019</v>
      </c>
      <c r="B1023" s="3" t="s">
        <v>62</v>
      </c>
      <c r="C1023" s="3">
        <v>41</v>
      </c>
    </row>
    <row r="1024" spans="1:3" ht="14.25" customHeight="1" x14ac:dyDescent="0.25">
      <c r="A1024" s="3">
        <v>2020</v>
      </c>
      <c r="B1024" s="3" t="s">
        <v>62</v>
      </c>
      <c r="C1024" s="3">
        <v>41</v>
      </c>
    </row>
    <row r="1025" spans="1:3" ht="14.25" customHeight="1" x14ac:dyDescent="0.25">
      <c r="A1025" s="3">
        <v>2021</v>
      </c>
      <c r="B1025" s="3" t="s">
        <v>62</v>
      </c>
      <c r="C1025" s="3">
        <v>41</v>
      </c>
    </row>
    <row r="1026" spans="1:3" ht="14.25" customHeight="1" x14ac:dyDescent="0.25">
      <c r="A1026" s="3">
        <v>2022</v>
      </c>
      <c r="B1026" s="3" t="s">
        <v>62</v>
      </c>
      <c r="C1026" s="3">
        <v>41</v>
      </c>
    </row>
    <row r="1027" spans="1:3" ht="14.25" customHeight="1" x14ac:dyDescent="0.25">
      <c r="A1027" s="3">
        <v>1998</v>
      </c>
      <c r="B1027" s="3" t="s">
        <v>63</v>
      </c>
      <c r="C1027" s="3">
        <v>42</v>
      </c>
    </row>
    <row r="1028" spans="1:3" ht="14.25" customHeight="1" x14ac:dyDescent="0.25">
      <c r="A1028" s="3">
        <v>1999</v>
      </c>
      <c r="B1028" s="3" t="s">
        <v>63</v>
      </c>
      <c r="C1028" s="3">
        <v>42</v>
      </c>
    </row>
    <row r="1029" spans="1:3" ht="14.25" customHeight="1" x14ac:dyDescent="0.25">
      <c r="A1029" s="3">
        <v>2000</v>
      </c>
      <c r="B1029" s="3" t="s">
        <v>63</v>
      </c>
      <c r="C1029" s="3">
        <v>42</v>
      </c>
    </row>
    <row r="1030" spans="1:3" ht="14.25" customHeight="1" x14ac:dyDescent="0.25">
      <c r="A1030" s="3">
        <v>2001</v>
      </c>
      <c r="B1030" s="3" t="s">
        <v>63</v>
      </c>
      <c r="C1030" s="3">
        <v>42</v>
      </c>
    </row>
    <row r="1031" spans="1:3" ht="14.25" customHeight="1" x14ac:dyDescent="0.25">
      <c r="A1031" s="3">
        <v>2002</v>
      </c>
      <c r="B1031" s="3" t="s">
        <v>63</v>
      </c>
      <c r="C1031" s="3">
        <v>42</v>
      </c>
    </row>
    <row r="1032" spans="1:3" ht="14.25" customHeight="1" x14ac:dyDescent="0.25">
      <c r="A1032" s="3">
        <v>2003</v>
      </c>
      <c r="B1032" s="3" t="s">
        <v>63</v>
      </c>
      <c r="C1032" s="3">
        <v>42</v>
      </c>
    </row>
    <row r="1033" spans="1:3" ht="14.25" customHeight="1" x14ac:dyDescent="0.25">
      <c r="A1033" s="3">
        <v>2004</v>
      </c>
      <c r="B1033" s="3" t="s">
        <v>63</v>
      </c>
      <c r="C1033" s="3">
        <v>42</v>
      </c>
    </row>
    <row r="1034" spans="1:3" ht="14.25" customHeight="1" x14ac:dyDescent="0.25">
      <c r="A1034" s="3">
        <v>2005</v>
      </c>
      <c r="B1034" s="3" t="s">
        <v>63</v>
      </c>
      <c r="C1034" s="3">
        <v>42</v>
      </c>
    </row>
    <row r="1035" spans="1:3" ht="14.25" customHeight="1" x14ac:dyDescent="0.25">
      <c r="A1035" s="3">
        <v>2006</v>
      </c>
      <c r="B1035" s="3" t="s">
        <v>63</v>
      </c>
      <c r="C1035" s="3">
        <v>42</v>
      </c>
    </row>
    <row r="1036" spans="1:3" ht="14.25" customHeight="1" x14ac:dyDescent="0.25">
      <c r="A1036" s="3">
        <v>2007</v>
      </c>
      <c r="B1036" s="3" t="s">
        <v>63</v>
      </c>
      <c r="C1036" s="3">
        <v>42</v>
      </c>
    </row>
    <row r="1037" spans="1:3" ht="14.25" customHeight="1" x14ac:dyDescent="0.25">
      <c r="A1037" s="3">
        <v>2008</v>
      </c>
      <c r="B1037" s="3" t="s">
        <v>63</v>
      </c>
      <c r="C1037" s="3">
        <v>42</v>
      </c>
    </row>
    <row r="1038" spans="1:3" ht="14.25" customHeight="1" x14ac:dyDescent="0.25">
      <c r="A1038" s="3">
        <v>2009</v>
      </c>
      <c r="B1038" s="3" t="s">
        <v>63</v>
      </c>
      <c r="C1038" s="3">
        <v>42</v>
      </c>
    </row>
    <row r="1039" spans="1:3" ht="14.25" customHeight="1" x14ac:dyDescent="0.25">
      <c r="A1039" s="3">
        <v>2010</v>
      </c>
      <c r="B1039" s="3" t="s">
        <v>63</v>
      </c>
      <c r="C1039" s="3">
        <v>42</v>
      </c>
    </row>
    <row r="1040" spans="1:3" ht="14.25" customHeight="1" x14ac:dyDescent="0.25">
      <c r="A1040" s="3">
        <v>2011</v>
      </c>
      <c r="B1040" s="3" t="s">
        <v>63</v>
      </c>
      <c r="C1040" s="3">
        <v>42</v>
      </c>
    </row>
    <row r="1041" spans="1:3" ht="14.25" customHeight="1" x14ac:dyDescent="0.25">
      <c r="A1041" s="3">
        <v>2012</v>
      </c>
      <c r="B1041" s="3" t="s">
        <v>63</v>
      </c>
      <c r="C1041" s="3">
        <v>42</v>
      </c>
    </row>
    <row r="1042" spans="1:3" ht="14.25" customHeight="1" x14ac:dyDescent="0.25">
      <c r="A1042" s="3">
        <v>2013</v>
      </c>
      <c r="B1042" s="3" t="s">
        <v>63</v>
      </c>
      <c r="C1042" s="3">
        <v>42</v>
      </c>
    </row>
    <row r="1043" spans="1:3" ht="14.25" customHeight="1" x14ac:dyDescent="0.25">
      <c r="A1043" s="3">
        <v>2014</v>
      </c>
      <c r="B1043" s="3" t="s">
        <v>63</v>
      </c>
      <c r="C1043" s="3">
        <v>42</v>
      </c>
    </row>
    <row r="1044" spans="1:3" ht="14.25" customHeight="1" x14ac:dyDescent="0.25">
      <c r="A1044" s="3">
        <v>2015</v>
      </c>
      <c r="B1044" s="3" t="s">
        <v>63</v>
      </c>
      <c r="C1044" s="3">
        <v>42</v>
      </c>
    </row>
    <row r="1045" spans="1:3" ht="14.25" customHeight="1" x14ac:dyDescent="0.25">
      <c r="A1045" s="3">
        <v>2016</v>
      </c>
      <c r="B1045" s="3" t="s">
        <v>63</v>
      </c>
      <c r="C1045" s="3">
        <v>42</v>
      </c>
    </row>
    <row r="1046" spans="1:3" ht="14.25" customHeight="1" x14ac:dyDescent="0.25">
      <c r="A1046" s="3">
        <v>2017</v>
      </c>
      <c r="B1046" s="3" t="s">
        <v>63</v>
      </c>
      <c r="C1046" s="3">
        <v>42</v>
      </c>
    </row>
    <row r="1047" spans="1:3" ht="14.25" customHeight="1" x14ac:dyDescent="0.25">
      <c r="A1047" s="3">
        <v>2018</v>
      </c>
      <c r="B1047" s="3" t="s">
        <v>63</v>
      </c>
      <c r="C1047" s="3">
        <v>42</v>
      </c>
    </row>
    <row r="1048" spans="1:3" ht="14.25" customHeight="1" x14ac:dyDescent="0.25">
      <c r="A1048" s="3">
        <v>2019</v>
      </c>
      <c r="B1048" s="3" t="s">
        <v>63</v>
      </c>
      <c r="C1048" s="3">
        <v>42</v>
      </c>
    </row>
    <row r="1049" spans="1:3" ht="14.25" customHeight="1" x14ac:dyDescent="0.25">
      <c r="A1049" s="3">
        <v>2020</v>
      </c>
      <c r="B1049" s="3" t="s">
        <v>63</v>
      </c>
      <c r="C1049" s="3">
        <v>42</v>
      </c>
    </row>
    <row r="1050" spans="1:3" ht="14.25" customHeight="1" x14ac:dyDescent="0.25">
      <c r="A1050" s="3">
        <v>2021</v>
      </c>
      <c r="B1050" s="3" t="s">
        <v>63</v>
      </c>
      <c r="C1050" s="3">
        <v>42</v>
      </c>
    </row>
    <row r="1051" spans="1:3" ht="14.25" customHeight="1" x14ac:dyDescent="0.25">
      <c r="A1051" s="3">
        <v>2022</v>
      </c>
      <c r="B1051" s="3" t="s">
        <v>63</v>
      </c>
      <c r="C1051" s="3">
        <v>42</v>
      </c>
    </row>
    <row r="1052" spans="1:3" ht="14.25" customHeight="1" x14ac:dyDescent="0.25">
      <c r="A1052" s="3">
        <v>1998</v>
      </c>
      <c r="B1052" s="3" t="s">
        <v>64</v>
      </c>
      <c r="C1052" s="3">
        <v>43</v>
      </c>
    </row>
    <row r="1053" spans="1:3" ht="14.25" customHeight="1" x14ac:dyDescent="0.25">
      <c r="A1053" s="3">
        <v>1999</v>
      </c>
      <c r="B1053" s="3" t="s">
        <v>64</v>
      </c>
      <c r="C1053" s="3">
        <v>43</v>
      </c>
    </row>
    <row r="1054" spans="1:3" ht="14.25" customHeight="1" x14ac:dyDescent="0.25">
      <c r="A1054" s="3">
        <v>2000</v>
      </c>
      <c r="B1054" s="3" t="s">
        <v>64</v>
      </c>
      <c r="C1054" s="3">
        <v>43</v>
      </c>
    </row>
    <row r="1055" spans="1:3" ht="14.25" customHeight="1" x14ac:dyDescent="0.25">
      <c r="A1055" s="3">
        <v>2001</v>
      </c>
      <c r="B1055" s="3" t="s">
        <v>64</v>
      </c>
      <c r="C1055" s="3">
        <v>43</v>
      </c>
    </row>
    <row r="1056" spans="1:3" ht="14.25" customHeight="1" x14ac:dyDescent="0.25">
      <c r="A1056" s="3">
        <v>2002</v>
      </c>
      <c r="B1056" s="3" t="s">
        <v>64</v>
      </c>
      <c r="C1056" s="3">
        <v>43</v>
      </c>
    </row>
    <row r="1057" spans="1:3" ht="14.25" customHeight="1" x14ac:dyDescent="0.25">
      <c r="A1057" s="3">
        <v>2003</v>
      </c>
      <c r="B1057" s="3" t="s">
        <v>64</v>
      </c>
      <c r="C1057" s="3">
        <v>43</v>
      </c>
    </row>
    <row r="1058" spans="1:3" ht="14.25" customHeight="1" x14ac:dyDescent="0.25">
      <c r="A1058" s="3">
        <v>2004</v>
      </c>
      <c r="B1058" s="3" t="s">
        <v>64</v>
      </c>
      <c r="C1058" s="3">
        <v>43</v>
      </c>
    </row>
    <row r="1059" spans="1:3" ht="14.25" customHeight="1" x14ac:dyDescent="0.25">
      <c r="A1059" s="3">
        <v>2005</v>
      </c>
      <c r="B1059" s="3" t="s">
        <v>64</v>
      </c>
      <c r="C1059" s="3">
        <v>43</v>
      </c>
    </row>
    <row r="1060" spans="1:3" ht="14.25" customHeight="1" x14ac:dyDescent="0.25">
      <c r="A1060" s="3">
        <v>2006</v>
      </c>
      <c r="B1060" s="3" t="s">
        <v>64</v>
      </c>
      <c r="C1060" s="3">
        <v>43</v>
      </c>
    </row>
    <row r="1061" spans="1:3" ht="14.25" customHeight="1" x14ac:dyDescent="0.25">
      <c r="A1061" s="3">
        <v>2007</v>
      </c>
      <c r="B1061" s="3" t="s">
        <v>64</v>
      </c>
      <c r="C1061" s="3">
        <v>43</v>
      </c>
    </row>
    <row r="1062" spans="1:3" ht="14.25" customHeight="1" x14ac:dyDescent="0.25">
      <c r="A1062" s="3">
        <v>2008</v>
      </c>
      <c r="B1062" s="3" t="s">
        <v>64</v>
      </c>
      <c r="C1062" s="3">
        <v>43</v>
      </c>
    </row>
    <row r="1063" spans="1:3" ht="14.25" customHeight="1" x14ac:dyDescent="0.25">
      <c r="A1063" s="3">
        <v>2009</v>
      </c>
      <c r="B1063" s="3" t="s">
        <v>64</v>
      </c>
      <c r="C1063" s="3">
        <v>43</v>
      </c>
    </row>
    <row r="1064" spans="1:3" ht="14.25" customHeight="1" x14ac:dyDescent="0.25">
      <c r="A1064" s="3">
        <v>2010</v>
      </c>
      <c r="B1064" s="3" t="s">
        <v>64</v>
      </c>
      <c r="C1064" s="3">
        <v>43</v>
      </c>
    </row>
    <row r="1065" spans="1:3" ht="14.25" customHeight="1" x14ac:dyDescent="0.25">
      <c r="A1065" s="3">
        <v>2011</v>
      </c>
      <c r="B1065" s="3" t="s">
        <v>64</v>
      </c>
      <c r="C1065" s="3">
        <v>43</v>
      </c>
    </row>
    <row r="1066" spans="1:3" ht="14.25" customHeight="1" x14ac:dyDescent="0.25">
      <c r="A1066" s="3">
        <v>2012</v>
      </c>
      <c r="B1066" s="3" t="s">
        <v>64</v>
      </c>
      <c r="C1066" s="3">
        <v>43</v>
      </c>
    </row>
    <row r="1067" spans="1:3" ht="14.25" customHeight="1" x14ac:dyDescent="0.25">
      <c r="A1067" s="3">
        <v>2013</v>
      </c>
      <c r="B1067" s="3" t="s">
        <v>64</v>
      </c>
      <c r="C1067" s="3">
        <v>43</v>
      </c>
    </row>
    <row r="1068" spans="1:3" ht="14.25" customHeight="1" x14ac:dyDescent="0.25">
      <c r="A1068" s="3">
        <v>2014</v>
      </c>
      <c r="B1068" s="3" t="s">
        <v>64</v>
      </c>
      <c r="C1068" s="3">
        <v>43</v>
      </c>
    </row>
    <row r="1069" spans="1:3" ht="14.25" customHeight="1" x14ac:dyDescent="0.25">
      <c r="A1069" s="3">
        <v>2015</v>
      </c>
      <c r="B1069" s="3" t="s">
        <v>64</v>
      </c>
      <c r="C1069" s="3">
        <v>43</v>
      </c>
    </row>
    <row r="1070" spans="1:3" ht="14.25" customHeight="1" x14ac:dyDescent="0.25">
      <c r="A1070" s="3">
        <v>2016</v>
      </c>
      <c r="B1070" s="3" t="s">
        <v>64</v>
      </c>
      <c r="C1070" s="3">
        <v>43</v>
      </c>
    </row>
    <row r="1071" spans="1:3" ht="14.25" customHeight="1" x14ac:dyDescent="0.25">
      <c r="A1071" s="3">
        <v>2017</v>
      </c>
      <c r="B1071" s="3" t="s">
        <v>64</v>
      </c>
      <c r="C1071" s="3">
        <v>43</v>
      </c>
    </row>
    <row r="1072" spans="1:3" ht="14.25" customHeight="1" x14ac:dyDescent="0.25">
      <c r="A1072" s="3">
        <v>2018</v>
      </c>
      <c r="B1072" s="3" t="s">
        <v>64</v>
      </c>
      <c r="C1072" s="3">
        <v>43</v>
      </c>
    </row>
    <row r="1073" spans="1:3" ht="14.25" customHeight="1" x14ac:dyDescent="0.25">
      <c r="A1073" s="3">
        <v>2019</v>
      </c>
      <c r="B1073" s="3" t="s">
        <v>64</v>
      </c>
      <c r="C1073" s="3">
        <v>43</v>
      </c>
    </row>
    <row r="1074" spans="1:3" ht="14.25" customHeight="1" x14ac:dyDescent="0.25">
      <c r="A1074" s="3">
        <v>2020</v>
      </c>
      <c r="B1074" s="3" t="s">
        <v>64</v>
      </c>
      <c r="C1074" s="3">
        <v>43</v>
      </c>
    </row>
    <row r="1075" spans="1:3" ht="14.25" customHeight="1" x14ac:dyDescent="0.25">
      <c r="A1075" s="3">
        <v>2021</v>
      </c>
      <c r="B1075" s="3" t="s">
        <v>64</v>
      </c>
      <c r="C1075" s="3">
        <v>43</v>
      </c>
    </row>
    <row r="1076" spans="1:3" ht="14.25" customHeight="1" x14ac:dyDescent="0.25">
      <c r="A1076" s="3">
        <v>2022</v>
      </c>
      <c r="B1076" s="3" t="s">
        <v>64</v>
      </c>
      <c r="C1076" s="3">
        <v>43</v>
      </c>
    </row>
    <row r="1077" spans="1:3" ht="14.25" customHeight="1" x14ac:dyDescent="0.25">
      <c r="A1077" s="3">
        <v>1998</v>
      </c>
      <c r="B1077" s="3" t="s">
        <v>65</v>
      </c>
      <c r="C1077" s="3">
        <v>44</v>
      </c>
    </row>
    <row r="1078" spans="1:3" ht="14.25" customHeight="1" x14ac:dyDescent="0.25">
      <c r="A1078" s="3">
        <v>1999</v>
      </c>
      <c r="B1078" s="3" t="s">
        <v>65</v>
      </c>
      <c r="C1078" s="3">
        <v>44</v>
      </c>
    </row>
    <row r="1079" spans="1:3" ht="14.25" customHeight="1" x14ac:dyDescent="0.25">
      <c r="A1079" s="3">
        <v>2000</v>
      </c>
      <c r="B1079" s="3" t="s">
        <v>65</v>
      </c>
      <c r="C1079" s="3">
        <v>44</v>
      </c>
    </row>
    <row r="1080" spans="1:3" ht="14.25" customHeight="1" x14ac:dyDescent="0.25">
      <c r="A1080" s="3">
        <v>2001</v>
      </c>
      <c r="B1080" s="3" t="s">
        <v>65</v>
      </c>
      <c r="C1080" s="3">
        <v>44</v>
      </c>
    </row>
    <row r="1081" spans="1:3" ht="14.25" customHeight="1" x14ac:dyDescent="0.25">
      <c r="A1081" s="3">
        <v>2002</v>
      </c>
      <c r="B1081" s="3" t="s">
        <v>65</v>
      </c>
      <c r="C1081" s="3">
        <v>44</v>
      </c>
    </row>
    <row r="1082" spans="1:3" ht="14.25" customHeight="1" x14ac:dyDescent="0.25">
      <c r="A1082" s="3">
        <v>2003</v>
      </c>
      <c r="B1082" s="3" t="s">
        <v>65</v>
      </c>
      <c r="C1082" s="3">
        <v>44</v>
      </c>
    </row>
    <row r="1083" spans="1:3" ht="14.25" customHeight="1" x14ac:dyDescent="0.25">
      <c r="A1083" s="3">
        <v>2004</v>
      </c>
      <c r="B1083" s="3" t="s">
        <v>65</v>
      </c>
      <c r="C1083" s="3">
        <v>44</v>
      </c>
    </row>
    <row r="1084" spans="1:3" ht="14.25" customHeight="1" x14ac:dyDescent="0.25">
      <c r="A1084" s="3">
        <v>2005</v>
      </c>
      <c r="B1084" s="3" t="s">
        <v>65</v>
      </c>
      <c r="C1084" s="3">
        <v>44</v>
      </c>
    </row>
    <row r="1085" spans="1:3" ht="14.25" customHeight="1" x14ac:dyDescent="0.25">
      <c r="A1085" s="3">
        <v>2006</v>
      </c>
      <c r="B1085" s="3" t="s">
        <v>65</v>
      </c>
      <c r="C1085" s="3">
        <v>44</v>
      </c>
    </row>
    <row r="1086" spans="1:3" ht="14.25" customHeight="1" x14ac:dyDescent="0.25">
      <c r="A1086" s="3">
        <v>2007</v>
      </c>
      <c r="B1086" s="3" t="s">
        <v>65</v>
      </c>
      <c r="C1086" s="3">
        <v>44</v>
      </c>
    </row>
    <row r="1087" spans="1:3" ht="14.25" customHeight="1" x14ac:dyDescent="0.25">
      <c r="A1087" s="3">
        <v>2008</v>
      </c>
      <c r="B1087" s="3" t="s">
        <v>65</v>
      </c>
      <c r="C1087" s="3">
        <v>44</v>
      </c>
    </row>
    <row r="1088" spans="1:3" ht="14.25" customHeight="1" x14ac:dyDescent="0.25">
      <c r="A1088" s="3">
        <v>2009</v>
      </c>
      <c r="B1088" s="3" t="s">
        <v>65</v>
      </c>
      <c r="C1088" s="3">
        <v>44</v>
      </c>
    </row>
    <row r="1089" spans="1:3" ht="14.25" customHeight="1" x14ac:dyDescent="0.25">
      <c r="A1089" s="3">
        <v>2010</v>
      </c>
      <c r="B1089" s="3" t="s">
        <v>65</v>
      </c>
      <c r="C1089" s="3">
        <v>44</v>
      </c>
    </row>
    <row r="1090" spans="1:3" ht="14.25" customHeight="1" x14ac:dyDescent="0.25">
      <c r="A1090" s="3">
        <v>2011</v>
      </c>
      <c r="B1090" s="3" t="s">
        <v>65</v>
      </c>
      <c r="C1090" s="3">
        <v>44</v>
      </c>
    </row>
    <row r="1091" spans="1:3" ht="14.25" customHeight="1" x14ac:dyDescent="0.25">
      <c r="A1091" s="3">
        <v>2012</v>
      </c>
      <c r="B1091" s="3" t="s">
        <v>65</v>
      </c>
      <c r="C1091" s="3">
        <v>44</v>
      </c>
    </row>
    <row r="1092" spans="1:3" ht="14.25" customHeight="1" x14ac:dyDescent="0.25">
      <c r="A1092" s="3">
        <v>2013</v>
      </c>
      <c r="B1092" s="3" t="s">
        <v>65</v>
      </c>
      <c r="C1092" s="3">
        <v>44</v>
      </c>
    </row>
    <row r="1093" spans="1:3" ht="14.25" customHeight="1" x14ac:dyDescent="0.25">
      <c r="A1093" s="3">
        <v>2014</v>
      </c>
      <c r="B1093" s="3" t="s">
        <v>65</v>
      </c>
      <c r="C1093" s="3">
        <v>44</v>
      </c>
    </row>
    <row r="1094" spans="1:3" ht="14.25" customHeight="1" x14ac:dyDescent="0.25">
      <c r="A1094" s="3">
        <v>2015</v>
      </c>
      <c r="B1094" s="3" t="s">
        <v>65</v>
      </c>
      <c r="C1094" s="3">
        <v>44</v>
      </c>
    </row>
    <row r="1095" spans="1:3" ht="14.25" customHeight="1" x14ac:dyDescent="0.25">
      <c r="A1095" s="3">
        <v>2016</v>
      </c>
      <c r="B1095" s="3" t="s">
        <v>65</v>
      </c>
      <c r="C1095" s="3">
        <v>44</v>
      </c>
    </row>
    <row r="1096" spans="1:3" ht="14.25" customHeight="1" x14ac:dyDescent="0.25">
      <c r="A1096" s="3">
        <v>2017</v>
      </c>
      <c r="B1096" s="3" t="s">
        <v>65</v>
      </c>
      <c r="C1096" s="3">
        <v>44</v>
      </c>
    </row>
    <row r="1097" spans="1:3" ht="14.25" customHeight="1" x14ac:dyDescent="0.25">
      <c r="A1097" s="3">
        <v>2018</v>
      </c>
      <c r="B1097" s="3" t="s">
        <v>65</v>
      </c>
      <c r="C1097" s="3">
        <v>44</v>
      </c>
    </row>
    <row r="1098" spans="1:3" ht="14.25" customHeight="1" x14ac:dyDescent="0.25">
      <c r="A1098" s="3">
        <v>2019</v>
      </c>
      <c r="B1098" s="3" t="s">
        <v>65</v>
      </c>
      <c r="C1098" s="3">
        <v>44</v>
      </c>
    </row>
    <row r="1099" spans="1:3" ht="14.25" customHeight="1" x14ac:dyDescent="0.25">
      <c r="A1099" s="3">
        <v>2020</v>
      </c>
      <c r="B1099" s="3" t="s">
        <v>65</v>
      </c>
      <c r="C1099" s="3">
        <v>44</v>
      </c>
    </row>
    <row r="1100" spans="1:3" ht="14.25" customHeight="1" x14ac:dyDescent="0.25">
      <c r="A1100" s="3">
        <v>2021</v>
      </c>
      <c r="B1100" s="3" t="s">
        <v>65</v>
      </c>
      <c r="C1100" s="3">
        <v>44</v>
      </c>
    </row>
    <row r="1101" spans="1:3" ht="14.25" customHeight="1" x14ac:dyDescent="0.25">
      <c r="A1101" s="3">
        <v>2022</v>
      </c>
      <c r="B1101" s="3" t="s">
        <v>65</v>
      </c>
      <c r="C1101" s="3">
        <v>44</v>
      </c>
    </row>
    <row r="1102" spans="1:3" ht="14.25" customHeight="1" x14ac:dyDescent="0.25">
      <c r="A1102" s="3">
        <v>1998</v>
      </c>
      <c r="B1102" s="3" t="s">
        <v>66</v>
      </c>
      <c r="C1102" s="3">
        <v>45</v>
      </c>
    </row>
    <row r="1103" spans="1:3" ht="14.25" customHeight="1" x14ac:dyDescent="0.25">
      <c r="A1103" s="3">
        <v>1999</v>
      </c>
      <c r="B1103" s="3" t="s">
        <v>66</v>
      </c>
      <c r="C1103" s="3">
        <v>45</v>
      </c>
    </row>
    <row r="1104" spans="1:3" ht="14.25" customHeight="1" x14ac:dyDescent="0.25">
      <c r="A1104" s="3">
        <v>2000</v>
      </c>
      <c r="B1104" s="3" t="s">
        <v>66</v>
      </c>
      <c r="C1104" s="3">
        <v>45</v>
      </c>
    </row>
    <row r="1105" spans="1:3" ht="14.25" customHeight="1" x14ac:dyDescent="0.25">
      <c r="A1105" s="3">
        <v>2001</v>
      </c>
      <c r="B1105" s="3" t="s">
        <v>66</v>
      </c>
      <c r="C1105" s="3">
        <v>45</v>
      </c>
    </row>
    <row r="1106" spans="1:3" ht="14.25" customHeight="1" x14ac:dyDescent="0.25">
      <c r="A1106" s="3">
        <v>2002</v>
      </c>
      <c r="B1106" s="3" t="s">
        <v>66</v>
      </c>
      <c r="C1106" s="3">
        <v>45</v>
      </c>
    </row>
    <row r="1107" spans="1:3" ht="14.25" customHeight="1" x14ac:dyDescent="0.25">
      <c r="A1107" s="3">
        <v>2003</v>
      </c>
      <c r="B1107" s="3" t="s">
        <v>66</v>
      </c>
      <c r="C1107" s="3">
        <v>45</v>
      </c>
    </row>
    <row r="1108" spans="1:3" ht="14.25" customHeight="1" x14ac:dyDescent="0.25">
      <c r="A1108" s="3">
        <v>2004</v>
      </c>
      <c r="B1108" s="3" t="s">
        <v>66</v>
      </c>
      <c r="C1108" s="3">
        <v>45</v>
      </c>
    </row>
    <row r="1109" spans="1:3" ht="14.25" customHeight="1" x14ac:dyDescent="0.25">
      <c r="A1109" s="3">
        <v>2005</v>
      </c>
      <c r="B1109" s="3" t="s">
        <v>66</v>
      </c>
      <c r="C1109" s="3">
        <v>45</v>
      </c>
    </row>
    <row r="1110" spans="1:3" ht="14.25" customHeight="1" x14ac:dyDescent="0.25">
      <c r="A1110" s="3">
        <v>2006</v>
      </c>
      <c r="B1110" s="3" t="s">
        <v>66</v>
      </c>
      <c r="C1110" s="3">
        <v>45</v>
      </c>
    </row>
    <row r="1111" spans="1:3" ht="14.25" customHeight="1" x14ac:dyDescent="0.25">
      <c r="A1111" s="3">
        <v>2007</v>
      </c>
      <c r="B1111" s="3" t="s">
        <v>66</v>
      </c>
      <c r="C1111" s="3">
        <v>45</v>
      </c>
    </row>
    <row r="1112" spans="1:3" ht="14.25" customHeight="1" x14ac:dyDescent="0.25">
      <c r="A1112" s="3">
        <v>2008</v>
      </c>
      <c r="B1112" s="3" t="s">
        <v>66</v>
      </c>
      <c r="C1112" s="3">
        <v>45</v>
      </c>
    </row>
    <row r="1113" spans="1:3" ht="14.25" customHeight="1" x14ac:dyDescent="0.25">
      <c r="A1113" s="3">
        <v>2009</v>
      </c>
      <c r="B1113" s="3" t="s">
        <v>66</v>
      </c>
      <c r="C1113" s="3">
        <v>45</v>
      </c>
    </row>
    <row r="1114" spans="1:3" ht="14.25" customHeight="1" x14ac:dyDescent="0.25">
      <c r="A1114" s="3">
        <v>2010</v>
      </c>
      <c r="B1114" s="3" t="s">
        <v>66</v>
      </c>
      <c r="C1114" s="3">
        <v>45</v>
      </c>
    </row>
    <row r="1115" spans="1:3" ht="14.25" customHeight="1" x14ac:dyDescent="0.25">
      <c r="A1115" s="3">
        <v>2011</v>
      </c>
      <c r="B1115" s="3" t="s">
        <v>66</v>
      </c>
      <c r="C1115" s="3">
        <v>45</v>
      </c>
    </row>
    <row r="1116" spans="1:3" ht="14.25" customHeight="1" x14ac:dyDescent="0.25">
      <c r="A1116" s="3">
        <v>2012</v>
      </c>
      <c r="B1116" s="3" t="s">
        <v>66</v>
      </c>
      <c r="C1116" s="3">
        <v>45</v>
      </c>
    </row>
    <row r="1117" spans="1:3" ht="14.25" customHeight="1" x14ac:dyDescent="0.25">
      <c r="A1117" s="3">
        <v>2013</v>
      </c>
      <c r="B1117" s="3" t="s">
        <v>66</v>
      </c>
      <c r="C1117" s="3">
        <v>45</v>
      </c>
    </row>
    <row r="1118" spans="1:3" ht="14.25" customHeight="1" x14ac:dyDescent="0.25">
      <c r="A1118" s="3">
        <v>2014</v>
      </c>
      <c r="B1118" s="3" t="s">
        <v>66</v>
      </c>
      <c r="C1118" s="3">
        <v>45</v>
      </c>
    </row>
    <row r="1119" spans="1:3" ht="14.25" customHeight="1" x14ac:dyDescent="0.25">
      <c r="A1119" s="3">
        <v>2015</v>
      </c>
      <c r="B1119" s="3" t="s">
        <v>66</v>
      </c>
      <c r="C1119" s="3">
        <v>45</v>
      </c>
    </row>
    <row r="1120" spans="1:3" ht="14.25" customHeight="1" x14ac:dyDescent="0.25">
      <c r="A1120" s="3">
        <v>2016</v>
      </c>
      <c r="B1120" s="3" t="s">
        <v>66</v>
      </c>
      <c r="C1120" s="3">
        <v>45</v>
      </c>
    </row>
    <row r="1121" spans="1:3" ht="14.25" customHeight="1" x14ac:dyDescent="0.25">
      <c r="A1121" s="3">
        <v>2017</v>
      </c>
      <c r="B1121" s="3" t="s">
        <v>66</v>
      </c>
      <c r="C1121" s="3">
        <v>45</v>
      </c>
    </row>
    <row r="1122" spans="1:3" ht="14.25" customHeight="1" x14ac:dyDescent="0.25">
      <c r="A1122" s="3">
        <v>2018</v>
      </c>
      <c r="B1122" s="3" t="s">
        <v>66</v>
      </c>
      <c r="C1122" s="3">
        <v>45</v>
      </c>
    </row>
    <row r="1123" spans="1:3" ht="14.25" customHeight="1" x14ac:dyDescent="0.25">
      <c r="A1123" s="3">
        <v>2019</v>
      </c>
      <c r="B1123" s="3" t="s">
        <v>66</v>
      </c>
      <c r="C1123" s="3">
        <v>45</v>
      </c>
    </row>
    <row r="1124" spans="1:3" ht="14.25" customHeight="1" x14ac:dyDescent="0.25">
      <c r="A1124" s="3">
        <v>2020</v>
      </c>
      <c r="B1124" s="3" t="s">
        <v>66</v>
      </c>
      <c r="C1124" s="3">
        <v>45</v>
      </c>
    </row>
    <row r="1125" spans="1:3" ht="14.25" customHeight="1" x14ac:dyDescent="0.25">
      <c r="A1125" s="3">
        <v>2021</v>
      </c>
      <c r="B1125" s="3" t="s">
        <v>66</v>
      </c>
      <c r="C1125" s="3">
        <v>45</v>
      </c>
    </row>
    <row r="1126" spans="1:3" ht="14.25" customHeight="1" x14ac:dyDescent="0.25">
      <c r="A1126" s="3">
        <v>2022</v>
      </c>
      <c r="B1126" s="3" t="s">
        <v>66</v>
      </c>
      <c r="C1126" s="3">
        <v>45</v>
      </c>
    </row>
    <row r="1127" spans="1:3" ht="14.25" customHeight="1" x14ac:dyDescent="0.25">
      <c r="A1127" s="3">
        <v>1998</v>
      </c>
      <c r="B1127" s="3" t="s">
        <v>67</v>
      </c>
      <c r="C1127" s="3">
        <v>46</v>
      </c>
    </row>
    <row r="1128" spans="1:3" ht="14.25" customHeight="1" x14ac:dyDescent="0.25">
      <c r="A1128" s="3">
        <v>1999</v>
      </c>
      <c r="B1128" s="3" t="s">
        <v>67</v>
      </c>
      <c r="C1128" s="3">
        <v>46</v>
      </c>
    </row>
    <row r="1129" spans="1:3" ht="14.25" customHeight="1" x14ac:dyDescent="0.25">
      <c r="A1129" s="3">
        <v>2000</v>
      </c>
      <c r="B1129" s="3" t="s">
        <v>67</v>
      </c>
      <c r="C1129" s="3">
        <v>46</v>
      </c>
    </row>
    <row r="1130" spans="1:3" ht="14.25" customHeight="1" x14ac:dyDescent="0.25">
      <c r="A1130" s="3">
        <v>2001</v>
      </c>
      <c r="B1130" s="3" t="s">
        <v>67</v>
      </c>
      <c r="C1130" s="3">
        <v>46</v>
      </c>
    </row>
    <row r="1131" spans="1:3" ht="14.25" customHeight="1" x14ac:dyDescent="0.25">
      <c r="A1131" s="3">
        <v>2002</v>
      </c>
      <c r="B1131" s="3" t="s">
        <v>67</v>
      </c>
      <c r="C1131" s="3">
        <v>46</v>
      </c>
    </row>
    <row r="1132" spans="1:3" ht="14.25" customHeight="1" x14ac:dyDescent="0.25">
      <c r="A1132" s="3">
        <v>2003</v>
      </c>
      <c r="B1132" s="3" t="s">
        <v>67</v>
      </c>
      <c r="C1132" s="3">
        <v>46</v>
      </c>
    </row>
    <row r="1133" spans="1:3" ht="14.25" customHeight="1" x14ac:dyDescent="0.25">
      <c r="A1133" s="3">
        <v>2004</v>
      </c>
      <c r="B1133" s="3" t="s">
        <v>67</v>
      </c>
      <c r="C1133" s="3">
        <v>46</v>
      </c>
    </row>
    <row r="1134" spans="1:3" ht="14.25" customHeight="1" x14ac:dyDescent="0.25">
      <c r="A1134" s="3">
        <v>2005</v>
      </c>
      <c r="B1134" s="3" t="s">
        <v>67</v>
      </c>
      <c r="C1134" s="3">
        <v>46</v>
      </c>
    </row>
    <row r="1135" spans="1:3" ht="14.25" customHeight="1" x14ac:dyDescent="0.25">
      <c r="A1135" s="3">
        <v>2006</v>
      </c>
      <c r="B1135" s="3" t="s">
        <v>67</v>
      </c>
      <c r="C1135" s="3">
        <v>46</v>
      </c>
    </row>
    <row r="1136" spans="1:3" ht="14.25" customHeight="1" x14ac:dyDescent="0.25">
      <c r="A1136" s="3">
        <v>2007</v>
      </c>
      <c r="B1136" s="3" t="s">
        <v>67</v>
      </c>
      <c r="C1136" s="3">
        <v>46</v>
      </c>
    </row>
    <row r="1137" spans="1:3" ht="14.25" customHeight="1" x14ac:dyDescent="0.25">
      <c r="A1137" s="3">
        <v>2008</v>
      </c>
      <c r="B1137" s="3" t="s">
        <v>67</v>
      </c>
      <c r="C1137" s="3">
        <v>46</v>
      </c>
    </row>
    <row r="1138" spans="1:3" ht="14.25" customHeight="1" x14ac:dyDescent="0.25">
      <c r="A1138" s="3">
        <v>2009</v>
      </c>
      <c r="B1138" s="3" t="s">
        <v>67</v>
      </c>
      <c r="C1138" s="3">
        <v>46</v>
      </c>
    </row>
    <row r="1139" spans="1:3" ht="14.25" customHeight="1" x14ac:dyDescent="0.25">
      <c r="A1139" s="3">
        <v>2010</v>
      </c>
      <c r="B1139" s="3" t="s">
        <v>67</v>
      </c>
      <c r="C1139" s="3">
        <v>46</v>
      </c>
    </row>
    <row r="1140" spans="1:3" ht="14.25" customHeight="1" x14ac:dyDescent="0.25">
      <c r="A1140" s="3">
        <v>2011</v>
      </c>
      <c r="B1140" s="3" t="s">
        <v>67</v>
      </c>
      <c r="C1140" s="3">
        <v>46</v>
      </c>
    </row>
    <row r="1141" spans="1:3" ht="14.25" customHeight="1" x14ac:dyDescent="0.25">
      <c r="A1141" s="3">
        <v>2012</v>
      </c>
      <c r="B1141" s="3" t="s">
        <v>67</v>
      </c>
      <c r="C1141" s="3">
        <v>46</v>
      </c>
    </row>
    <row r="1142" spans="1:3" ht="14.25" customHeight="1" x14ac:dyDescent="0.25">
      <c r="A1142" s="3">
        <v>2013</v>
      </c>
      <c r="B1142" s="3" t="s">
        <v>67</v>
      </c>
      <c r="C1142" s="3">
        <v>46</v>
      </c>
    </row>
    <row r="1143" spans="1:3" ht="14.25" customHeight="1" x14ac:dyDescent="0.25">
      <c r="A1143" s="3">
        <v>2014</v>
      </c>
      <c r="B1143" s="3" t="s">
        <v>67</v>
      </c>
      <c r="C1143" s="3">
        <v>46</v>
      </c>
    </row>
    <row r="1144" spans="1:3" ht="14.25" customHeight="1" x14ac:dyDescent="0.25">
      <c r="A1144" s="3">
        <v>2015</v>
      </c>
      <c r="B1144" s="3" t="s">
        <v>67</v>
      </c>
      <c r="C1144" s="3">
        <v>46</v>
      </c>
    </row>
    <row r="1145" spans="1:3" ht="14.25" customHeight="1" x14ac:dyDescent="0.25">
      <c r="A1145" s="3">
        <v>2016</v>
      </c>
      <c r="B1145" s="3" t="s">
        <v>67</v>
      </c>
      <c r="C1145" s="3">
        <v>46</v>
      </c>
    </row>
    <row r="1146" spans="1:3" ht="14.25" customHeight="1" x14ac:dyDescent="0.25">
      <c r="A1146" s="3">
        <v>2017</v>
      </c>
      <c r="B1146" s="3" t="s">
        <v>67</v>
      </c>
      <c r="C1146" s="3">
        <v>46</v>
      </c>
    </row>
    <row r="1147" spans="1:3" ht="14.25" customHeight="1" x14ac:dyDescent="0.25">
      <c r="A1147" s="3">
        <v>2018</v>
      </c>
      <c r="B1147" s="3" t="s">
        <v>67</v>
      </c>
      <c r="C1147" s="3">
        <v>46</v>
      </c>
    </row>
    <row r="1148" spans="1:3" ht="14.25" customHeight="1" x14ac:dyDescent="0.25">
      <c r="A1148" s="3">
        <v>2019</v>
      </c>
      <c r="B1148" s="3" t="s">
        <v>67</v>
      </c>
      <c r="C1148" s="3">
        <v>46</v>
      </c>
    </row>
    <row r="1149" spans="1:3" ht="14.25" customHeight="1" x14ac:dyDescent="0.25">
      <c r="A1149" s="3">
        <v>2020</v>
      </c>
      <c r="B1149" s="3" t="s">
        <v>67</v>
      </c>
      <c r="C1149" s="3">
        <v>46</v>
      </c>
    </row>
    <row r="1150" spans="1:3" ht="14.25" customHeight="1" x14ac:dyDescent="0.25">
      <c r="A1150" s="3">
        <v>2021</v>
      </c>
      <c r="B1150" s="3" t="s">
        <v>67</v>
      </c>
      <c r="C1150" s="3">
        <v>46</v>
      </c>
    </row>
    <row r="1151" spans="1:3" ht="14.25" customHeight="1" x14ac:dyDescent="0.25">
      <c r="A1151" s="3">
        <v>2022</v>
      </c>
      <c r="B1151" s="3" t="s">
        <v>67</v>
      </c>
      <c r="C1151" s="3">
        <v>46</v>
      </c>
    </row>
    <row r="1152" spans="1:3" ht="14.25" customHeight="1" x14ac:dyDescent="0.25">
      <c r="A1152" s="3">
        <v>1998</v>
      </c>
      <c r="B1152" s="3" t="s">
        <v>68</v>
      </c>
      <c r="C1152" s="3">
        <v>47</v>
      </c>
    </row>
    <row r="1153" spans="1:3" ht="14.25" customHeight="1" x14ac:dyDescent="0.25">
      <c r="A1153" s="3">
        <v>1999</v>
      </c>
      <c r="B1153" s="3" t="s">
        <v>68</v>
      </c>
      <c r="C1153" s="3">
        <v>47</v>
      </c>
    </row>
    <row r="1154" spans="1:3" ht="14.25" customHeight="1" x14ac:dyDescent="0.25">
      <c r="A1154" s="3">
        <v>2000</v>
      </c>
      <c r="B1154" s="3" t="s">
        <v>68</v>
      </c>
      <c r="C1154" s="3">
        <v>47</v>
      </c>
    </row>
    <row r="1155" spans="1:3" ht="14.25" customHeight="1" x14ac:dyDescent="0.25">
      <c r="A1155" s="3">
        <v>2001</v>
      </c>
      <c r="B1155" s="3" t="s">
        <v>68</v>
      </c>
      <c r="C1155" s="3">
        <v>47</v>
      </c>
    </row>
    <row r="1156" spans="1:3" ht="14.25" customHeight="1" x14ac:dyDescent="0.25">
      <c r="A1156" s="3">
        <v>2002</v>
      </c>
      <c r="B1156" s="3" t="s">
        <v>68</v>
      </c>
      <c r="C1156" s="3">
        <v>47</v>
      </c>
    </row>
    <row r="1157" spans="1:3" ht="14.25" customHeight="1" x14ac:dyDescent="0.25">
      <c r="A1157" s="3">
        <v>2003</v>
      </c>
      <c r="B1157" s="3" t="s">
        <v>68</v>
      </c>
      <c r="C1157" s="3">
        <v>47</v>
      </c>
    </row>
    <row r="1158" spans="1:3" ht="14.25" customHeight="1" x14ac:dyDescent="0.25">
      <c r="A1158" s="3">
        <v>2004</v>
      </c>
      <c r="B1158" s="3" t="s">
        <v>68</v>
      </c>
      <c r="C1158" s="3">
        <v>47</v>
      </c>
    </row>
    <row r="1159" spans="1:3" ht="14.25" customHeight="1" x14ac:dyDescent="0.25">
      <c r="A1159" s="3">
        <v>2005</v>
      </c>
      <c r="B1159" s="3" t="s">
        <v>68</v>
      </c>
      <c r="C1159" s="3">
        <v>47</v>
      </c>
    </row>
    <row r="1160" spans="1:3" ht="14.25" customHeight="1" x14ac:dyDescent="0.25">
      <c r="A1160" s="3">
        <v>2006</v>
      </c>
      <c r="B1160" s="3" t="s">
        <v>68</v>
      </c>
      <c r="C1160" s="3">
        <v>47</v>
      </c>
    </row>
    <row r="1161" spans="1:3" ht="14.25" customHeight="1" x14ac:dyDescent="0.25">
      <c r="A1161" s="3">
        <v>2007</v>
      </c>
      <c r="B1161" s="3" t="s">
        <v>68</v>
      </c>
      <c r="C1161" s="3">
        <v>47</v>
      </c>
    </row>
    <row r="1162" spans="1:3" ht="14.25" customHeight="1" x14ac:dyDescent="0.25">
      <c r="A1162" s="3">
        <v>2008</v>
      </c>
      <c r="B1162" s="3" t="s">
        <v>68</v>
      </c>
      <c r="C1162" s="3">
        <v>47</v>
      </c>
    </row>
    <row r="1163" spans="1:3" ht="14.25" customHeight="1" x14ac:dyDescent="0.25">
      <c r="A1163" s="3">
        <v>2009</v>
      </c>
      <c r="B1163" s="3" t="s">
        <v>68</v>
      </c>
      <c r="C1163" s="3">
        <v>47</v>
      </c>
    </row>
    <row r="1164" spans="1:3" ht="14.25" customHeight="1" x14ac:dyDescent="0.25">
      <c r="A1164" s="3">
        <v>2010</v>
      </c>
      <c r="B1164" s="3" t="s">
        <v>68</v>
      </c>
      <c r="C1164" s="3">
        <v>47</v>
      </c>
    </row>
    <row r="1165" spans="1:3" ht="14.25" customHeight="1" x14ac:dyDescent="0.25">
      <c r="A1165" s="3">
        <v>2011</v>
      </c>
      <c r="B1165" s="3" t="s">
        <v>68</v>
      </c>
      <c r="C1165" s="3">
        <v>47</v>
      </c>
    </row>
    <row r="1166" spans="1:3" ht="14.25" customHeight="1" x14ac:dyDescent="0.25">
      <c r="A1166" s="3">
        <v>2012</v>
      </c>
      <c r="B1166" s="3" t="s">
        <v>68</v>
      </c>
      <c r="C1166" s="3">
        <v>47</v>
      </c>
    </row>
    <row r="1167" spans="1:3" ht="14.25" customHeight="1" x14ac:dyDescent="0.25">
      <c r="A1167" s="3">
        <v>2013</v>
      </c>
      <c r="B1167" s="3" t="s">
        <v>68</v>
      </c>
      <c r="C1167" s="3">
        <v>47</v>
      </c>
    </row>
    <row r="1168" spans="1:3" ht="14.25" customHeight="1" x14ac:dyDescent="0.25">
      <c r="A1168" s="3">
        <v>2014</v>
      </c>
      <c r="B1168" s="3" t="s">
        <v>68</v>
      </c>
      <c r="C1168" s="3">
        <v>47</v>
      </c>
    </row>
    <row r="1169" spans="1:3" ht="14.25" customHeight="1" x14ac:dyDescent="0.25">
      <c r="A1169" s="3">
        <v>2015</v>
      </c>
      <c r="B1169" s="3" t="s">
        <v>68</v>
      </c>
      <c r="C1169" s="3">
        <v>47</v>
      </c>
    </row>
    <row r="1170" spans="1:3" ht="14.25" customHeight="1" x14ac:dyDescent="0.25">
      <c r="A1170" s="3">
        <v>2016</v>
      </c>
      <c r="B1170" s="3" t="s">
        <v>68</v>
      </c>
      <c r="C1170" s="3">
        <v>47</v>
      </c>
    </row>
    <row r="1171" spans="1:3" ht="14.25" customHeight="1" x14ac:dyDescent="0.25">
      <c r="A1171" s="3">
        <v>2017</v>
      </c>
      <c r="B1171" s="3" t="s">
        <v>68</v>
      </c>
      <c r="C1171" s="3">
        <v>47</v>
      </c>
    </row>
    <row r="1172" spans="1:3" ht="14.25" customHeight="1" x14ac:dyDescent="0.25">
      <c r="A1172" s="3">
        <v>2018</v>
      </c>
      <c r="B1172" s="3" t="s">
        <v>68</v>
      </c>
      <c r="C1172" s="3">
        <v>47</v>
      </c>
    </row>
    <row r="1173" spans="1:3" ht="14.25" customHeight="1" x14ac:dyDescent="0.25">
      <c r="A1173" s="3">
        <v>2019</v>
      </c>
      <c r="B1173" s="3" t="s">
        <v>68</v>
      </c>
      <c r="C1173" s="3">
        <v>47</v>
      </c>
    </row>
    <row r="1174" spans="1:3" ht="14.25" customHeight="1" x14ac:dyDescent="0.25">
      <c r="A1174" s="3">
        <v>2020</v>
      </c>
      <c r="B1174" s="3" t="s">
        <v>68</v>
      </c>
      <c r="C1174" s="3">
        <v>47</v>
      </c>
    </row>
    <row r="1175" spans="1:3" ht="14.25" customHeight="1" x14ac:dyDescent="0.25">
      <c r="A1175" s="3">
        <v>2021</v>
      </c>
      <c r="B1175" s="3" t="s">
        <v>68</v>
      </c>
      <c r="C1175" s="3">
        <v>47</v>
      </c>
    </row>
    <row r="1176" spans="1:3" ht="14.25" customHeight="1" x14ac:dyDescent="0.25">
      <c r="A1176" s="3">
        <v>2022</v>
      </c>
      <c r="B1176" s="3" t="s">
        <v>68</v>
      </c>
      <c r="C1176" s="3">
        <v>47</v>
      </c>
    </row>
    <row r="1177" spans="1:3" ht="14.25" customHeight="1" x14ac:dyDescent="0.25">
      <c r="A1177" s="3">
        <v>1998</v>
      </c>
      <c r="B1177" s="3" t="s">
        <v>69</v>
      </c>
      <c r="C1177" s="3">
        <v>48</v>
      </c>
    </row>
    <row r="1178" spans="1:3" ht="14.25" customHeight="1" x14ac:dyDescent="0.25">
      <c r="A1178" s="3">
        <v>1999</v>
      </c>
      <c r="B1178" s="3" t="s">
        <v>69</v>
      </c>
      <c r="C1178" s="3">
        <v>48</v>
      </c>
    </row>
    <row r="1179" spans="1:3" ht="14.25" customHeight="1" x14ac:dyDescent="0.25">
      <c r="A1179" s="3">
        <v>2000</v>
      </c>
      <c r="B1179" s="3" t="s">
        <v>69</v>
      </c>
      <c r="C1179" s="3">
        <v>48</v>
      </c>
    </row>
    <row r="1180" spans="1:3" ht="14.25" customHeight="1" x14ac:dyDescent="0.25">
      <c r="A1180" s="3">
        <v>2001</v>
      </c>
      <c r="B1180" s="3" t="s">
        <v>69</v>
      </c>
      <c r="C1180" s="3">
        <v>48</v>
      </c>
    </row>
    <row r="1181" spans="1:3" ht="14.25" customHeight="1" x14ac:dyDescent="0.25">
      <c r="A1181" s="3">
        <v>2002</v>
      </c>
      <c r="B1181" s="3" t="s">
        <v>69</v>
      </c>
      <c r="C1181" s="3">
        <v>48</v>
      </c>
    </row>
    <row r="1182" spans="1:3" ht="14.25" customHeight="1" x14ac:dyDescent="0.25">
      <c r="A1182" s="3">
        <v>2003</v>
      </c>
      <c r="B1182" s="3" t="s">
        <v>69</v>
      </c>
      <c r="C1182" s="3">
        <v>48</v>
      </c>
    </row>
    <row r="1183" spans="1:3" ht="14.25" customHeight="1" x14ac:dyDescent="0.25">
      <c r="A1183" s="3">
        <v>2004</v>
      </c>
      <c r="B1183" s="3" t="s">
        <v>69</v>
      </c>
      <c r="C1183" s="3">
        <v>48</v>
      </c>
    </row>
    <row r="1184" spans="1:3" ht="14.25" customHeight="1" x14ac:dyDescent="0.25">
      <c r="A1184" s="3">
        <v>2005</v>
      </c>
      <c r="B1184" s="3" t="s">
        <v>69</v>
      </c>
      <c r="C1184" s="3">
        <v>48</v>
      </c>
    </row>
    <row r="1185" spans="1:3" ht="14.25" customHeight="1" x14ac:dyDescent="0.25">
      <c r="A1185" s="3">
        <v>2006</v>
      </c>
      <c r="B1185" s="3" t="s">
        <v>69</v>
      </c>
      <c r="C1185" s="3">
        <v>48</v>
      </c>
    </row>
    <row r="1186" spans="1:3" ht="14.25" customHeight="1" x14ac:dyDescent="0.25">
      <c r="A1186" s="3">
        <v>2007</v>
      </c>
      <c r="B1186" s="3" t="s">
        <v>69</v>
      </c>
      <c r="C1186" s="3">
        <v>48</v>
      </c>
    </row>
    <row r="1187" spans="1:3" ht="14.25" customHeight="1" x14ac:dyDescent="0.25">
      <c r="A1187" s="3">
        <v>2008</v>
      </c>
      <c r="B1187" s="3" t="s">
        <v>69</v>
      </c>
      <c r="C1187" s="3">
        <v>48</v>
      </c>
    </row>
    <row r="1188" spans="1:3" ht="14.25" customHeight="1" x14ac:dyDescent="0.25">
      <c r="A1188" s="3">
        <v>2009</v>
      </c>
      <c r="B1188" s="3" t="s">
        <v>69</v>
      </c>
      <c r="C1188" s="3">
        <v>48</v>
      </c>
    </row>
    <row r="1189" spans="1:3" ht="14.25" customHeight="1" x14ac:dyDescent="0.25">
      <c r="A1189" s="3">
        <v>2010</v>
      </c>
      <c r="B1189" s="3" t="s">
        <v>69</v>
      </c>
      <c r="C1189" s="3">
        <v>48</v>
      </c>
    </row>
    <row r="1190" spans="1:3" ht="14.25" customHeight="1" x14ac:dyDescent="0.25">
      <c r="A1190" s="3">
        <v>2011</v>
      </c>
      <c r="B1190" s="3" t="s">
        <v>69</v>
      </c>
      <c r="C1190" s="3">
        <v>48</v>
      </c>
    </row>
    <row r="1191" spans="1:3" ht="14.25" customHeight="1" x14ac:dyDescent="0.25">
      <c r="A1191" s="3">
        <v>2012</v>
      </c>
      <c r="B1191" s="3" t="s">
        <v>69</v>
      </c>
      <c r="C1191" s="3">
        <v>48</v>
      </c>
    </row>
    <row r="1192" spans="1:3" ht="14.25" customHeight="1" x14ac:dyDescent="0.25">
      <c r="A1192" s="3">
        <v>2013</v>
      </c>
      <c r="B1192" s="3" t="s">
        <v>69</v>
      </c>
      <c r="C1192" s="3">
        <v>48</v>
      </c>
    </row>
    <row r="1193" spans="1:3" ht="14.25" customHeight="1" x14ac:dyDescent="0.25">
      <c r="A1193" s="3">
        <v>2014</v>
      </c>
      <c r="B1193" s="3" t="s">
        <v>69</v>
      </c>
      <c r="C1193" s="3">
        <v>48</v>
      </c>
    </row>
    <row r="1194" spans="1:3" ht="14.25" customHeight="1" x14ac:dyDescent="0.25">
      <c r="A1194" s="3">
        <v>2015</v>
      </c>
      <c r="B1194" s="3" t="s">
        <v>69</v>
      </c>
      <c r="C1194" s="3">
        <v>48</v>
      </c>
    </row>
    <row r="1195" spans="1:3" ht="14.25" customHeight="1" x14ac:dyDescent="0.25">
      <c r="A1195" s="3">
        <v>2016</v>
      </c>
      <c r="B1195" s="3" t="s">
        <v>69</v>
      </c>
      <c r="C1195" s="3">
        <v>48</v>
      </c>
    </row>
    <row r="1196" spans="1:3" ht="14.25" customHeight="1" x14ac:dyDescent="0.25">
      <c r="A1196" s="3">
        <v>2017</v>
      </c>
      <c r="B1196" s="3" t="s">
        <v>69</v>
      </c>
      <c r="C1196" s="3">
        <v>48</v>
      </c>
    </row>
    <row r="1197" spans="1:3" ht="14.25" customHeight="1" x14ac:dyDescent="0.25">
      <c r="A1197" s="3">
        <v>2018</v>
      </c>
      <c r="B1197" s="3" t="s">
        <v>69</v>
      </c>
      <c r="C1197" s="3">
        <v>48</v>
      </c>
    </row>
    <row r="1198" spans="1:3" ht="14.25" customHeight="1" x14ac:dyDescent="0.25">
      <c r="A1198" s="3">
        <v>2019</v>
      </c>
      <c r="B1198" s="3" t="s">
        <v>69</v>
      </c>
      <c r="C1198" s="3">
        <v>48</v>
      </c>
    </row>
    <row r="1199" spans="1:3" ht="14.25" customHeight="1" x14ac:dyDescent="0.25">
      <c r="A1199" s="3">
        <v>2020</v>
      </c>
      <c r="B1199" s="3" t="s">
        <v>69</v>
      </c>
      <c r="C1199" s="3">
        <v>48</v>
      </c>
    </row>
    <row r="1200" spans="1:3" ht="14.25" customHeight="1" x14ac:dyDescent="0.25">
      <c r="A1200" s="3">
        <v>2021</v>
      </c>
      <c r="B1200" s="3" t="s">
        <v>69</v>
      </c>
      <c r="C1200" s="3">
        <v>48</v>
      </c>
    </row>
    <row r="1201" spans="1:3" ht="14.25" customHeight="1" x14ac:dyDescent="0.25">
      <c r="A1201" s="3">
        <v>2022</v>
      </c>
      <c r="B1201" s="3" t="s">
        <v>69</v>
      </c>
      <c r="C1201" s="3">
        <v>48</v>
      </c>
    </row>
    <row r="1202" spans="1:3" ht="14.25" customHeight="1" x14ac:dyDescent="0.25">
      <c r="A1202" s="3">
        <v>1998</v>
      </c>
      <c r="B1202" s="3" t="s">
        <v>70</v>
      </c>
      <c r="C1202" s="3">
        <v>49</v>
      </c>
    </row>
    <row r="1203" spans="1:3" ht="14.25" customHeight="1" x14ac:dyDescent="0.25">
      <c r="A1203" s="3">
        <v>1999</v>
      </c>
      <c r="B1203" s="3" t="s">
        <v>70</v>
      </c>
      <c r="C1203" s="3">
        <v>49</v>
      </c>
    </row>
    <row r="1204" spans="1:3" ht="14.25" customHeight="1" x14ac:dyDescent="0.25">
      <c r="A1204" s="3">
        <v>2000</v>
      </c>
      <c r="B1204" s="3" t="s">
        <v>70</v>
      </c>
      <c r="C1204" s="3">
        <v>49</v>
      </c>
    </row>
    <row r="1205" spans="1:3" ht="14.25" customHeight="1" x14ac:dyDescent="0.25">
      <c r="A1205" s="3">
        <v>2001</v>
      </c>
      <c r="B1205" s="3" t="s">
        <v>70</v>
      </c>
      <c r="C1205" s="3">
        <v>49</v>
      </c>
    </row>
    <row r="1206" spans="1:3" ht="14.25" customHeight="1" x14ac:dyDescent="0.25">
      <c r="A1206" s="3">
        <v>2002</v>
      </c>
      <c r="B1206" s="3" t="s">
        <v>70</v>
      </c>
      <c r="C1206" s="3">
        <v>49</v>
      </c>
    </row>
    <row r="1207" spans="1:3" ht="14.25" customHeight="1" x14ac:dyDescent="0.25">
      <c r="A1207" s="3">
        <v>2003</v>
      </c>
      <c r="B1207" s="3" t="s">
        <v>70</v>
      </c>
      <c r="C1207" s="3">
        <v>49</v>
      </c>
    </row>
    <row r="1208" spans="1:3" ht="14.25" customHeight="1" x14ac:dyDescent="0.25">
      <c r="A1208" s="3">
        <v>2004</v>
      </c>
      <c r="B1208" s="3" t="s">
        <v>70</v>
      </c>
      <c r="C1208" s="3">
        <v>49</v>
      </c>
    </row>
    <row r="1209" spans="1:3" ht="14.25" customHeight="1" x14ac:dyDescent="0.25">
      <c r="A1209" s="3">
        <v>2005</v>
      </c>
      <c r="B1209" s="3" t="s">
        <v>70</v>
      </c>
      <c r="C1209" s="3">
        <v>49</v>
      </c>
    </row>
    <row r="1210" spans="1:3" ht="14.25" customHeight="1" x14ac:dyDescent="0.25">
      <c r="A1210" s="3">
        <v>2006</v>
      </c>
      <c r="B1210" s="3" t="s">
        <v>70</v>
      </c>
      <c r="C1210" s="3">
        <v>49</v>
      </c>
    </row>
    <row r="1211" spans="1:3" ht="14.25" customHeight="1" x14ac:dyDescent="0.25">
      <c r="A1211" s="3">
        <v>2007</v>
      </c>
      <c r="B1211" s="3" t="s">
        <v>70</v>
      </c>
      <c r="C1211" s="3">
        <v>49</v>
      </c>
    </row>
    <row r="1212" spans="1:3" ht="14.25" customHeight="1" x14ac:dyDescent="0.25">
      <c r="A1212" s="3">
        <v>2008</v>
      </c>
      <c r="B1212" s="3" t="s">
        <v>70</v>
      </c>
      <c r="C1212" s="3">
        <v>49</v>
      </c>
    </row>
    <row r="1213" spans="1:3" ht="14.25" customHeight="1" x14ac:dyDescent="0.25">
      <c r="A1213" s="3">
        <v>2009</v>
      </c>
      <c r="B1213" s="3" t="s">
        <v>70</v>
      </c>
      <c r="C1213" s="3">
        <v>49</v>
      </c>
    </row>
    <row r="1214" spans="1:3" ht="14.25" customHeight="1" x14ac:dyDescent="0.25">
      <c r="A1214" s="3">
        <v>2010</v>
      </c>
      <c r="B1214" s="3" t="s">
        <v>70</v>
      </c>
      <c r="C1214" s="3">
        <v>49</v>
      </c>
    </row>
    <row r="1215" spans="1:3" ht="14.25" customHeight="1" x14ac:dyDescent="0.25">
      <c r="A1215" s="3">
        <v>2011</v>
      </c>
      <c r="B1215" s="3" t="s">
        <v>70</v>
      </c>
      <c r="C1215" s="3">
        <v>49</v>
      </c>
    </row>
    <row r="1216" spans="1:3" ht="14.25" customHeight="1" x14ac:dyDescent="0.25">
      <c r="A1216" s="3">
        <v>2012</v>
      </c>
      <c r="B1216" s="3" t="s">
        <v>70</v>
      </c>
      <c r="C1216" s="3">
        <v>49</v>
      </c>
    </row>
    <row r="1217" spans="1:3" ht="14.25" customHeight="1" x14ac:dyDescent="0.25">
      <c r="A1217" s="3">
        <v>2013</v>
      </c>
      <c r="B1217" s="3" t="s">
        <v>70</v>
      </c>
      <c r="C1217" s="3">
        <v>49</v>
      </c>
    </row>
    <row r="1218" spans="1:3" ht="14.25" customHeight="1" x14ac:dyDescent="0.25">
      <c r="A1218" s="3">
        <v>2014</v>
      </c>
      <c r="B1218" s="3" t="s">
        <v>70</v>
      </c>
      <c r="C1218" s="3">
        <v>49</v>
      </c>
    </row>
    <row r="1219" spans="1:3" ht="14.25" customHeight="1" x14ac:dyDescent="0.25">
      <c r="A1219" s="3">
        <v>2015</v>
      </c>
      <c r="B1219" s="3" t="s">
        <v>70</v>
      </c>
      <c r="C1219" s="3">
        <v>49</v>
      </c>
    </row>
    <row r="1220" spans="1:3" ht="14.25" customHeight="1" x14ac:dyDescent="0.25">
      <c r="A1220" s="3">
        <v>2016</v>
      </c>
      <c r="B1220" s="3" t="s">
        <v>70</v>
      </c>
      <c r="C1220" s="3">
        <v>49</v>
      </c>
    </row>
    <row r="1221" spans="1:3" ht="14.25" customHeight="1" x14ac:dyDescent="0.25">
      <c r="A1221" s="3">
        <v>2017</v>
      </c>
      <c r="B1221" s="3" t="s">
        <v>70</v>
      </c>
      <c r="C1221" s="3">
        <v>49</v>
      </c>
    </row>
    <row r="1222" spans="1:3" ht="14.25" customHeight="1" x14ac:dyDescent="0.25">
      <c r="A1222" s="3">
        <v>2018</v>
      </c>
      <c r="B1222" s="3" t="s">
        <v>70</v>
      </c>
      <c r="C1222" s="3">
        <v>49</v>
      </c>
    </row>
    <row r="1223" spans="1:3" ht="14.25" customHeight="1" x14ac:dyDescent="0.25">
      <c r="A1223" s="3">
        <v>2019</v>
      </c>
      <c r="B1223" s="3" t="s">
        <v>70</v>
      </c>
      <c r="C1223" s="3">
        <v>49</v>
      </c>
    </row>
    <row r="1224" spans="1:3" ht="14.25" customHeight="1" x14ac:dyDescent="0.25">
      <c r="A1224" s="3">
        <v>2020</v>
      </c>
      <c r="B1224" s="3" t="s">
        <v>70</v>
      </c>
      <c r="C1224" s="3">
        <v>49</v>
      </c>
    </row>
    <row r="1225" spans="1:3" ht="14.25" customHeight="1" x14ac:dyDescent="0.25">
      <c r="A1225" s="3">
        <v>2021</v>
      </c>
      <c r="B1225" s="3" t="s">
        <v>70</v>
      </c>
      <c r="C1225" s="3">
        <v>49</v>
      </c>
    </row>
    <row r="1226" spans="1:3" ht="14.25" customHeight="1" x14ac:dyDescent="0.25">
      <c r="A1226" s="3">
        <v>2022</v>
      </c>
      <c r="B1226" s="3" t="s">
        <v>70</v>
      </c>
      <c r="C1226" s="3">
        <v>49</v>
      </c>
    </row>
    <row r="1227" spans="1:3" ht="14.25" customHeight="1" x14ac:dyDescent="0.25">
      <c r="A1227" s="3">
        <v>1998</v>
      </c>
      <c r="B1227" s="3" t="s">
        <v>71</v>
      </c>
      <c r="C1227" s="3">
        <v>50</v>
      </c>
    </row>
    <row r="1228" spans="1:3" ht="14.25" customHeight="1" x14ac:dyDescent="0.25">
      <c r="A1228" s="3">
        <v>1999</v>
      </c>
      <c r="B1228" s="3" t="s">
        <v>71</v>
      </c>
      <c r="C1228" s="3">
        <v>50</v>
      </c>
    </row>
    <row r="1229" spans="1:3" ht="14.25" customHeight="1" x14ac:dyDescent="0.25">
      <c r="A1229" s="3">
        <v>2000</v>
      </c>
      <c r="B1229" s="3" t="s">
        <v>71</v>
      </c>
      <c r="C1229" s="3">
        <v>50</v>
      </c>
    </row>
    <row r="1230" spans="1:3" ht="14.25" customHeight="1" x14ac:dyDescent="0.25">
      <c r="A1230" s="3">
        <v>2001</v>
      </c>
      <c r="B1230" s="3" t="s">
        <v>71</v>
      </c>
      <c r="C1230" s="3">
        <v>50</v>
      </c>
    </row>
    <row r="1231" spans="1:3" ht="14.25" customHeight="1" x14ac:dyDescent="0.25">
      <c r="A1231" s="3">
        <v>2002</v>
      </c>
      <c r="B1231" s="3" t="s">
        <v>71</v>
      </c>
      <c r="C1231" s="3">
        <v>50</v>
      </c>
    </row>
    <row r="1232" spans="1:3" ht="14.25" customHeight="1" x14ac:dyDescent="0.25">
      <c r="A1232" s="3">
        <v>2003</v>
      </c>
      <c r="B1232" s="3" t="s">
        <v>71</v>
      </c>
      <c r="C1232" s="3">
        <v>50</v>
      </c>
    </row>
    <row r="1233" spans="1:3" ht="14.25" customHeight="1" x14ac:dyDescent="0.25">
      <c r="A1233" s="3">
        <v>2004</v>
      </c>
      <c r="B1233" s="3" t="s">
        <v>71</v>
      </c>
      <c r="C1233" s="3">
        <v>50</v>
      </c>
    </row>
    <row r="1234" spans="1:3" ht="14.25" customHeight="1" x14ac:dyDescent="0.25">
      <c r="A1234" s="3">
        <v>2005</v>
      </c>
      <c r="B1234" s="3" t="s">
        <v>71</v>
      </c>
      <c r="C1234" s="3">
        <v>50</v>
      </c>
    </row>
    <row r="1235" spans="1:3" ht="14.25" customHeight="1" x14ac:dyDescent="0.25">
      <c r="A1235" s="3">
        <v>2006</v>
      </c>
      <c r="B1235" s="3" t="s">
        <v>71</v>
      </c>
      <c r="C1235" s="3">
        <v>50</v>
      </c>
    </row>
    <row r="1236" spans="1:3" ht="14.25" customHeight="1" x14ac:dyDescent="0.25">
      <c r="A1236" s="3">
        <v>2007</v>
      </c>
      <c r="B1236" s="3" t="s">
        <v>71</v>
      </c>
      <c r="C1236" s="3">
        <v>50</v>
      </c>
    </row>
    <row r="1237" spans="1:3" ht="14.25" customHeight="1" x14ac:dyDescent="0.25">
      <c r="A1237" s="3">
        <v>2008</v>
      </c>
      <c r="B1237" s="3" t="s">
        <v>71</v>
      </c>
      <c r="C1237" s="3">
        <v>50</v>
      </c>
    </row>
    <row r="1238" spans="1:3" ht="14.25" customHeight="1" x14ac:dyDescent="0.25">
      <c r="A1238" s="3">
        <v>2009</v>
      </c>
      <c r="B1238" s="3" t="s">
        <v>71</v>
      </c>
      <c r="C1238" s="3">
        <v>50</v>
      </c>
    </row>
    <row r="1239" spans="1:3" ht="14.25" customHeight="1" x14ac:dyDescent="0.25">
      <c r="A1239" s="3">
        <v>2010</v>
      </c>
      <c r="B1239" s="3" t="s">
        <v>71</v>
      </c>
      <c r="C1239" s="3">
        <v>50</v>
      </c>
    </row>
    <row r="1240" spans="1:3" ht="14.25" customHeight="1" x14ac:dyDescent="0.25">
      <c r="A1240" s="3">
        <v>2011</v>
      </c>
      <c r="B1240" s="3" t="s">
        <v>71</v>
      </c>
      <c r="C1240" s="3">
        <v>50</v>
      </c>
    </row>
    <row r="1241" spans="1:3" ht="14.25" customHeight="1" x14ac:dyDescent="0.25">
      <c r="A1241" s="3">
        <v>2012</v>
      </c>
      <c r="B1241" s="3" t="s">
        <v>71</v>
      </c>
      <c r="C1241" s="3">
        <v>50</v>
      </c>
    </row>
    <row r="1242" spans="1:3" ht="14.25" customHeight="1" x14ac:dyDescent="0.25">
      <c r="A1242" s="3">
        <v>2013</v>
      </c>
      <c r="B1242" s="3" t="s">
        <v>71</v>
      </c>
      <c r="C1242" s="3">
        <v>50</v>
      </c>
    </row>
    <row r="1243" spans="1:3" ht="14.25" customHeight="1" x14ac:dyDescent="0.25">
      <c r="A1243" s="3">
        <v>2014</v>
      </c>
      <c r="B1243" s="3" t="s">
        <v>71</v>
      </c>
      <c r="C1243" s="3">
        <v>50</v>
      </c>
    </row>
    <row r="1244" spans="1:3" ht="14.25" customHeight="1" x14ac:dyDescent="0.25">
      <c r="A1244" s="3">
        <v>2015</v>
      </c>
      <c r="B1244" s="3" t="s">
        <v>71</v>
      </c>
      <c r="C1244" s="3">
        <v>50</v>
      </c>
    </row>
    <row r="1245" spans="1:3" ht="14.25" customHeight="1" x14ac:dyDescent="0.25">
      <c r="A1245" s="3">
        <v>2016</v>
      </c>
      <c r="B1245" s="3" t="s">
        <v>71</v>
      </c>
      <c r="C1245" s="3">
        <v>50</v>
      </c>
    </row>
    <row r="1246" spans="1:3" ht="14.25" customHeight="1" x14ac:dyDescent="0.25">
      <c r="A1246" s="3">
        <v>2017</v>
      </c>
      <c r="B1246" s="3" t="s">
        <v>71</v>
      </c>
      <c r="C1246" s="3">
        <v>50</v>
      </c>
    </row>
    <row r="1247" spans="1:3" ht="14.25" customHeight="1" x14ac:dyDescent="0.25">
      <c r="A1247" s="3">
        <v>2018</v>
      </c>
      <c r="B1247" s="3" t="s">
        <v>71</v>
      </c>
      <c r="C1247" s="3">
        <v>50</v>
      </c>
    </row>
    <row r="1248" spans="1:3" ht="14.25" customHeight="1" x14ac:dyDescent="0.25">
      <c r="A1248" s="3">
        <v>2019</v>
      </c>
      <c r="B1248" s="3" t="s">
        <v>71</v>
      </c>
      <c r="C1248" s="3">
        <v>50</v>
      </c>
    </row>
    <row r="1249" spans="1:3" ht="14.25" customHeight="1" x14ac:dyDescent="0.25">
      <c r="A1249" s="3">
        <v>2020</v>
      </c>
      <c r="B1249" s="3" t="s">
        <v>71</v>
      </c>
      <c r="C1249" s="3">
        <v>50</v>
      </c>
    </row>
    <row r="1250" spans="1:3" ht="14.25" customHeight="1" x14ac:dyDescent="0.25">
      <c r="A1250" s="3">
        <v>2021</v>
      </c>
      <c r="B1250" s="3" t="s">
        <v>71</v>
      </c>
      <c r="C1250" s="3">
        <v>50</v>
      </c>
    </row>
    <row r="1251" spans="1:3" ht="14.25" customHeight="1" x14ac:dyDescent="0.25">
      <c r="A1251" s="3">
        <v>2022</v>
      </c>
      <c r="B1251" s="3" t="s">
        <v>71</v>
      </c>
      <c r="C1251" s="3">
        <v>50</v>
      </c>
    </row>
    <row r="1252" spans="1:3" ht="14.25" customHeight="1" x14ac:dyDescent="0.25">
      <c r="A1252" s="3">
        <v>1998</v>
      </c>
      <c r="B1252" s="3" t="s">
        <v>72</v>
      </c>
      <c r="C1252" s="3">
        <v>51</v>
      </c>
    </row>
    <row r="1253" spans="1:3" ht="14.25" customHeight="1" x14ac:dyDescent="0.25">
      <c r="A1253" s="3">
        <v>1999</v>
      </c>
      <c r="B1253" s="3" t="s">
        <v>72</v>
      </c>
      <c r="C1253" s="3">
        <v>51</v>
      </c>
    </row>
    <row r="1254" spans="1:3" ht="14.25" customHeight="1" x14ac:dyDescent="0.25">
      <c r="A1254" s="3">
        <v>2000</v>
      </c>
      <c r="B1254" s="3" t="s">
        <v>72</v>
      </c>
      <c r="C1254" s="3">
        <v>51</v>
      </c>
    </row>
    <row r="1255" spans="1:3" ht="14.25" customHeight="1" x14ac:dyDescent="0.25">
      <c r="A1255" s="3">
        <v>2001</v>
      </c>
      <c r="B1255" s="3" t="s">
        <v>72</v>
      </c>
      <c r="C1255" s="3">
        <v>51</v>
      </c>
    </row>
    <row r="1256" spans="1:3" ht="14.25" customHeight="1" x14ac:dyDescent="0.25">
      <c r="A1256" s="3">
        <v>2002</v>
      </c>
      <c r="B1256" s="3" t="s">
        <v>72</v>
      </c>
      <c r="C1256" s="3">
        <v>51</v>
      </c>
    </row>
    <row r="1257" spans="1:3" ht="14.25" customHeight="1" x14ac:dyDescent="0.25">
      <c r="A1257" s="3">
        <v>2003</v>
      </c>
      <c r="B1257" s="3" t="s">
        <v>72</v>
      </c>
      <c r="C1257" s="3">
        <v>51</v>
      </c>
    </row>
    <row r="1258" spans="1:3" ht="14.25" customHeight="1" x14ac:dyDescent="0.25">
      <c r="A1258" s="3">
        <v>2004</v>
      </c>
      <c r="B1258" s="3" t="s">
        <v>72</v>
      </c>
      <c r="C1258" s="3">
        <v>51</v>
      </c>
    </row>
    <row r="1259" spans="1:3" ht="14.25" customHeight="1" x14ac:dyDescent="0.25">
      <c r="A1259" s="3">
        <v>2005</v>
      </c>
      <c r="B1259" s="3" t="s">
        <v>72</v>
      </c>
      <c r="C1259" s="3">
        <v>51</v>
      </c>
    </row>
    <row r="1260" spans="1:3" ht="14.25" customHeight="1" x14ac:dyDescent="0.25">
      <c r="A1260" s="3">
        <v>2006</v>
      </c>
      <c r="B1260" s="3" t="s">
        <v>72</v>
      </c>
      <c r="C1260" s="3">
        <v>51</v>
      </c>
    </row>
    <row r="1261" spans="1:3" ht="14.25" customHeight="1" x14ac:dyDescent="0.25">
      <c r="A1261" s="3">
        <v>2007</v>
      </c>
      <c r="B1261" s="3" t="s">
        <v>72</v>
      </c>
      <c r="C1261" s="3">
        <v>51</v>
      </c>
    </row>
    <row r="1262" spans="1:3" ht="14.25" customHeight="1" x14ac:dyDescent="0.25">
      <c r="A1262" s="3">
        <v>2008</v>
      </c>
      <c r="B1262" s="3" t="s">
        <v>72</v>
      </c>
      <c r="C1262" s="3">
        <v>51</v>
      </c>
    </row>
    <row r="1263" spans="1:3" ht="14.25" customHeight="1" x14ac:dyDescent="0.25">
      <c r="A1263" s="3">
        <v>2009</v>
      </c>
      <c r="B1263" s="3" t="s">
        <v>72</v>
      </c>
      <c r="C1263" s="3">
        <v>51</v>
      </c>
    </row>
    <row r="1264" spans="1:3" ht="14.25" customHeight="1" x14ac:dyDescent="0.25">
      <c r="A1264" s="3">
        <v>2010</v>
      </c>
      <c r="B1264" s="3" t="s">
        <v>72</v>
      </c>
      <c r="C1264" s="3">
        <v>51</v>
      </c>
    </row>
    <row r="1265" spans="1:3" ht="14.25" customHeight="1" x14ac:dyDescent="0.25">
      <c r="A1265" s="3">
        <v>2011</v>
      </c>
      <c r="B1265" s="3" t="s">
        <v>72</v>
      </c>
      <c r="C1265" s="3">
        <v>51</v>
      </c>
    </row>
    <row r="1266" spans="1:3" ht="14.25" customHeight="1" x14ac:dyDescent="0.25">
      <c r="A1266" s="3">
        <v>2012</v>
      </c>
      <c r="B1266" s="3" t="s">
        <v>72</v>
      </c>
      <c r="C1266" s="3">
        <v>51</v>
      </c>
    </row>
    <row r="1267" spans="1:3" ht="14.25" customHeight="1" x14ac:dyDescent="0.25">
      <c r="A1267" s="3">
        <v>2013</v>
      </c>
      <c r="B1267" s="3" t="s">
        <v>72</v>
      </c>
      <c r="C1267" s="3">
        <v>51</v>
      </c>
    </row>
    <row r="1268" spans="1:3" ht="14.25" customHeight="1" x14ac:dyDescent="0.25">
      <c r="A1268" s="3">
        <v>2014</v>
      </c>
      <c r="B1268" s="3" t="s">
        <v>72</v>
      </c>
      <c r="C1268" s="3">
        <v>51</v>
      </c>
    </row>
    <row r="1269" spans="1:3" ht="14.25" customHeight="1" x14ac:dyDescent="0.25">
      <c r="A1269" s="3">
        <v>2015</v>
      </c>
      <c r="B1269" s="3" t="s">
        <v>72</v>
      </c>
      <c r="C1269" s="3">
        <v>51</v>
      </c>
    </row>
    <row r="1270" spans="1:3" ht="14.25" customHeight="1" x14ac:dyDescent="0.25">
      <c r="A1270" s="3">
        <v>2016</v>
      </c>
      <c r="B1270" s="3" t="s">
        <v>72</v>
      </c>
      <c r="C1270" s="3">
        <v>51</v>
      </c>
    </row>
    <row r="1271" spans="1:3" ht="14.25" customHeight="1" x14ac:dyDescent="0.25">
      <c r="A1271" s="3">
        <v>2017</v>
      </c>
      <c r="B1271" s="3" t="s">
        <v>72</v>
      </c>
      <c r="C1271" s="3">
        <v>51</v>
      </c>
    </row>
    <row r="1272" spans="1:3" ht="14.25" customHeight="1" x14ac:dyDescent="0.25">
      <c r="A1272" s="3">
        <v>2018</v>
      </c>
      <c r="B1272" s="3" t="s">
        <v>72</v>
      </c>
      <c r="C1272" s="3">
        <v>51</v>
      </c>
    </row>
    <row r="1273" spans="1:3" ht="14.25" customHeight="1" x14ac:dyDescent="0.25">
      <c r="A1273" s="3">
        <v>2019</v>
      </c>
      <c r="B1273" s="3" t="s">
        <v>72</v>
      </c>
      <c r="C1273" s="3">
        <v>51</v>
      </c>
    </row>
    <row r="1274" spans="1:3" ht="14.25" customHeight="1" x14ac:dyDescent="0.25">
      <c r="A1274" s="3">
        <v>2020</v>
      </c>
      <c r="B1274" s="3" t="s">
        <v>72</v>
      </c>
      <c r="C1274" s="3">
        <v>51</v>
      </c>
    </row>
    <row r="1275" spans="1:3" ht="14.25" customHeight="1" x14ac:dyDescent="0.25">
      <c r="A1275" s="3">
        <v>2021</v>
      </c>
      <c r="B1275" s="3" t="s">
        <v>72</v>
      </c>
      <c r="C1275" s="3">
        <v>51</v>
      </c>
    </row>
    <row r="1276" spans="1:3" ht="14.25" customHeight="1" x14ac:dyDescent="0.25">
      <c r="A1276" s="3">
        <v>2022</v>
      </c>
      <c r="B1276" s="3" t="s">
        <v>72</v>
      </c>
      <c r="C1276" s="3">
        <v>51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76"/>
  <sheetViews>
    <sheetView zoomScale="80" zoomScaleNormal="80" workbookViewId="0">
      <pane ySplit="1" topLeftCell="A136" activePane="bottomLeft" state="frozen"/>
      <selection pane="bottomLeft" activeCell="I25" sqref="I25"/>
    </sheetView>
  </sheetViews>
  <sheetFormatPr baseColWidth="10" defaultColWidth="14.42578125" defaultRowHeight="15" customHeight="1" x14ac:dyDescent="0.25"/>
  <cols>
    <col min="1" max="4" width="11.42578125" customWidth="1"/>
    <col min="5" max="13" width="10.7109375" customWidth="1"/>
    <col min="14" max="14" width="14" customWidth="1"/>
    <col min="15" max="15" width="12.42578125" customWidth="1"/>
    <col min="16" max="16" width="10.7109375" style="13" customWidth="1"/>
    <col min="17" max="24" width="10.7109375" customWidth="1"/>
    <col min="25" max="25" width="12.85546875" customWidth="1"/>
  </cols>
  <sheetData>
    <row r="1" spans="1:25" ht="14.25" customHeight="1" thickBot="1" x14ac:dyDescent="0.3">
      <c r="A1" s="1" t="s">
        <v>0</v>
      </c>
      <c r="B1" s="1" t="s">
        <v>2</v>
      </c>
      <c r="C1" s="1" t="s">
        <v>1</v>
      </c>
      <c r="D1" s="1" t="s">
        <v>120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</v>
      </c>
      <c r="K1" s="2" t="s">
        <v>8</v>
      </c>
      <c r="L1" s="2" t="s">
        <v>9</v>
      </c>
      <c r="M1" s="2" t="s">
        <v>11</v>
      </c>
      <c r="N1" s="2" t="s">
        <v>118</v>
      </c>
      <c r="O1" s="2" t="s">
        <v>13</v>
      </c>
      <c r="P1" s="10" t="s">
        <v>14</v>
      </c>
      <c r="Q1" s="2" t="s">
        <v>20</v>
      </c>
      <c r="R1" s="2" t="s">
        <v>15</v>
      </c>
      <c r="S1" s="2" t="s">
        <v>12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21</v>
      </c>
      <c r="Y1" s="2" t="s">
        <v>119</v>
      </c>
    </row>
    <row r="2" spans="1:25" ht="14.25" customHeight="1" thickTop="1" x14ac:dyDescent="0.25">
      <c r="A2" s="3">
        <v>1998</v>
      </c>
      <c r="B2" s="3">
        <v>1</v>
      </c>
      <c r="C2" s="3" t="s">
        <v>22</v>
      </c>
      <c r="D2" s="3">
        <v>0</v>
      </c>
      <c r="G2" s="4">
        <v>40.877499999999998</v>
      </c>
      <c r="H2" s="4">
        <v>-7.8</v>
      </c>
      <c r="K2" s="4">
        <v>1023.4</v>
      </c>
      <c r="N2">
        <v>8497545544</v>
      </c>
      <c r="O2" s="4">
        <v>5.07</v>
      </c>
      <c r="P2" s="11">
        <v>215.60591909999999</v>
      </c>
      <c r="Q2" s="4">
        <v>5343.96</v>
      </c>
      <c r="T2" s="4">
        <v>603667</v>
      </c>
      <c r="V2" s="4">
        <v>7.7024999999999997</v>
      </c>
      <c r="W2" s="4">
        <v>12.3433333333333</v>
      </c>
      <c r="X2" s="4">
        <v>59.192500000000003</v>
      </c>
      <c r="Y2" s="4">
        <v>0.31384899389999998</v>
      </c>
    </row>
    <row r="3" spans="1:25" ht="14.25" customHeight="1" x14ac:dyDescent="0.25">
      <c r="A3" s="3">
        <v>1999</v>
      </c>
      <c r="B3" s="3">
        <v>1</v>
      </c>
      <c r="C3" s="3" t="s">
        <v>22</v>
      </c>
      <c r="D3" s="3">
        <v>0</v>
      </c>
      <c r="F3" s="4">
        <v>280.375</v>
      </c>
      <c r="G3" s="4">
        <v>41.760833333333302</v>
      </c>
      <c r="H3" s="4">
        <v>-5.9</v>
      </c>
      <c r="K3" s="4">
        <v>1008</v>
      </c>
      <c r="L3" s="4">
        <v>824.60666666666702</v>
      </c>
      <c r="N3">
        <v>8285075838</v>
      </c>
      <c r="O3" s="4">
        <v>0.44</v>
      </c>
      <c r="P3" s="12">
        <v>220.8053979</v>
      </c>
      <c r="Q3" s="4">
        <v>5270.03</v>
      </c>
      <c r="T3" s="4">
        <v>623046.07499999995</v>
      </c>
      <c r="V3" s="4">
        <v>2.1591666666666698</v>
      </c>
      <c r="W3" s="4">
        <v>11.8025</v>
      </c>
      <c r="X3" s="4">
        <v>56.307499999999997</v>
      </c>
      <c r="Y3" s="4">
        <v>0.3004666238</v>
      </c>
    </row>
    <row r="4" spans="1:25" ht="14.25" customHeight="1" x14ac:dyDescent="0.25">
      <c r="A4" s="3">
        <v>2000</v>
      </c>
      <c r="B4" s="3">
        <v>1</v>
      </c>
      <c r="C4" s="3" t="s">
        <v>22</v>
      </c>
      <c r="D4" s="3">
        <v>0</v>
      </c>
      <c r="F4" s="4">
        <v>211.1</v>
      </c>
      <c r="G4" s="4">
        <v>43.682499999999997</v>
      </c>
      <c r="H4" s="4">
        <v>-5.3</v>
      </c>
      <c r="J4" s="4">
        <v>1619.9683333333301</v>
      </c>
      <c r="K4" s="4">
        <v>733.9</v>
      </c>
      <c r="L4" s="4">
        <v>830.50583333333304</v>
      </c>
      <c r="N4">
        <v>8397912525</v>
      </c>
      <c r="O4" s="4">
        <v>2.4824999999999999</v>
      </c>
      <c r="P4" s="12">
        <v>232.27713309999999</v>
      </c>
      <c r="Q4" s="4">
        <v>5305.62</v>
      </c>
      <c r="R4" s="4">
        <v>29.21</v>
      </c>
      <c r="S4" s="4">
        <v>66.900000000000006</v>
      </c>
      <c r="T4" s="4">
        <v>635996.25</v>
      </c>
      <c r="V4" s="4">
        <v>4.6016666666666701</v>
      </c>
      <c r="W4" s="4">
        <v>10.574999999999999</v>
      </c>
      <c r="X4" s="4">
        <v>58.045000000000002</v>
      </c>
      <c r="Y4" s="4">
        <v>0.29052585530000002</v>
      </c>
    </row>
    <row r="5" spans="1:25" ht="14.25" customHeight="1" x14ac:dyDescent="0.25">
      <c r="A5" s="3">
        <v>2001</v>
      </c>
      <c r="B5" s="3">
        <v>1</v>
      </c>
      <c r="C5" s="3" t="s">
        <v>22</v>
      </c>
      <c r="D5" s="3">
        <v>0</v>
      </c>
      <c r="F5" s="4">
        <v>111.425</v>
      </c>
      <c r="G5" s="4">
        <v>44.3808333333333</v>
      </c>
      <c r="H5" s="4">
        <v>-3.4</v>
      </c>
      <c r="J5" s="4">
        <v>1671.9566666666699</v>
      </c>
      <c r="K5" s="4">
        <v>703.3</v>
      </c>
      <c r="L5" s="4">
        <v>793.93</v>
      </c>
      <c r="N5">
        <v>8141537877</v>
      </c>
      <c r="O5" s="4">
        <v>1.6625000000000001</v>
      </c>
      <c r="P5" s="12">
        <v>236.62093300000001</v>
      </c>
      <c r="Q5" s="4">
        <v>5300.31</v>
      </c>
      <c r="R5" s="4">
        <v>29.2</v>
      </c>
      <c r="S5" s="4">
        <v>60</v>
      </c>
      <c r="T5" s="4">
        <v>654203.1</v>
      </c>
      <c r="V5" s="4">
        <v>1.61</v>
      </c>
      <c r="W5" s="4">
        <v>9.4525000000000006</v>
      </c>
      <c r="X5" s="4">
        <v>55.61</v>
      </c>
      <c r="Y5" s="4">
        <v>0.27088956079999998</v>
      </c>
    </row>
    <row r="6" spans="1:25" ht="14.25" customHeight="1" x14ac:dyDescent="0.25">
      <c r="A6" s="3">
        <v>2002</v>
      </c>
      <c r="B6" s="3">
        <v>1</v>
      </c>
      <c r="C6" s="3" t="s">
        <v>22</v>
      </c>
      <c r="D6" s="3">
        <v>0</v>
      </c>
      <c r="F6" s="4">
        <v>174.92500000000001</v>
      </c>
      <c r="G6" s="4">
        <v>44.788333333333298</v>
      </c>
      <c r="H6" s="4">
        <v>-4.0999999999999996</v>
      </c>
      <c r="J6" s="4">
        <v>1550.14</v>
      </c>
      <c r="K6" s="4">
        <v>168.52500000000001</v>
      </c>
      <c r="L6" s="4">
        <v>648.51416666666705</v>
      </c>
      <c r="N6">
        <v>7905485146</v>
      </c>
      <c r="O6" s="4">
        <v>2.4700000000000002</v>
      </c>
      <c r="P6" s="12">
        <v>243.2954355</v>
      </c>
      <c r="Q6" s="4">
        <v>5337.77</v>
      </c>
      <c r="R6" s="4">
        <v>28.34</v>
      </c>
      <c r="S6" s="4">
        <v>69.099999999999994</v>
      </c>
      <c r="T6" s="4">
        <v>676819.5</v>
      </c>
      <c r="V6" s="4">
        <v>0.92083333333333295</v>
      </c>
      <c r="W6" s="4">
        <v>9.1933333333333298</v>
      </c>
      <c r="X6" s="4">
        <v>55.87</v>
      </c>
      <c r="Y6" s="4">
        <v>0.25271745159999998</v>
      </c>
    </row>
    <row r="7" spans="1:25" ht="14.25" customHeight="1" x14ac:dyDescent="0.25">
      <c r="A7" s="3">
        <v>2003</v>
      </c>
      <c r="B7" s="3">
        <v>1</v>
      </c>
      <c r="C7" s="3" t="s">
        <v>22</v>
      </c>
      <c r="D7" s="3">
        <v>0</v>
      </c>
      <c r="F7" s="4">
        <v>43.6</v>
      </c>
      <c r="G7" s="4">
        <v>46.2841666666667</v>
      </c>
      <c r="H7" s="4">
        <v>1</v>
      </c>
      <c r="I7" s="4">
        <v>133.11416666666699</v>
      </c>
      <c r="J7" s="4">
        <v>1640.30083333333</v>
      </c>
      <c r="K7" s="4">
        <v>48.725000000000001</v>
      </c>
      <c r="L7" s="4">
        <v>554.85</v>
      </c>
      <c r="N7">
        <v>8082364816</v>
      </c>
      <c r="O7" s="4">
        <v>2.7075</v>
      </c>
      <c r="P7" s="12">
        <v>258.69601779999999</v>
      </c>
      <c r="Q7" s="4">
        <v>5387.58</v>
      </c>
      <c r="R7" s="4">
        <v>28.34</v>
      </c>
      <c r="S7" s="4">
        <v>74.099999999999994</v>
      </c>
      <c r="T7" s="4">
        <v>701000.82499999995</v>
      </c>
      <c r="U7" s="4">
        <v>141.00583333333299</v>
      </c>
      <c r="V7" s="4">
        <v>3.3391666666666699</v>
      </c>
      <c r="W7" s="4">
        <v>10.8575</v>
      </c>
      <c r="X7" s="4">
        <v>59.32</v>
      </c>
      <c r="Y7" s="4">
        <v>0.24668288150000001</v>
      </c>
    </row>
    <row r="8" spans="1:25" ht="14.25" customHeight="1" x14ac:dyDescent="0.25">
      <c r="A8" s="3">
        <v>2004</v>
      </c>
      <c r="B8" s="3">
        <v>1</v>
      </c>
      <c r="C8" s="3" t="s">
        <v>22</v>
      </c>
      <c r="D8" s="3">
        <v>0</v>
      </c>
      <c r="F8" s="4">
        <v>109.075</v>
      </c>
      <c r="G8" s="4">
        <v>48.336666666666702</v>
      </c>
      <c r="H8" s="4">
        <v>3.8</v>
      </c>
      <c r="I8" s="4">
        <v>180.48666666666699</v>
      </c>
      <c r="J8" s="4">
        <v>1861.48416666667</v>
      </c>
      <c r="K8" s="4">
        <v>15.65</v>
      </c>
      <c r="L8" s="4">
        <v>608.97</v>
      </c>
      <c r="N8">
        <v>8773451752</v>
      </c>
      <c r="O8" s="4">
        <v>4.2125000000000004</v>
      </c>
      <c r="P8" s="12">
        <v>279.30816499999997</v>
      </c>
      <c r="Q8" s="4">
        <v>5515.66</v>
      </c>
      <c r="R8" s="4">
        <v>28.34</v>
      </c>
      <c r="S8" s="4">
        <v>89.8</v>
      </c>
      <c r="T8" s="4">
        <v>723070.35</v>
      </c>
      <c r="U8" s="4">
        <v>160.035</v>
      </c>
      <c r="V8" s="4">
        <v>4.4341666666666697</v>
      </c>
      <c r="W8" s="4">
        <v>7.3416666666666703</v>
      </c>
      <c r="X8" s="4">
        <v>68.78</v>
      </c>
      <c r="Y8" s="4">
        <v>0.25032841420000002</v>
      </c>
    </row>
    <row r="9" spans="1:25" ht="14.25" customHeight="1" x14ac:dyDescent="0.25">
      <c r="A9" s="3">
        <v>2005</v>
      </c>
      <c r="B9" s="3">
        <v>1</v>
      </c>
      <c r="C9" s="3" t="s">
        <v>22</v>
      </c>
      <c r="D9" s="3">
        <v>0</v>
      </c>
      <c r="F9" s="4">
        <v>50.95</v>
      </c>
      <c r="G9" s="4">
        <v>50.945</v>
      </c>
      <c r="H9" s="4">
        <v>6.5</v>
      </c>
      <c r="I9" s="4">
        <v>235.56</v>
      </c>
      <c r="J9" s="4">
        <v>2105.37</v>
      </c>
      <c r="K9" s="4">
        <v>-60.4</v>
      </c>
      <c r="L9" s="4">
        <v>933.93666666666695</v>
      </c>
      <c r="N9">
        <v>9549077919</v>
      </c>
      <c r="O9" s="4">
        <v>4.4249999999999998</v>
      </c>
      <c r="P9" s="12">
        <v>295.90129780000001</v>
      </c>
      <c r="Q9" s="4">
        <v>5660.57</v>
      </c>
      <c r="R9" s="4">
        <v>28.34</v>
      </c>
      <c r="S9" s="4">
        <v>82.2</v>
      </c>
      <c r="T9" s="4">
        <v>747335.92500000005</v>
      </c>
      <c r="U9" s="4">
        <v>203.33916666666701</v>
      </c>
      <c r="V9" s="4">
        <v>5.4008333333333303</v>
      </c>
      <c r="W9" s="4">
        <v>4.8283333333333296</v>
      </c>
      <c r="X9" s="4">
        <v>66.59</v>
      </c>
      <c r="Y9" s="4">
        <v>0.25298915280000001</v>
      </c>
    </row>
    <row r="10" spans="1:25" ht="14.25" customHeight="1" x14ac:dyDescent="0.25">
      <c r="A10" s="3">
        <v>2006</v>
      </c>
      <c r="B10" s="3">
        <v>1</v>
      </c>
      <c r="C10" s="3" t="s">
        <v>22</v>
      </c>
      <c r="D10" s="3">
        <v>0</v>
      </c>
      <c r="F10" s="4">
        <v>75.775000000000006</v>
      </c>
      <c r="G10" s="4">
        <v>53.126666666666701</v>
      </c>
      <c r="H10" s="4">
        <v>11.3</v>
      </c>
      <c r="I10" s="4">
        <v>329.29500000000002</v>
      </c>
      <c r="J10" s="4">
        <v>2243.4025000000001</v>
      </c>
      <c r="K10" s="4">
        <v>59.3</v>
      </c>
      <c r="L10" s="4">
        <v>1934.2974999999999</v>
      </c>
      <c r="N10">
        <v>11451869202</v>
      </c>
      <c r="O10" s="4">
        <v>4.8025000000000002</v>
      </c>
      <c r="P10" s="12">
        <v>336.3323029</v>
      </c>
      <c r="Q10" s="4">
        <v>5829.37</v>
      </c>
      <c r="R10" s="4">
        <v>28.34</v>
      </c>
      <c r="S10" s="4">
        <v>54.4</v>
      </c>
      <c r="T10" s="4">
        <v>771799.25</v>
      </c>
      <c r="U10" s="4">
        <v>243.81416666666701</v>
      </c>
      <c r="V10" s="4">
        <v>4.2783333333333298</v>
      </c>
      <c r="W10" s="4">
        <v>3.9633333333333298</v>
      </c>
      <c r="X10" s="4">
        <v>75</v>
      </c>
      <c r="Y10" s="4">
        <v>0.28084715230000001</v>
      </c>
    </row>
    <row r="11" spans="1:25" ht="14.25" customHeight="1" x14ac:dyDescent="0.25">
      <c r="A11" s="3">
        <v>2007</v>
      </c>
      <c r="B11" s="3">
        <v>1</v>
      </c>
      <c r="C11" s="3" t="s">
        <v>22</v>
      </c>
      <c r="D11" s="3">
        <v>0</v>
      </c>
      <c r="F11" s="4">
        <v>117.95</v>
      </c>
      <c r="G11" s="4">
        <v>57.751666666666701</v>
      </c>
      <c r="H11" s="4">
        <v>12</v>
      </c>
      <c r="I11" s="4">
        <v>375.34666666666698</v>
      </c>
      <c r="J11" s="4">
        <v>2617.1999999999998</v>
      </c>
      <c r="K11" s="4">
        <v>90.55</v>
      </c>
      <c r="L11" s="4">
        <v>3490.67583333333</v>
      </c>
      <c r="N11">
        <v>13120183208</v>
      </c>
      <c r="O11" s="4">
        <v>4.5125000000000002</v>
      </c>
      <c r="P11" s="12">
        <v>361.13127379999997</v>
      </c>
      <c r="Q11" s="4">
        <v>5989.69</v>
      </c>
      <c r="R11" s="4">
        <v>28.34</v>
      </c>
      <c r="S11" s="4">
        <v>40</v>
      </c>
      <c r="T11" s="4">
        <v>800881.75</v>
      </c>
      <c r="U11" s="4">
        <v>298.9975</v>
      </c>
      <c r="V11" s="4">
        <v>8.6750000000000007</v>
      </c>
      <c r="W11" s="4">
        <v>3.5508333333333302</v>
      </c>
      <c r="X11" s="4">
        <v>83.597499999999997</v>
      </c>
      <c r="Y11" s="4">
        <v>0.29961850509999999</v>
      </c>
    </row>
    <row r="12" spans="1:25" ht="14.25" customHeight="1" x14ac:dyDescent="0.25">
      <c r="A12" s="3">
        <v>2008</v>
      </c>
      <c r="B12" s="3">
        <v>1</v>
      </c>
      <c r="C12" s="3" t="s">
        <v>22</v>
      </c>
      <c r="D12" s="3">
        <v>0</v>
      </c>
      <c r="F12" s="4">
        <v>94.575000000000003</v>
      </c>
      <c r="G12" s="4">
        <v>65.840833333333293</v>
      </c>
      <c r="H12" s="4">
        <v>12.1</v>
      </c>
      <c r="I12" s="4">
        <v>543.76083333333304</v>
      </c>
      <c r="J12" s="4">
        <v>3293.7775000000001</v>
      </c>
      <c r="K12" s="4">
        <v>126.9</v>
      </c>
      <c r="L12" s="4">
        <v>6147.7741666666698</v>
      </c>
      <c r="N12">
        <v>16674324662</v>
      </c>
      <c r="O12" s="4">
        <v>6.1725000000000003</v>
      </c>
      <c r="P12" s="12">
        <v>398.62096769999999</v>
      </c>
      <c r="Q12" s="4">
        <v>6248.93</v>
      </c>
      <c r="R12" s="4">
        <v>28.34</v>
      </c>
      <c r="S12" s="4">
        <v>36.799999999999997</v>
      </c>
      <c r="T12" s="4">
        <v>832204.22499999998</v>
      </c>
      <c r="U12" s="4">
        <v>425.01416666666699</v>
      </c>
      <c r="V12" s="4">
        <v>14.0341666666667</v>
      </c>
      <c r="W12" s="4">
        <v>4.6025</v>
      </c>
      <c r="X12" s="4">
        <v>88.122500000000002</v>
      </c>
      <c r="Y12" s="4">
        <v>0.35197557480000002</v>
      </c>
    </row>
    <row r="13" spans="1:25" ht="14.25" customHeight="1" x14ac:dyDescent="0.25">
      <c r="A13" s="3">
        <v>2009</v>
      </c>
      <c r="B13" s="3">
        <v>1</v>
      </c>
      <c r="C13" s="3" t="s">
        <v>22</v>
      </c>
      <c r="D13" s="3">
        <v>1</v>
      </c>
      <c r="F13" s="4">
        <v>-7.1749999999999998</v>
      </c>
      <c r="G13" s="4">
        <v>68.044166666666698</v>
      </c>
      <c r="H13" s="4">
        <v>4.7</v>
      </c>
      <c r="I13" s="4">
        <v>413.36250000000001</v>
      </c>
      <c r="J13" s="4">
        <v>3533.7791666666699</v>
      </c>
      <c r="K13" s="4">
        <v>106.4</v>
      </c>
      <c r="L13" s="4">
        <v>7086.3533333333298</v>
      </c>
      <c r="N13">
        <v>17339992194</v>
      </c>
      <c r="O13" s="4">
        <v>3.3525</v>
      </c>
      <c r="P13" s="12">
        <v>388.9747615</v>
      </c>
      <c r="Q13" s="4">
        <v>6349.01</v>
      </c>
      <c r="R13" s="4">
        <v>28.34</v>
      </c>
      <c r="S13" s="4">
        <v>39.200000000000003</v>
      </c>
      <c r="T13" s="4">
        <v>863994.72499999998</v>
      </c>
      <c r="U13" s="4">
        <v>381.446666666667</v>
      </c>
      <c r="V13" s="4">
        <v>3.45</v>
      </c>
      <c r="W13" s="4">
        <v>3.4116666666666702</v>
      </c>
      <c r="X13" s="4">
        <v>84.77</v>
      </c>
      <c r="Y13" s="4">
        <v>0.35188319759999998</v>
      </c>
    </row>
    <row r="14" spans="1:25" ht="14.25" customHeight="1" x14ac:dyDescent="0.25">
      <c r="A14" s="3">
        <v>2010</v>
      </c>
      <c r="B14" s="3">
        <v>1</v>
      </c>
      <c r="C14" s="3" t="s">
        <v>22</v>
      </c>
      <c r="D14" s="3">
        <v>1</v>
      </c>
      <c r="F14" s="4">
        <v>229.22499999999999</v>
      </c>
      <c r="G14" s="4">
        <v>69.747500000000002</v>
      </c>
      <c r="H14" s="4">
        <v>4.8</v>
      </c>
      <c r="I14" s="4">
        <v>562.64750000000004</v>
      </c>
      <c r="J14" s="4">
        <v>3546.1416666666701</v>
      </c>
      <c r="K14" s="4">
        <v>167.95</v>
      </c>
      <c r="L14" s="4">
        <v>7387.4516666666696</v>
      </c>
      <c r="N14">
        <v>19649631308</v>
      </c>
      <c r="O14" s="4">
        <v>4.0925000000000002</v>
      </c>
      <c r="P14" s="12">
        <v>423.11705280000001</v>
      </c>
      <c r="Q14" s="4">
        <v>6499.82</v>
      </c>
      <c r="R14" s="4">
        <v>30.09</v>
      </c>
      <c r="S14" s="4">
        <v>37.6</v>
      </c>
      <c r="T14" s="4">
        <v>890508.35</v>
      </c>
      <c r="U14" s="4">
        <v>466.988333333333</v>
      </c>
      <c r="V14" s="4">
        <v>2.49833333333333</v>
      </c>
      <c r="W14" s="4">
        <v>1.0475000000000001</v>
      </c>
      <c r="X14" s="4">
        <v>89</v>
      </c>
      <c r="Y14" s="4">
        <v>0.37840218710000001</v>
      </c>
    </row>
    <row r="15" spans="1:25" ht="14.25" customHeight="1" x14ac:dyDescent="0.25">
      <c r="A15" s="3">
        <v>2011</v>
      </c>
      <c r="B15" s="3">
        <v>1</v>
      </c>
      <c r="C15" s="3" t="s">
        <v>22</v>
      </c>
      <c r="D15" s="3">
        <v>1</v>
      </c>
      <c r="F15" s="4">
        <v>244.15</v>
      </c>
      <c r="G15" s="4">
        <v>76.640833333333305</v>
      </c>
      <c r="H15" s="4">
        <v>0.3</v>
      </c>
      <c r="I15" s="4">
        <v>739.58666666666704</v>
      </c>
      <c r="J15" s="4">
        <v>4696.5266666666703</v>
      </c>
      <c r="K15" s="4">
        <v>214.73500000000001</v>
      </c>
      <c r="L15" s="4">
        <v>8877.5925000000007</v>
      </c>
      <c r="N15">
        <v>23963033429</v>
      </c>
      <c r="O15" s="4">
        <v>5.2374999999999998</v>
      </c>
      <c r="P15" s="12">
        <v>484.9021037</v>
      </c>
      <c r="Q15" s="4">
        <v>6724.3</v>
      </c>
      <c r="R15" s="4">
        <v>38.840000000000003</v>
      </c>
      <c r="S15" s="4">
        <v>35.299999999999997</v>
      </c>
      <c r="T15" s="4">
        <v>955008.52500000002</v>
      </c>
      <c r="U15" s="4">
        <v>661.31166666666695</v>
      </c>
      <c r="V15" s="4">
        <v>9.9075000000000006</v>
      </c>
      <c r="W15" s="4">
        <v>1.4950000000000001</v>
      </c>
      <c r="X15" s="4">
        <v>105.0625</v>
      </c>
      <c r="Y15" s="4">
        <v>0.42971197490000002</v>
      </c>
    </row>
    <row r="16" spans="1:25" ht="14.25" customHeight="1" x14ac:dyDescent="0.25">
      <c r="A16" s="3">
        <v>2012</v>
      </c>
      <c r="B16" s="3">
        <v>1</v>
      </c>
      <c r="C16" s="3" t="s">
        <v>22</v>
      </c>
      <c r="D16" s="3">
        <v>1</v>
      </c>
      <c r="F16" s="4">
        <v>135.5</v>
      </c>
      <c r="G16" s="4">
        <v>80.102500000000006</v>
      </c>
      <c r="H16" s="4">
        <v>8.3000000000000007</v>
      </c>
      <c r="I16" s="4">
        <v>977.18916666666701</v>
      </c>
      <c r="J16" s="4">
        <v>5181.2166666666699</v>
      </c>
      <c r="K16" s="4">
        <v>264.99250000000001</v>
      </c>
      <c r="L16" s="4">
        <v>10468.276666666699</v>
      </c>
      <c r="N16">
        <v>27084497482</v>
      </c>
      <c r="O16" s="4">
        <v>5.1050000000000004</v>
      </c>
      <c r="P16" s="12">
        <v>519.33148900000003</v>
      </c>
      <c r="Q16" s="4">
        <v>6952.74</v>
      </c>
      <c r="R16" s="4">
        <v>42.34</v>
      </c>
      <c r="S16" s="4">
        <v>35.4</v>
      </c>
      <c r="T16" s="4">
        <v>1001663.2</v>
      </c>
      <c r="U16" s="4">
        <v>715.84083333333297</v>
      </c>
      <c r="V16" s="4">
        <v>4.5233333333333299</v>
      </c>
      <c r="W16" s="4">
        <v>1.9025000000000001</v>
      </c>
      <c r="X16" s="4">
        <v>100.05500000000001</v>
      </c>
      <c r="Y16" s="4">
        <v>0.4407354443</v>
      </c>
    </row>
    <row r="17" spans="1:25" ht="14.25" customHeight="1" x14ac:dyDescent="0.25">
      <c r="A17" s="3">
        <v>2013</v>
      </c>
      <c r="B17" s="3">
        <v>1</v>
      </c>
      <c r="C17" s="3" t="s">
        <v>22</v>
      </c>
      <c r="D17" s="3">
        <v>1</v>
      </c>
      <c r="F17" s="4">
        <v>-44.225000000000001</v>
      </c>
      <c r="G17" s="4">
        <v>84.697500000000005</v>
      </c>
      <c r="H17" s="4">
        <v>3.3</v>
      </c>
      <c r="I17" s="4">
        <v>1012.49833333333</v>
      </c>
      <c r="J17" s="4">
        <v>6244.9375</v>
      </c>
      <c r="K17" s="4">
        <v>437.40249999999997</v>
      </c>
      <c r="L17" s="4">
        <v>12033.9025</v>
      </c>
      <c r="N17">
        <v>30659338886</v>
      </c>
      <c r="O17" s="4">
        <v>6.8075000000000001</v>
      </c>
      <c r="P17" s="12">
        <v>550.46742859999995</v>
      </c>
      <c r="Q17" s="4">
        <v>7305.23</v>
      </c>
      <c r="R17" s="4">
        <v>42.3825</v>
      </c>
      <c r="S17" s="4">
        <v>36.1</v>
      </c>
      <c r="T17" s="4">
        <v>1094719.9750000001</v>
      </c>
      <c r="U17" s="4">
        <v>808.25583333333304</v>
      </c>
      <c r="V17" s="4">
        <v>5.7283333333333299</v>
      </c>
      <c r="W17" s="4">
        <v>1.9466666666666701</v>
      </c>
      <c r="X17" s="4">
        <v>89.392499999999998</v>
      </c>
      <c r="Y17" s="4">
        <v>0.43898650090000002</v>
      </c>
    </row>
    <row r="18" spans="1:25" ht="14.25" customHeight="1" x14ac:dyDescent="0.25">
      <c r="A18" s="3">
        <v>2014</v>
      </c>
      <c r="B18" s="3">
        <v>1</v>
      </c>
      <c r="C18" s="3" t="s">
        <v>22</v>
      </c>
      <c r="D18" s="3">
        <v>1</v>
      </c>
      <c r="F18" s="4">
        <v>202.72499999999999</v>
      </c>
      <c r="G18" s="4">
        <v>89.580833333333302</v>
      </c>
      <c r="H18" s="4">
        <v>0.2</v>
      </c>
      <c r="I18" s="4">
        <v>1067.4766666666701</v>
      </c>
      <c r="J18" s="4">
        <v>7645.1066666666702</v>
      </c>
      <c r="K18" s="4">
        <v>-172.41749999999999</v>
      </c>
      <c r="L18" s="4">
        <v>12921.0841666667</v>
      </c>
      <c r="N18">
        <v>32996188017</v>
      </c>
      <c r="O18" s="4">
        <v>5.48</v>
      </c>
      <c r="P18" s="12">
        <v>561.74924610000005</v>
      </c>
      <c r="Q18" s="4">
        <v>7581.6</v>
      </c>
      <c r="R18" s="4">
        <v>42.51</v>
      </c>
      <c r="S18" s="4">
        <v>37.6</v>
      </c>
      <c r="T18" s="4">
        <v>1168275.7</v>
      </c>
      <c r="U18" s="4">
        <v>889.50750000000005</v>
      </c>
      <c r="V18" s="4">
        <v>5.7824999999999998</v>
      </c>
      <c r="W18" s="4">
        <v>2.8408333333333302</v>
      </c>
      <c r="X18" s="4">
        <v>84.722499999999997</v>
      </c>
      <c r="Y18" s="4">
        <v>0.43672293899999998</v>
      </c>
    </row>
    <row r="19" spans="1:25" ht="14.25" customHeight="1" x14ac:dyDescent="0.25">
      <c r="A19" s="3">
        <v>2015</v>
      </c>
      <c r="B19" s="3">
        <v>1</v>
      </c>
      <c r="C19" s="3" t="s">
        <v>22</v>
      </c>
      <c r="D19" s="3">
        <v>1</v>
      </c>
      <c r="F19" s="4">
        <v>-696.57500000000005</v>
      </c>
      <c r="G19" s="4">
        <v>93.218333333333305</v>
      </c>
      <c r="H19" s="4">
        <v>-5.8</v>
      </c>
      <c r="I19" s="4">
        <v>723.66583333333301</v>
      </c>
      <c r="J19" s="4">
        <v>7712.2124999999996</v>
      </c>
      <c r="K19" s="4">
        <v>-139.10749999999999</v>
      </c>
      <c r="L19" s="4">
        <v>12592.631666666701</v>
      </c>
      <c r="N19">
        <v>33000198248</v>
      </c>
      <c r="O19" s="4">
        <v>4.8475000000000001</v>
      </c>
      <c r="P19" s="12">
        <v>535.79304709999997</v>
      </c>
      <c r="Q19" s="4">
        <v>7825.77</v>
      </c>
      <c r="R19" s="4">
        <v>42.51</v>
      </c>
      <c r="S19" s="4">
        <v>40.9</v>
      </c>
      <c r="T19" s="4">
        <v>1275376.75</v>
      </c>
      <c r="U19" s="4">
        <v>820.25750000000005</v>
      </c>
      <c r="V19" s="4">
        <v>4.07</v>
      </c>
      <c r="W19" s="4">
        <v>2.00416666666667</v>
      </c>
      <c r="X19" s="4">
        <v>63.48</v>
      </c>
      <c r="Y19" s="4">
        <v>0.4255712981</v>
      </c>
    </row>
    <row r="20" spans="1:25" ht="14.25" customHeight="1" x14ac:dyDescent="0.25">
      <c r="A20" s="3">
        <v>2016</v>
      </c>
      <c r="B20" s="3">
        <v>1</v>
      </c>
      <c r="C20" s="3" t="s">
        <v>22</v>
      </c>
      <c r="D20" s="3">
        <v>1</v>
      </c>
      <c r="F20" s="4">
        <v>-557.27499999999998</v>
      </c>
      <c r="G20" s="4">
        <v>96.595833333333303</v>
      </c>
      <c r="H20" s="4">
        <v>-5.6</v>
      </c>
      <c r="I20" s="4">
        <v>585.82833333333303</v>
      </c>
      <c r="J20" s="4">
        <v>6768.4308333333302</v>
      </c>
      <c r="K20" s="4">
        <v>-61.625</v>
      </c>
      <c r="L20" s="4">
        <v>9597.9483333333301</v>
      </c>
      <c r="N20">
        <v>33941126200</v>
      </c>
      <c r="O20" s="4">
        <v>4.3025000000000002</v>
      </c>
      <c r="P20" s="12">
        <v>528.53374499999995</v>
      </c>
      <c r="Q20" s="4">
        <v>8034.17</v>
      </c>
      <c r="R20" s="4">
        <v>42.51</v>
      </c>
      <c r="S20" s="4">
        <v>46.5</v>
      </c>
      <c r="T20" s="4">
        <v>1295363.425</v>
      </c>
      <c r="U20" s="4">
        <v>713.65166666666698</v>
      </c>
      <c r="V20" s="4">
        <v>3.6258333333333299</v>
      </c>
      <c r="W20" s="4">
        <v>1.9075</v>
      </c>
      <c r="X20" s="4">
        <v>53.515000000000001</v>
      </c>
      <c r="Y20" s="4">
        <v>0.41023328920000002</v>
      </c>
    </row>
    <row r="21" spans="1:25" ht="14.25" customHeight="1" x14ac:dyDescent="0.25">
      <c r="A21" s="3">
        <v>2017</v>
      </c>
      <c r="B21" s="3">
        <v>1</v>
      </c>
      <c r="C21" s="3" t="s">
        <v>22</v>
      </c>
      <c r="D21" s="3">
        <v>1</v>
      </c>
      <c r="F21" s="4">
        <v>-654.22500000000002</v>
      </c>
      <c r="G21" s="4">
        <v>99.322500000000005</v>
      </c>
      <c r="H21" s="4">
        <v>-4.8</v>
      </c>
      <c r="I21" s="4">
        <v>677.82083333333298</v>
      </c>
      <c r="J21" s="4">
        <v>7411.76166666667</v>
      </c>
      <c r="K21" s="4">
        <v>-158.17500000000001</v>
      </c>
      <c r="L21" s="4">
        <v>8179.6466666666702</v>
      </c>
      <c r="N21">
        <v>37508642165</v>
      </c>
      <c r="O21" s="4">
        <v>4.16</v>
      </c>
      <c r="P21" s="12">
        <v>560.57028920000005</v>
      </c>
      <c r="Q21" s="4">
        <v>8244.93</v>
      </c>
      <c r="R21" s="4">
        <v>42.51</v>
      </c>
      <c r="S21" s="4">
        <v>51.3</v>
      </c>
      <c r="T21" s="4">
        <v>1359327.75</v>
      </c>
      <c r="U21" s="4">
        <v>781.14</v>
      </c>
      <c r="V21" s="4">
        <v>2.8250000000000002</v>
      </c>
      <c r="W21" s="4">
        <v>2.6583333333333301</v>
      </c>
      <c r="X21" s="4">
        <v>60.164999999999999</v>
      </c>
      <c r="Y21" s="4">
        <v>0.39782106620000002</v>
      </c>
    </row>
    <row r="22" spans="1:25" ht="14.25" customHeight="1" x14ac:dyDescent="0.25">
      <c r="A22" s="3">
        <v>2018</v>
      </c>
      <c r="B22" s="3">
        <v>1</v>
      </c>
      <c r="C22" s="3" t="s">
        <v>22</v>
      </c>
      <c r="D22" s="3">
        <v>1</v>
      </c>
      <c r="F22" s="4">
        <v>-687.1</v>
      </c>
      <c r="G22" s="4">
        <v>101.57916666666701</v>
      </c>
      <c r="H22" s="4">
        <v>-4.5999999999999996</v>
      </c>
      <c r="I22" s="4">
        <v>745.01666666666699</v>
      </c>
      <c r="J22" s="4">
        <v>7891.7083333333303</v>
      </c>
      <c r="K22" s="4">
        <v>-96.724999999999994</v>
      </c>
      <c r="L22" s="4">
        <v>7325.9391666666697</v>
      </c>
      <c r="N22">
        <v>40287647930</v>
      </c>
      <c r="O22" s="4">
        <v>4.2575000000000003</v>
      </c>
      <c r="P22" s="12">
        <v>577.70280779999996</v>
      </c>
      <c r="Q22" s="4">
        <v>8466.2900000000009</v>
      </c>
      <c r="R22" s="4">
        <v>42.51</v>
      </c>
      <c r="S22" s="4">
        <v>53.1</v>
      </c>
      <c r="T22" s="4">
        <v>1429294.85</v>
      </c>
      <c r="U22" s="4">
        <v>833.49249999999995</v>
      </c>
      <c r="V22" s="4">
        <v>2.2799999999999998</v>
      </c>
      <c r="W22" s="4">
        <v>3.12333333333333</v>
      </c>
      <c r="X22" s="4">
        <v>63.147500000000001</v>
      </c>
      <c r="Y22" s="4">
        <v>0.400413611</v>
      </c>
    </row>
    <row r="23" spans="1:25" ht="14.25" customHeight="1" x14ac:dyDescent="0.25">
      <c r="A23" s="3">
        <v>2019</v>
      </c>
      <c r="B23" s="3">
        <v>1</v>
      </c>
      <c r="C23" s="3" t="s">
        <v>22</v>
      </c>
      <c r="D23" s="3">
        <v>1</v>
      </c>
      <c r="F23" s="4">
        <v>-691.02499999999998</v>
      </c>
      <c r="G23" s="4">
        <v>103.44750000000001</v>
      </c>
      <c r="H23" s="4">
        <v>-3.4</v>
      </c>
      <c r="I23" s="4">
        <v>734.90583333333302</v>
      </c>
      <c r="J23" s="4">
        <v>7989.0691666666698</v>
      </c>
      <c r="K23" s="4">
        <v>66.224999999999994</v>
      </c>
      <c r="L23" s="4">
        <v>5596.2708333333303</v>
      </c>
      <c r="N23">
        <v>40895322844</v>
      </c>
      <c r="O23" s="4">
        <v>2.2549999999999999</v>
      </c>
      <c r="P23" s="12">
        <v>573.6993076</v>
      </c>
      <c r="Q23" s="4">
        <v>8528.75</v>
      </c>
      <c r="R23" s="4">
        <v>42.51</v>
      </c>
      <c r="S23" s="4">
        <v>59.3</v>
      </c>
      <c r="T23" s="4">
        <v>1483011.4750000001</v>
      </c>
      <c r="U23" s="4">
        <v>815.381666666667</v>
      </c>
      <c r="V23" s="4">
        <v>1.83833333333333</v>
      </c>
      <c r="W23" s="4">
        <v>3.31083333333333</v>
      </c>
      <c r="X23" s="4">
        <v>62.575000000000003</v>
      </c>
      <c r="Y23" s="4">
        <v>0.3906510943</v>
      </c>
    </row>
    <row r="24" spans="1:25" ht="14.25" customHeight="1" x14ac:dyDescent="0.25">
      <c r="A24" s="3">
        <v>2020</v>
      </c>
      <c r="B24" s="3">
        <v>1</v>
      </c>
      <c r="C24" s="3" t="s">
        <v>22</v>
      </c>
      <c r="D24" s="3">
        <v>1</v>
      </c>
      <c r="F24" s="4">
        <v>-239.95</v>
      </c>
      <c r="G24" s="4">
        <v>104.42166666666699</v>
      </c>
      <c r="H24" s="4">
        <v>-0.7</v>
      </c>
      <c r="I24" s="4">
        <v>579.4375</v>
      </c>
      <c r="J24" s="4">
        <v>7727.9591666666702</v>
      </c>
      <c r="K24" s="4">
        <v>254.6</v>
      </c>
      <c r="L24" s="4">
        <v>3412.3308333333298</v>
      </c>
      <c r="N24">
        <v>36629843805</v>
      </c>
      <c r="O24" s="4">
        <v>-8.6125000000000007</v>
      </c>
      <c r="P24" s="12">
        <v>563.06070460000001</v>
      </c>
      <c r="Q24" s="4">
        <v>7679.93</v>
      </c>
      <c r="R24" s="4">
        <v>42.51</v>
      </c>
      <c r="S24" s="4">
        <v>78.099999999999994</v>
      </c>
      <c r="T24" s="4">
        <v>1442032.175</v>
      </c>
      <c r="U24" s="4">
        <v>592.93499999999995</v>
      </c>
      <c r="V24" s="4">
        <v>0.95166666666666699</v>
      </c>
      <c r="W24" s="4">
        <v>3.5750000000000002</v>
      </c>
      <c r="X24" s="4">
        <v>62.115000000000002</v>
      </c>
      <c r="Y24" s="4">
        <v>0.37884098980000003</v>
      </c>
    </row>
    <row r="25" spans="1:25" ht="14.25" customHeight="1" x14ac:dyDescent="0.25">
      <c r="A25" s="3">
        <v>2021</v>
      </c>
      <c r="B25" s="3">
        <v>1</v>
      </c>
      <c r="C25" s="3" t="s">
        <v>22</v>
      </c>
      <c r="D25" s="3">
        <v>1</v>
      </c>
      <c r="F25" s="4">
        <v>-145.92500000000001</v>
      </c>
      <c r="G25" s="4">
        <v>105.190833333333</v>
      </c>
      <c r="H25" s="4">
        <v>2</v>
      </c>
      <c r="I25" s="4">
        <v>913.83500000000004</v>
      </c>
      <c r="J25" s="4">
        <v>7613.7466666666696</v>
      </c>
      <c r="K25" s="4">
        <v>-125.175</v>
      </c>
      <c r="L25" s="4">
        <v>1904.63666666667</v>
      </c>
      <c r="N25">
        <v>40408208528</v>
      </c>
      <c r="O25" s="4">
        <v>7.0475000000000003</v>
      </c>
      <c r="P25" s="12">
        <v>585.39715560000002</v>
      </c>
      <c r="Q25" s="4">
        <v>8052.18</v>
      </c>
      <c r="R25" s="4">
        <v>42.51</v>
      </c>
      <c r="S25" s="4">
        <v>82.6</v>
      </c>
      <c r="T25" s="4">
        <v>1519743.325</v>
      </c>
      <c r="U25" s="4">
        <v>801.506666666667</v>
      </c>
      <c r="V25" s="4">
        <v>0.73833333333333295</v>
      </c>
      <c r="W25" s="4">
        <v>3.9018181818181801</v>
      </c>
      <c r="X25" s="4">
        <v>61.73</v>
      </c>
      <c r="Y25" s="4">
        <v>0.37815573060000002</v>
      </c>
    </row>
    <row r="26" spans="1:25" ht="14.25" customHeight="1" thickBot="1" x14ac:dyDescent="0.3">
      <c r="A26" s="3">
        <v>2022</v>
      </c>
      <c r="B26" s="3">
        <v>1</v>
      </c>
      <c r="C26" s="3" t="s">
        <v>22</v>
      </c>
      <c r="D26" s="3">
        <v>1</v>
      </c>
      <c r="F26" s="4">
        <v>37.200000000000003</v>
      </c>
      <c r="G26" s="4">
        <v>107.02833333333299</v>
      </c>
      <c r="I26" s="4">
        <v>1170.9811111111101</v>
      </c>
      <c r="J26" s="4">
        <v>6836.77833333333</v>
      </c>
      <c r="K26" s="4">
        <v>-80</v>
      </c>
      <c r="L26" s="4">
        <v>1166.3258333333299</v>
      </c>
      <c r="O26" s="4">
        <v>4.2733333333333299</v>
      </c>
      <c r="R26" s="4">
        <v>42.51</v>
      </c>
      <c r="T26" s="4">
        <v>1467394.86666667</v>
      </c>
      <c r="U26" s="4">
        <v>1075.3544444444401</v>
      </c>
      <c r="V26" s="4">
        <v>1.7450000000000001</v>
      </c>
      <c r="W26" s="4">
        <v>4.2308333333333303</v>
      </c>
    </row>
    <row r="27" spans="1:25" ht="14.25" customHeight="1" thickTop="1" x14ac:dyDescent="0.25">
      <c r="A27" s="3">
        <v>1998</v>
      </c>
      <c r="B27" s="3">
        <v>2</v>
      </c>
      <c r="C27" s="3" t="s">
        <v>23</v>
      </c>
      <c r="D27" s="3">
        <v>1</v>
      </c>
      <c r="F27" s="4">
        <v>4588.4250000000002</v>
      </c>
      <c r="H27" s="4">
        <v>-4.5</v>
      </c>
      <c r="I27" s="4">
        <v>2202.6666666666702</v>
      </c>
      <c r="L27" s="4">
        <v>22470.916666666701</v>
      </c>
      <c r="N27">
        <v>298948250000</v>
      </c>
      <c r="O27" s="4">
        <v>3.95</v>
      </c>
      <c r="P27" s="11">
        <v>59.703092740000002</v>
      </c>
      <c r="Q27" s="4">
        <v>19773.18</v>
      </c>
      <c r="S27" s="4">
        <v>37.6</v>
      </c>
      <c r="U27" s="4">
        <v>2614.6666666666702</v>
      </c>
      <c r="V27" s="4">
        <v>0.92500000000000004</v>
      </c>
      <c r="W27" s="4">
        <v>6.8125</v>
      </c>
      <c r="X27" s="4">
        <v>84.9</v>
      </c>
      <c r="Y27" s="4">
        <v>0.69447301269999995</v>
      </c>
    </row>
    <row r="28" spans="1:25" ht="14.25" customHeight="1" x14ac:dyDescent="0.25">
      <c r="A28" s="3">
        <v>1999</v>
      </c>
      <c r="B28" s="3">
        <v>2</v>
      </c>
      <c r="C28" s="3" t="s">
        <v>23</v>
      </c>
      <c r="D28" s="3">
        <v>1</v>
      </c>
      <c r="F28" s="4">
        <v>3443.0349999999999</v>
      </c>
      <c r="H28" s="4">
        <v>-3.9</v>
      </c>
      <c r="I28" s="4">
        <v>1942.4166666666699</v>
      </c>
      <c r="L28" s="4">
        <v>23727.166666666701</v>
      </c>
      <c r="N28">
        <v>283523000000</v>
      </c>
      <c r="O28" s="4">
        <v>-3.35</v>
      </c>
      <c r="P28" s="12">
        <v>58.606610580000002</v>
      </c>
      <c r="Q28" s="4">
        <v>18884.939999999999</v>
      </c>
      <c r="S28" s="4">
        <v>43</v>
      </c>
      <c r="U28" s="4">
        <v>2125.5833333333298</v>
      </c>
      <c r="V28" s="4">
        <v>-1.1666666666666701</v>
      </c>
      <c r="W28" s="4">
        <v>6.9941666666666702</v>
      </c>
      <c r="X28" s="4">
        <v>79.2</v>
      </c>
      <c r="Y28" s="4">
        <v>0.67224511200000003</v>
      </c>
    </row>
    <row r="29" spans="1:25" ht="14.25" customHeight="1" x14ac:dyDescent="0.25">
      <c r="A29" s="3">
        <v>2000</v>
      </c>
      <c r="B29" s="3">
        <v>2</v>
      </c>
      <c r="C29" s="3" t="s">
        <v>23</v>
      </c>
      <c r="D29" s="3">
        <v>1</v>
      </c>
      <c r="F29" s="4">
        <v>2182.89</v>
      </c>
      <c r="H29" s="4">
        <v>-3</v>
      </c>
      <c r="I29" s="4">
        <v>2195</v>
      </c>
      <c r="L29" s="4">
        <v>24305.5</v>
      </c>
      <c r="N29">
        <v>284203750000</v>
      </c>
      <c r="O29" s="4">
        <v>-0.77500000000000002</v>
      </c>
      <c r="P29" s="12">
        <v>59.214529390000003</v>
      </c>
      <c r="Q29" s="4">
        <v>18524.810000000001</v>
      </c>
      <c r="R29" s="4">
        <v>5.4824999999999999</v>
      </c>
      <c r="S29" s="4">
        <v>45.7</v>
      </c>
      <c r="U29" s="4">
        <v>2106.75</v>
      </c>
      <c r="V29" s="4">
        <v>-0.93333333333333302</v>
      </c>
      <c r="W29" s="4">
        <v>8.1466666666666701</v>
      </c>
      <c r="X29" s="4">
        <v>86.4</v>
      </c>
      <c r="Y29" s="4">
        <v>0.66417111070000001</v>
      </c>
    </row>
    <row r="30" spans="1:25" ht="14.25" customHeight="1" x14ac:dyDescent="0.25">
      <c r="A30" s="3">
        <v>2001</v>
      </c>
      <c r="B30" s="3">
        <v>2</v>
      </c>
      <c r="C30" s="3" t="s">
        <v>23</v>
      </c>
      <c r="D30" s="3">
        <v>0</v>
      </c>
      <c r="F30" s="4">
        <v>-1360.3875</v>
      </c>
      <c r="H30" s="4">
        <v>-1.4</v>
      </c>
      <c r="I30" s="4">
        <v>2211.75</v>
      </c>
      <c r="L30" s="4">
        <v>19203.333333333299</v>
      </c>
      <c r="N30">
        <v>268696750000</v>
      </c>
      <c r="O30" s="4">
        <v>-4.4000000000000004</v>
      </c>
      <c r="P30" s="12">
        <v>58.5656757</v>
      </c>
      <c r="Q30" s="4">
        <v>17514.5</v>
      </c>
      <c r="R30" s="4">
        <v>0.3725</v>
      </c>
      <c r="S30" s="4">
        <v>53.7</v>
      </c>
      <c r="U30" s="4">
        <v>1693.25</v>
      </c>
      <c r="V30" s="4">
        <v>-1.05833333333333</v>
      </c>
      <c r="W30" s="4">
        <v>22.579090909090901</v>
      </c>
      <c r="X30" s="4">
        <v>84.924999999999997</v>
      </c>
      <c r="Y30" s="4">
        <v>0.64241992329999997</v>
      </c>
    </row>
    <row r="31" spans="1:25" ht="14.25" customHeight="1" x14ac:dyDescent="0.25">
      <c r="A31" s="3">
        <v>2002</v>
      </c>
      <c r="B31" s="3">
        <v>2</v>
      </c>
      <c r="C31" s="3" t="s">
        <v>23</v>
      </c>
      <c r="D31" s="3">
        <v>0</v>
      </c>
      <c r="F31" s="4">
        <v>-2834.8024999999998</v>
      </c>
      <c r="H31" s="4">
        <v>7.9</v>
      </c>
      <c r="I31" s="4">
        <v>2137.5</v>
      </c>
      <c r="L31" s="4">
        <v>10820.916666666701</v>
      </c>
      <c r="N31">
        <v>97724004252</v>
      </c>
      <c r="O31" s="4">
        <v>-10.75</v>
      </c>
      <c r="P31" s="12">
        <v>76.460537410000001</v>
      </c>
      <c r="Q31" s="4">
        <v>15439.74</v>
      </c>
      <c r="R31" s="4">
        <v>0.28499999999999998</v>
      </c>
      <c r="S31" s="4">
        <v>166.7</v>
      </c>
      <c r="U31" s="4">
        <v>749.25</v>
      </c>
      <c r="V31" s="4">
        <v>25.925000000000001</v>
      </c>
      <c r="W31" s="4">
        <v>41.350833333333298</v>
      </c>
      <c r="X31" s="4">
        <v>86.275000000000006</v>
      </c>
      <c r="Y31" s="4">
        <v>0.25818847010000001</v>
      </c>
    </row>
    <row r="32" spans="1:25" ht="14.25" customHeight="1" x14ac:dyDescent="0.25">
      <c r="A32" s="3">
        <v>2003</v>
      </c>
      <c r="B32" s="3">
        <v>2</v>
      </c>
      <c r="C32" s="3" t="s">
        <v>23</v>
      </c>
      <c r="D32" s="3">
        <v>0</v>
      </c>
      <c r="F32" s="4">
        <v>-776.3</v>
      </c>
      <c r="H32" s="4">
        <v>5.8</v>
      </c>
      <c r="I32" s="4">
        <v>2495</v>
      </c>
      <c r="K32" s="4">
        <v>75.162499999999994</v>
      </c>
      <c r="L32" s="4">
        <v>11127.333333333299</v>
      </c>
      <c r="N32">
        <v>127586973492</v>
      </c>
      <c r="O32" s="4">
        <v>8.75</v>
      </c>
      <c r="P32" s="12">
        <v>84.485608350000007</v>
      </c>
      <c r="Q32" s="4">
        <v>16631.57</v>
      </c>
      <c r="R32" s="4">
        <v>0.28999999999999998</v>
      </c>
      <c r="S32" s="4">
        <v>139.19999999999999</v>
      </c>
      <c r="U32" s="4">
        <v>1154.25</v>
      </c>
      <c r="V32" s="4">
        <v>14.85</v>
      </c>
      <c r="W32" s="4">
        <v>3.7416666666666698</v>
      </c>
      <c r="X32" s="4">
        <v>93.7</v>
      </c>
      <c r="Y32" s="4">
        <v>0.30372283989999999</v>
      </c>
    </row>
    <row r="33" spans="1:25" ht="14.25" customHeight="1" x14ac:dyDescent="0.25">
      <c r="A33" s="3">
        <v>2004</v>
      </c>
      <c r="B33" s="3">
        <v>2</v>
      </c>
      <c r="C33" s="3" t="s">
        <v>23</v>
      </c>
      <c r="D33" s="3">
        <v>0</v>
      </c>
      <c r="F33" s="4">
        <v>427.4325</v>
      </c>
      <c r="H33" s="4">
        <v>1.8</v>
      </c>
      <c r="I33" s="4">
        <v>2881.3333333333298</v>
      </c>
      <c r="K33" s="4">
        <v>82.6191666666667</v>
      </c>
      <c r="L33" s="4">
        <v>15548.333333333299</v>
      </c>
      <c r="N33">
        <v>164657930453</v>
      </c>
      <c r="O33" s="4">
        <v>9.1</v>
      </c>
      <c r="P33" s="12">
        <v>99.999999900000006</v>
      </c>
      <c r="Q33" s="4">
        <v>17950.150000000001</v>
      </c>
      <c r="R33" s="4">
        <v>45.332500000000003</v>
      </c>
      <c r="S33" s="4">
        <v>118.1</v>
      </c>
      <c r="T33" s="4">
        <v>53918.75</v>
      </c>
      <c r="U33" s="4">
        <v>1870.5833333333301</v>
      </c>
      <c r="V33" s="4">
        <v>4.4000000000000004</v>
      </c>
      <c r="W33" s="4">
        <v>1.9624999999999999</v>
      </c>
      <c r="X33" s="4">
        <v>100.175</v>
      </c>
      <c r="Y33" s="4">
        <v>0.3501103525</v>
      </c>
    </row>
    <row r="34" spans="1:25" ht="14.25" customHeight="1" x14ac:dyDescent="0.25">
      <c r="A34" s="3">
        <v>2005</v>
      </c>
      <c r="B34" s="3">
        <v>2</v>
      </c>
      <c r="C34" s="3" t="s">
        <v>23</v>
      </c>
      <c r="D34" s="3">
        <v>0</v>
      </c>
      <c r="F34" s="4">
        <v>922.48749999999995</v>
      </c>
      <c r="H34" s="4">
        <v>2.5</v>
      </c>
      <c r="I34" s="4">
        <v>3365.5</v>
      </c>
      <c r="K34" s="4">
        <v>129.00083333333299</v>
      </c>
      <c r="L34" s="4">
        <v>19576.083333333299</v>
      </c>
      <c r="M34" s="4">
        <v>8.85</v>
      </c>
      <c r="N34" s="4">
        <v>198737095012</v>
      </c>
      <c r="O34" s="4">
        <v>8.7750000000000004</v>
      </c>
      <c r="P34" s="12">
        <v>110.3175111</v>
      </c>
      <c r="Q34" s="4">
        <v>19338.150000000001</v>
      </c>
      <c r="R34" s="4">
        <v>54.762500000000003</v>
      </c>
      <c r="S34" s="4">
        <v>80.5</v>
      </c>
      <c r="T34" s="4">
        <v>59232.75</v>
      </c>
      <c r="U34" s="4">
        <v>2390.6666666666702</v>
      </c>
      <c r="V34" s="4">
        <v>9.625</v>
      </c>
      <c r="W34" s="4">
        <v>4.1074999999999999</v>
      </c>
      <c r="X34" s="4">
        <v>97</v>
      </c>
      <c r="Y34" s="4">
        <v>0.37640608739999998</v>
      </c>
    </row>
    <row r="35" spans="1:25" ht="14.25" customHeight="1" x14ac:dyDescent="0.25">
      <c r="A35" s="3">
        <v>2006</v>
      </c>
      <c r="B35" s="3">
        <v>2</v>
      </c>
      <c r="C35" s="3" t="s">
        <v>23</v>
      </c>
      <c r="D35" s="3">
        <v>0</v>
      </c>
      <c r="F35" s="4">
        <v>1894.5150000000001</v>
      </c>
      <c r="H35" s="4">
        <v>2.8</v>
      </c>
      <c r="I35" s="4">
        <v>3878.8333333333298</v>
      </c>
      <c r="K35" s="4">
        <v>127.2075</v>
      </c>
      <c r="L35" s="4">
        <v>24114.166666666701</v>
      </c>
      <c r="M35" s="4">
        <v>8.0500000000000007</v>
      </c>
      <c r="N35" s="4">
        <v>232557260817</v>
      </c>
      <c r="O35" s="4">
        <v>8.125</v>
      </c>
      <c r="P35" s="12">
        <v>125.4762982</v>
      </c>
      <c r="Q35" s="4">
        <v>20679.240000000002</v>
      </c>
      <c r="R35" s="4">
        <v>54.74</v>
      </c>
      <c r="S35" s="4">
        <v>70.599999999999994</v>
      </c>
      <c r="T35" s="4">
        <v>61437.75</v>
      </c>
      <c r="U35" s="4">
        <v>2846</v>
      </c>
      <c r="V35" s="4">
        <v>10.9</v>
      </c>
      <c r="W35" s="4">
        <v>7.1950000000000003</v>
      </c>
      <c r="X35" s="4">
        <v>101.35</v>
      </c>
      <c r="Y35" s="4">
        <v>0.39545434489999998</v>
      </c>
    </row>
    <row r="36" spans="1:25" ht="14.25" customHeight="1" x14ac:dyDescent="0.25">
      <c r="A36" s="3">
        <v>2007</v>
      </c>
      <c r="B36" s="3">
        <v>2</v>
      </c>
      <c r="C36" s="3" t="s">
        <v>23</v>
      </c>
      <c r="D36" s="3">
        <v>0</v>
      </c>
      <c r="F36" s="4">
        <v>1505.15</v>
      </c>
      <c r="H36" s="4">
        <v>2.1</v>
      </c>
      <c r="I36" s="4">
        <v>4665.1666666666697</v>
      </c>
      <c r="K36" s="4">
        <v>212.88249999999999</v>
      </c>
      <c r="L36" s="4">
        <v>39260.25</v>
      </c>
      <c r="M36" s="4">
        <v>9.01</v>
      </c>
      <c r="N36" s="4">
        <v>287530508431</v>
      </c>
      <c r="O36" s="4">
        <v>9</v>
      </c>
      <c r="P36" s="12">
        <v>144.2223631</v>
      </c>
      <c r="Q36" s="4">
        <v>22316.26</v>
      </c>
      <c r="R36" s="4">
        <v>54.74</v>
      </c>
      <c r="S36" s="4">
        <v>62.1</v>
      </c>
      <c r="T36" s="4">
        <v>66248.25</v>
      </c>
      <c r="U36" s="4">
        <v>3725.5</v>
      </c>
      <c r="V36" s="4">
        <v>8.85</v>
      </c>
      <c r="W36" s="4">
        <v>8.6733333333333302</v>
      </c>
      <c r="X36" s="4">
        <v>107.4</v>
      </c>
      <c r="Y36" s="4">
        <v>0.43672924210000003</v>
      </c>
    </row>
    <row r="37" spans="1:25" ht="14.25" customHeight="1" x14ac:dyDescent="0.25">
      <c r="A37" s="3">
        <v>2008</v>
      </c>
      <c r="B37" s="3">
        <v>2</v>
      </c>
      <c r="C37" s="3" t="s">
        <v>23</v>
      </c>
      <c r="D37" s="3">
        <v>0</v>
      </c>
      <c r="F37" s="4">
        <v>1684.7550000000001</v>
      </c>
      <c r="H37" s="4">
        <v>1.5</v>
      </c>
      <c r="I37" s="4">
        <v>5835</v>
      </c>
      <c r="K37" s="4">
        <v>322.5625</v>
      </c>
      <c r="L37" s="4">
        <v>45629.75</v>
      </c>
      <c r="M37" s="4">
        <v>4.0599999999999996</v>
      </c>
      <c r="N37" s="4">
        <v>361558037110</v>
      </c>
      <c r="O37" s="4">
        <v>4.0999999999999996</v>
      </c>
      <c r="P37" s="12">
        <v>177.64036469999999</v>
      </c>
      <c r="Q37" s="4">
        <v>22992.39</v>
      </c>
      <c r="R37" s="4">
        <v>54.74</v>
      </c>
      <c r="S37" s="4">
        <v>53.8</v>
      </c>
      <c r="T37" s="4">
        <v>69570.5</v>
      </c>
      <c r="U37" s="4">
        <v>4788.5833333333303</v>
      </c>
      <c r="V37" s="4">
        <v>8.5833333333333304</v>
      </c>
      <c r="W37" s="4">
        <v>10.07</v>
      </c>
      <c r="X37" s="4">
        <v>120.72499999999999</v>
      </c>
      <c r="Y37" s="4">
        <v>0.5178255544</v>
      </c>
    </row>
    <row r="38" spans="1:25" ht="14.25" customHeight="1" x14ac:dyDescent="0.25">
      <c r="A38" s="3">
        <v>2009</v>
      </c>
      <c r="B38" s="3">
        <v>2</v>
      </c>
      <c r="C38" s="3" t="s">
        <v>23</v>
      </c>
      <c r="D38" s="3">
        <v>0</v>
      </c>
      <c r="F38" s="4">
        <v>1698.1925000000001</v>
      </c>
      <c r="H38" s="4">
        <v>2.2000000000000002</v>
      </c>
      <c r="I38" s="4">
        <v>4639.3333333333303</v>
      </c>
      <c r="K38" s="4">
        <v>190.81166666666701</v>
      </c>
      <c r="L38" s="4">
        <v>44025.416666666701</v>
      </c>
      <c r="M38" s="4">
        <v>-5.92</v>
      </c>
      <c r="N38" s="4">
        <v>332976484578</v>
      </c>
      <c r="O38" s="4">
        <v>-5.7249999999999996</v>
      </c>
      <c r="P38" s="12">
        <v>204.95727719999999</v>
      </c>
      <c r="Q38" s="4">
        <v>21413.279999999999</v>
      </c>
      <c r="R38" s="4">
        <v>54.74</v>
      </c>
      <c r="S38" s="4">
        <v>55.4</v>
      </c>
      <c r="T38" s="4">
        <v>73490.25</v>
      </c>
      <c r="U38" s="4">
        <v>3232.1666666666702</v>
      </c>
      <c r="V38" s="4">
        <v>6.2750000000000004</v>
      </c>
      <c r="W38" s="4">
        <v>10.2283333333333</v>
      </c>
      <c r="X38" s="4">
        <v>121.47499999999999</v>
      </c>
      <c r="Y38" s="4">
        <v>0.50366312690000004</v>
      </c>
    </row>
    <row r="39" spans="1:25" ht="14.25" customHeight="1" x14ac:dyDescent="0.25">
      <c r="A39" s="3">
        <v>2010</v>
      </c>
      <c r="B39" s="3">
        <v>2</v>
      </c>
      <c r="C39" s="3" t="s">
        <v>23</v>
      </c>
      <c r="D39" s="3">
        <v>0</v>
      </c>
      <c r="F39" s="4">
        <v>-930.90750000000003</v>
      </c>
      <c r="H39" s="4">
        <v>-0.4</v>
      </c>
      <c r="I39" s="4">
        <v>5681.1666666666697</v>
      </c>
      <c r="K39" s="4">
        <v>211.294166666667</v>
      </c>
      <c r="L39" s="4">
        <v>44714.333333333299</v>
      </c>
      <c r="M39" s="4">
        <v>10.130000000000001</v>
      </c>
      <c r="N39" s="4">
        <v>423627422092</v>
      </c>
      <c r="O39" s="4">
        <v>10</v>
      </c>
      <c r="P39" s="12">
        <v>247.8243464</v>
      </c>
      <c r="Q39" s="4">
        <v>23521.27</v>
      </c>
      <c r="R39" s="4">
        <v>54.74</v>
      </c>
      <c r="S39" s="4">
        <v>43.5</v>
      </c>
      <c r="T39" s="4">
        <v>77497</v>
      </c>
      <c r="U39" s="4">
        <v>4732.75</v>
      </c>
      <c r="V39" s="4">
        <v>10.3818181818182</v>
      </c>
      <c r="W39" s="4">
        <v>9.0941666666666698</v>
      </c>
      <c r="X39" s="4">
        <v>125.825</v>
      </c>
      <c r="Y39" s="4">
        <v>0.57495647039999997</v>
      </c>
    </row>
    <row r="40" spans="1:25" ht="14.25" customHeight="1" x14ac:dyDescent="0.25">
      <c r="A40" s="3">
        <v>2011</v>
      </c>
      <c r="B40" s="3">
        <v>2</v>
      </c>
      <c r="C40" s="3" t="s">
        <v>23</v>
      </c>
      <c r="D40" s="3">
        <v>0</v>
      </c>
      <c r="F40" s="4">
        <v>-1297.3699999999999</v>
      </c>
      <c r="H40" s="4">
        <v>-1</v>
      </c>
      <c r="I40" s="4">
        <v>6915</v>
      </c>
      <c r="K40" s="4">
        <v>325.93</v>
      </c>
      <c r="L40" s="4">
        <v>44087.833333333299</v>
      </c>
      <c r="M40" s="4">
        <v>6</v>
      </c>
      <c r="N40" s="4">
        <v>530163281575</v>
      </c>
      <c r="O40" s="4">
        <v>6.0750000000000002</v>
      </c>
      <c r="P40" s="12">
        <v>306.56732140000003</v>
      </c>
      <c r="Q40" s="4">
        <v>24647.63</v>
      </c>
      <c r="R40" s="4">
        <v>58.24</v>
      </c>
      <c r="S40" s="4">
        <v>38.9</v>
      </c>
      <c r="T40" s="4">
        <v>81034.75</v>
      </c>
      <c r="U40" s="4">
        <v>6163.5</v>
      </c>
      <c r="V40" s="4">
        <v>9.7916666666666696</v>
      </c>
      <c r="W40" s="4">
        <v>9.98</v>
      </c>
      <c r="X40" s="4">
        <v>138.80000000000001</v>
      </c>
      <c r="Y40" s="4">
        <v>0.66497842689999997</v>
      </c>
    </row>
    <row r="41" spans="1:25" ht="14.25" customHeight="1" x14ac:dyDescent="0.25">
      <c r="A41" s="3">
        <v>2012</v>
      </c>
      <c r="B41" s="3">
        <v>2</v>
      </c>
      <c r="C41" s="3" t="s">
        <v>23</v>
      </c>
      <c r="D41" s="3">
        <v>0</v>
      </c>
      <c r="F41" s="4">
        <v>-685.06500000000005</v>
      </c>
      <c r="H41" s="4">
        <v>-0.4</v>
      </c>
      <c r="I41" s="4">
        <v>6665.1666666666697</v>
      </c>
      <c r="K41" s="4">
        <v>331.33333333333297</v>
      </c>
      <c r="L41" s="4">
        <v>39546.166666666701</v>
      </c>
      <c r="M41" s="4">
        <v>-1.03</v>
      </c>
      <c r="N41" s="4">
        <v>545982375701</v>
      </c>
      <c r="O41" s="4">
        <v>-0.875</v>
      </c>
      <c r="P41" s="12">
        <v>374.9774534</v>
      </c>
      <c r="Q41" s="4">
        <v>24118.87</v>
      </c>
      <c r="R41" s="4">
        <v>61.74</v>
      </c>
      <c r="S41" s="4">
        <v>40.4</v>
      </c>
      <c r="T41" s="4">
        <v>83473.25</v>
      </c>
      <c r="U41" s="4">
        <v>5664.6666666666697</v>
      </c>
      <c r="V41" s="4">
        <v>10.025</v>
      </c>
      <c r="W41" s="4">
        <v>9.7933333333333294</v>
      </c>
      <c r="X41" s="4">
        <v>144.65</v>
      </c>
      <c r="Y41" s="4">
        <v>0.66607755670000002</v>
      </c>
    </row>
    <row r="42" spans="1:25" ht="14.25" customHeight="1" x14ac:dyDescent="0.25">
      <c r="A42" s="3">
        <v>2013</v>
      </c>
      <c r="B42" s="3">
        <v>2</v>
      </c>
      <c r="C42" s="3" t="s">
        <v>23</v>
      </c>
      <c r="D42" s="3">
        <v>0</v>
      </c>
      <c r="F42" s="4">
        <v>-4032.87</v>
      </c>
      <c r="H42" s="4">
        <v>-2.1</v>
      </c>
      <c r="I42" s="4">
        <v>6330.3333333333303</v>
      </c>
      <c r="K42" s="4">
        <v>215.465</v>
      </c>
      <c r="L42" s="4">
        <v>30958</v>
      </c>
      <c r="M42" s="4">
        <v>2.41</v>
      </c>
      <c r="N42" s="4">
        <v>552025140252</v>
      </c>
      <c r="O42" s="4">
        <v>2.35</v>
      </c>
      <c r="P42" s="12">
        <v>464.78004779999998</v>
      </c>
      <c r="Q42" s="4">
        <v>24424.14</v>
      </c>
      <c r="R42" s="4">
        <v>61.74</v>
      </c>
      <c r="S42" s="4">
        <v>43.5</v>
      </c>
      <c r="T42" s="4">
        <v>87916.25</v>
      </c>
      <c r="U42" s="4">
        <v>6203.5</v>
      </c>
      <c r="V42" s="4">
        <v>10.5918181818182</v>
      </c>
      <c r="W42" s="4">
        <v>13.099166666666701</v>
      </c>
      <c r="X42" s="4">
        <v>135.27500000000001</v>
      </c>
      <c r="Y42" s="4">
        <v>0.64973486840000005</v>
      </c>
    </row>
    <row r="43" spans="1:25" ht="14.25" customHeight="1" x14ac:dyDescent="0.25">
      <c r="A43" s="3">
        <v>2014</v>
      </c>
      <c r="B43" s="3">
        <v>2</v>
      </c>
      <c r="C43" s="3" t="s">
        <v>23</v>
      </c>
      <c r="D43" s="3">
        <v>0</v>
      </c>
      <c r="F43" s="4">
        <v>-2315.9675000000002</v>
      </c>
      <c r="H43" s="4">
        <v>-1.6</v>
      </c>
      <c r="I43" s="4">
        <v>5700.4166666666697</v>
      </c>
      <c r="K43" s="4">
        <v>145.539166666667</v>
      </c>
      <c r="L43" s="4">
        <v>22892.25</v>
      </c>
      <c r="M43" s="4">
        <v>-2.5099999999999998</v>
      </c>
      <c r="N43" s="4">
        <v>526319673732</v>
      </c>
      <c r="O43" s="4">
        <v>-2.4750000000000001</v>
      </c>
      <c r="P43" s="12">
        <v>652.00726259999999</v>
      </c>
      <c r="Q43" s="4">
        <v>23550.1</v>
      </c>
      <c r="R43" s="4">
        <v>61.74</v>
      </c>
      <c r="S43" s="4">
        <v>44.7</v>
      </c>
      <c r="T43" s="4">
        <v>90505.5</v>
      </c>
      <c r="U43" s="4">
        <v>5477.9166666666697</v>
      </c>
      <c r="V43" s="4">
        <v>23.91</v>
      </c>
      <c r="W43" s="4">
        <v>17.898333333333301</v>
      </c>
      <c r="X43" s="4">
        <v>132.35</v>
      </c>
      <c r="Y43" s="4">
        <v>0.62664811170000001</v>
      </c>
    </row>
    <row r="44" spans="1:25" ht="14.25" customHeight="1" x14ac:dyDescent="0.25">
      <c r="A44" s="3">
        <v>2015</v>
      </c>
      <c r="B44" s="3">
        <v>2</v>
      </c>
      <c r="C44" s="3" t="s">
        <v>23</v>
      </c>
      <c r="D44" s="3">
        <v>0</v>
      </c>
      <c r="F44" s="4">
        <v>-4611.4799999999996</v>
      </c>
      <c r="H44" s="4">
        <v>-2.7</v>
      </c>
      <c r="I44" s="4">
        <v>4732</v>
      </c>
      <c r="K44" s="4">
        <v>112.6075</v>
      </c>
      <c r="L44" s="4">
        <v>26015.833333333299</v>
      </c>
      <c r="M44" s="4">
        <v>2.73</v>
      </c>
      <c r="N44" s="4">
        <v>594749285413</v>
      </c>
      <c r="O44" s="4">
        <v>2.7</v>
      </c>
      <c r="P44" s="12">
        <v>825.31073819999995</v>
      </c>
      <c r="Q44" s="4">
        <v>23933.89</v>
      </c>
      <c r="R44" s="4">
        <v>61.74</v>
      </c>
      <c r="S44" s="4">
        <v>52.6</v>
      </c>
      <c r="T44" s="4">
        <v>96792</v>
      </c>
      <c r="U44" s="4">
        <v>5017.0833333333303</v>
      </c>
      <c r="V44" s="4">
        <v>17.551666666666701</v>
      </c>
      <c r="W44" s="4">
        <v>24.662857142857099</v>
      </c>
      <c r="X44" s="4">
        <v>126.47499999999999</v>
      </c>
      <c r="Y44" s="4">
        <v>0.68584550840000003</v>
      </c>
    </row>
    <row r="45" spans="1:25" ht="14.25" customHeight="1" x14ac:dyDescent="0.25">
      <c r="A45" s="3">
        <v>2016</v>
      </c>
      <c r="B45" s="3">
        <v>2</v>
      </c>
      <c r="C45" s="3" t="s">
        <v>23</v>
      </c>
      <c r="D45" s="3">
        <v>0</v>
      </c>
      <c r="F45" s="4">
        <v>-3399.5625</v>
      </c>
      <c r="G45" s="4">
        <v>100</v>
      </c>
      <c r="H45" s="4">
        <v>-2.7</v>
      </c>
      <c r="I45" s="4">
        <v>4825.8333333333303</v>
      </c>
      <c r="K45" s="4">
        <v>217.069166666667</v>
      </c>
      <c r="L45" s="4">
        <v>27163.416666666701</v>
      </c>
      <c r="M45" s="4">
        <v>-2.08</v>
      </c>
      <c r="N45" s="4">
        <v>557531376218</v>
      </c>
      <c r="O45" s="4">
        <v>-2</v>
      </c>
      <c r="P45" s="12">
        <v>1164.673397</v>
      </c>
      <c r="Q45" s="4">
        <v>23189.53</v>
      </c>
      <c r="R45" s="4">
        <v>60.494999999999997</v>
      </c>
      <c r="S45" s="4">
        <v>53.1</v>
      </c>
      <c r="T45" s="4">
        <v>96284.5</v>
      </c>
      <c r="U45" s="4">
        <v>4654.3333333333303</v>
      </c>
      <c r="V45" s="4">
        <v>34.5</v>
      </c>
      <c r="W45" s="4">
        <v>29.7931818181818</v>
      </c>
      <c r="X45" s="4">
        <v>134.1</v>
      </c>
      <c r="Y45" s="4">
        <v>0.62981703349999996</v>
      </c>
    </row>
    <row r="46" spans="1:25" ht="14.25" customHeight="1" x14ac:dyDescent="0.25">
      <c r="A46" s="3">
        <v>2017</v>
      </c>
      <c r="B46" s="3">
        <v>2</v>
      </c>
      <c r="C46" s="3" t="s">
        <v>23</v>
      </c>
      <c r="D46" s="3">
        <v>0</v>
      </c>
      <c r="F46" s="4">
        <v>-7774.9224999999997</v>
      </c>
      <c r="G46" s="4">
        <v>112.88833333333299</v>
      </c>
      <c r="H46" s="4">
        <v>-4.8</v>
      </c>
      <c r="I46" s="4">
        <v>4887</v>
      </c>
      <c r="K46" s="4">
        <v>215.04499999999999</v>
      </c>
      <c r="L46" s="4">
        <v>44664.666666666701</v>
      </c>
      <c r="M46" s="4">
        <v>2.82</v>
      </c>
      <c r="N46" s="4">
        <v>643628665302</v>
      </c>
      <c r="O46" s="4">
        <v>2.8250000000000002</v>
      </c>
      <c r="P46" s="12">
        <v>1467.562778</v>
      </c>
      <c r="Q46" s="4">
        <v>23597.119999999999</v>
      </c>
      <c r="R46" s="4">
        <v>57.8</v>
      </c>
      <c r="S46" s="4">
        <v>57</v>
      </c>
      <c r="T46" s="4">
        <v>98823.5</v>
      </c>
      <c r="U46" s="4">
        <v>5578.0833333333303</v>
      </c>
      <c r="V46" s="4">
        <v>23.577777777777801</v>
      </c>
      <c r="W46" s="4">
        <v>26.143448275862099</v>
      </c>
      <c r="X46" s="4">
        <v>130.27500000000001</v>
      </c>
      <c r="Y46" s="4">
        <v>0.61927231869999999</v>
      </c>
    </row>
    <row r="47" spans="1:25" ht="14.25" customHeight="1" x14ac:dyDescent="0.25">
      <c r="A47" s="3">
        <v>2018</v>
      </c>
      <c r="B47" s="3">
        <v>2</v>
      </c>
      <c r="C47" s="3" t="s">
        <v>23</v>
      </c>
      <c r="D47" s="3">
        <v>0</v>
      </c>
      <c r="F47" s="4">
        <v>-6974.3850000000002</v>
      </c>
      <c r="G47" s="4">
        <v>151.583333333333</v>
      </c>
      <c r="H47" s="4">
        <v>-5.2</v>
      </c>
      <c r="I47" s="4">
        <v>5148.4166666666697</v>
      </c>
      <c r="K47" s="4">
        <v>220.23333333333301</v>
      </c>
      <c r="L47" s="4">
        <v>50929</v>
      </c>
      <c r="M47" s="4">
        <v>-2.62</v>
      </c>
      <c r="N47" s="4">
        <v>524819742919</v>
      </c>
      <c r="O47" s="4">
        <v>-2.5</v>
      </c>
      <c r="P47" s="12">
        <v>2084.4332570000001</v>
      </c>
      <c r="Q47" s="4">
        <v>22747.24</v>
      </c>
      <c r="R47" s="4">
        <v>57.842500000000001</v>
      </c>
      <c r="S47" s="4">
        <v>86.4</v>
      </c>
      <c r="T47" s="4">
        <v>97129</v>
      </c>
      <c r="U47" s="4">
        <v>5456.8333333333303</v>
      </c>
      <c r="V47" s="4">
        <v>33.766666666666701</v>
      </c>
      <c r="W47" s="4">
        <v>58.5156790123457</v>
      </c>
      <c r="X47" s="4">
        <v>131.77500000000001</v>
      </c>
      <c r="Y47" s="4">
        <v>0.50643268230000005</v>
      </c>
    </row>
    <row r="48" spans="1:25" ht="14.25" customHeight="1" x14ac:dyDescent="0.25">
      <c r="A48" s="3">
        <v>2019</v>
      </c>
      <c r="B48" s="3">
        <v>2</v>
      </c>
      <c r="C48" s="3" t="s">
        <v>23</v>
      </c>
      <c r="D48" s="3">
        <v>0</v>
      </c>
      <c r="F48" s="4">
        <v>-1230.17</v>
      </c>
      <c r="G48" s="4">
        <v>232.75166666666701</v>
      </c>
      <c r="H48" s="4">
        <v>-0.9</v>
      </c>
      <c r="I48" s="4">
        <v>5426.3333333333303</v>
      </c>
      <c r="K48" s="4">
        <v>213.01583333333301</v>
      </c>
      <c r="L48" s="4">
        <v>52532.666666666701</v>
      </c>
      <c r="M48" s="4">
        <v>-2</v>
      </c>
      <c r="N48" s="4">
        <v>447754609219</v>
      </c>
      <c r="O48" s="4">
        <v>-2.0750000000000002</v>
      </c>
      <c r="P48" s="12">
        <v>3109.8822690000002</v>
      </c>
      <c r="Q48" s="4">
        <v>22071.75</v>
      </c>
      <c r="R48" s="4">
        <v>56.61</v>
      </c>
      <c r="S48" s="4">
        <v>90.2</v>
      </c>
      <c r="T48" s="4">
        <v>95787.75</v>
      </c>
      <c r="U48" s="4">
        <v>4093.6666666666702</v>
      </c>
      <c r="V48" s="4">
        <v>53.5833333333333</v>
      </c>
      <c r="W48" s="4">
        <v>65.694318181818204</v>
      </c>
      <c r="X48" s="4">
        <v>130.65</v>
      </c>
      <c r="Y48" s="4">
        <v>0.43314143579999997</v>
      </c>
    </row>
    <row r="49" spans="1:25" ht="14.25" customHeight="1" x14ac:dyDescent="0.25">
      <c r="A49" s="3">
        <v>2020</v>
      </c>
      <c r="B49" s="3">
        <v>2</v>
      </c>
      <c r="C49" s="3" t="s">
        <v>23</v>
      </c>
      <c r="D49" s="3">
        <v>0</v>
      </c>
      <c r="F49" s="4">
        <v>961.1875</v>
      </c>
      <c r="G49" s="4">
        <v>330.54083333333301</v>
      </c>
      <c r="H49" s="4">
        <v>0.9</v>
      </c>
      <c r="I49" s="4">
        <v>4573.6666666666697</v>
      </c>
      <c r="K49" s="4">
        <v>88.600833333333298</v>
      </c>
      <c r="L49" s="4">
        <v>36608.166666666701</v>
      </c>
      <c r="M49" s="4">
        <v>-9.9</v>
      </c>
      <c r="N49" s="4">
        <v>385540224628</v>
      </c>
      <c r="O49" s="4">
        <v>-9.625</v>
      </c>
      <c r="P49" s="12">
        <v>4356.2261479999997</v>
      </c>
      <c r="Q49" s="4">
        <v>19685.22</v>
      </c>
      <c r="R49" s="4">
        <v>60.494999999999997</v>
      </c>
      <c r="S49" s="4">
        <v>102</v>
      </c>
      <c r="T49" s="4">
        <v>92622.25</v>
      </c>
      <c r="U49" s="4">
        <v>3529.5</v>
      </c>
      <c r="V49" s="4">
        <v>42.683333333333302</v>
      </c>
      <c r="W49" s="4">
        <v>40.931034482758598</v>
      </c>
      <c r="X49" s="4">
        <v>131.47499999999999</v>
      </c>
      <c r="Y49" s="4">
        <v>0.40920416440000001</v>
      </c>
    </row>
    <row r="50" spans="1:25" ht="14.25" customHeight="1" x14ac:dyDescent="0.25">
      <c r="A50" s="3">
        <v>2021</v>
      </c>
      <c r="B50" s="3">
        <v>2</v>
      </c>
      <c r="C50" s="3" t="s">
        <v>23</v>
      </c>
      <c r="D50" s="3">
        <v>0</v>
      </c>
      <c r="F50" s="4">
        <v>1693.0875000000001</v>
      </c>
      <c r="G50" s="4">
        <v>490.55500000000001</v>
      </c>
      <c r="H50" s="4">
        <v>1</v>
      </c>
      <c r="I50" s="4">
        <v>6494.5833333333303</v>
      </c>
      <c r="K50" s="4">
        <v>61.1</v>
      </c>
      <c r="L50" s="4">
        <v>35898.166666666701</v>
      </c>
      <c r="M50" s="4">
        <v>10.3</v>
      </c>
      <c r="N50" s="4">
        <v>487227339103</v>
      </c>
      <c r="O50" s="4">
        <v>10.475</v>
      </c>
      <c r="P50" s="12">
        <v>6715.2276760000004</v>
      </c>
      <c r="Q50" s="4">
        <v>21527.200000000001</v>
      </c>
      <c r="R50" s="4">
        <v>59.997500000000002</v>
      </c>
      <c r="S50" s="4">
        <v>80.5</v>
      </c>
      <c r="T50" s="4">
        <v>95344.75</v>
      </c>
      <c r="U50" s="4">
        <v>5265.4166666666697</v>
      </c>
      <c r="V50" s="4">
        <v>48.0833333333333</v>
      </c>
      <c r="W50" s="4">
        <v>38</v>
      </c>
      <c r="X50" s="4">
        <v>143.875</v>
      </c>
      <c r="Y50" s="4">
        <v>0.44973651059999997</v>
      </c>
    </row>
    <row r="51" spans="1:25" ht="14.25" customHeight="1" thickBot="1" x14ac:dyDescent="0.3">
      <c r="A51" s="3">
        <v>2022</v>
      </c>
      <c r="B51" s="3">
        <v>2</v>
      </c>
      <c r="C51" s="3" t="s">
        <v>23</v>
      </c>
      <c r="D51" s="3">
        <v>0</v>
      </c>
      <c r="F51" s="4">
        <v>-2534.15333333333</v>
      </c>
      <c r="G51" s="4">
        <v>845.868333333333</v>
      </c>
      <c r="I51" s="4">
        <v>7370.4166666666697</v>
      </c>
      <c r="K51" s="4">
        <v>47.552500000000002</v>
      </c>
      <c r="L51" s="4">
        <v>32356.666666666701</v>
      </c>
      <c r="M51" s="4">
        <v>5.2</v>
      </c>
      <c r="N51" s="4"/>
      <c r="O51" s="4">
        <v>5.2249999999999996</v>
      </c>
      <c r="P51" s="14">
        <v>10935.05</v>
      </c>
      <c r="R51" s="4">
        <v>61.74</v>
      </c>
      <c r="T51" s="4">
        <v>97443</v>
      </c>
      <c r="U51" s="4">
        <v>6793.5</v>
      </c>
      <c r="V51" s="4">
        <v>70.7083333333333</v>
      </c>
      <c r="W51" s="4">
        <v>58.192307692307701</v>
      </c>
      <c r="X51" s="4">
        <v>145.77500000000001</v>
      </c>
      <c r="Y51" s="4"/>
    </row>
    <row r="52" spans="1:25" ht="14.25" customHeight="1" thickTop="1" x14ac:dyDescent="0.25">
      <c r="A52" s="3">
        <v>1998</v>
      </c>
      <c r="B52" s="3">
        <v>3</v>
      </c>
      <c r="C52" s="3" t="s">
        <v>24</v>
      </c>
      <c r="D52" s="3"/>
      <c r="E52" s="4">
        <v>122.664166666667</v>
      </c>
      <c r="F52" s="4">
        <v>-3066.00833333333</v>
      </c>
      <c r="G52" s="4">
        <v>1457.6158333333301</v>
      </c>
      <c r="H52" s="4">
        <v>-3.9</v>
      </c>
      <c r="I52" s="4">
        <v>4256.3841666666704</v>
      </c>
      <c r="K52" s="4">
        <v>2404.63333333333</v>
      </c>
      <c r="L52" s="4">
        <v>59195.25</v>
      </c>
      <c r="M52" s="4">
        <v>0.3</v>
      </c>
      <c r="N52" s="4">
        <v>863711007314</v>
      </c>
      <c r="O52" s="4">
        <v>0.375</v>
      </c>
      <c r="P52" s="8">
        <v>38.83531413</v>
      </c>
      <c r="Q52" s="4">
        <v>11304.1</v>
      </c>
      <c r="T52" s="4">
        <v>12398.5741666667</v>
      </c>
      <c r="U52" s="4">
        <v>4889.4058333333296</v>
      </c>
      <c r="V52" s="4">
        <v>3.2075</v>
      </c>
      <c r="X52" s="4">
        <v>107.37583333333301</v>
      </c>
      <c r="Y52" s="4">
        <v>0.59383178780000001</v>
      </c>
    </row>
    <row r="53" spans="1:25" ht="14.25" customHeight="1" x14ac:dyDescent="0.25">
      <c r="A53" s="3">
        <v>1999</v>
      </c>
      <c r="B53" s="3">
        <v>3</v>
      </c>
      <c r="C53" s="3" t="s">
        <v>24</v>
      </c>
      <c r="D53" s="3"/>
      <c r="E53" s="4">
        <v>114.155</v>
      </c>
      <c r="F53" s="4">
        <v>-2041.44166666667</v>
      </c>
      <c r="G53" s="4">
        <v>1528.43333333333</v>
      </c>
      <c r="H53" s="4">
        <v>-4.3</v>
      </c>
      <c r="I53" s="4">
        <v>3995.49166666667</v>
      </c>
      <c r="K53" s="4">
        <v>2365.4733333333302</v>
      </c>
      <c r="L53" s="4">
        <v>40051.5</v>
      </c>
      <c r="M53" s="4">
        <v>0.5</v>
      </c>
      <c r="N53" s="4">
        <v>599642075030</v>
      </c>
      <c r="O53" s="4">
        <v>0.5</v>
      </c>
      <c r="P53" s="9">
        <v>41.946217310000002</v>
      </c>
      <c r="Q53" s="4">
        <v>11196.84</v>
      </c>
      <c r="T53" s="4">
        <v>13223.3166666667</v>
      </c>
      <c r="U53" s="4">
        <v>4188.2958333333299</v>
      </c>
      <c r="V53" s="4">
        <v>4.8600000000000003</v>
      </c>
      <c r="W53" s="4">
        <v>27.071428571428601</v>
      </c>
      <c r="X53" s="4">
        <v>93.205833333333302</v>
      </c>
      <c r="Y53" s="4">
        <v>0.40465238240000001</v>
      </c>
    </row>
    <row r="54" spans="1:25" ht="14.25" customHeight="1" x14ac:dyDescent="0.25">
      <c r="A54" s="3">
        <v>2000</v>
      </c>
      <c r="B54" s="3">
        <v>3</v>
      </c>
      <c r="C54" s="3" t="s">
        <v>24</v>
      </c>
      <c r="D54" s="3"/>
      <c r="E54" s="4">
        <v>75.129166666666706</v>
      </c>
      <c r="F54" s="4">
        <v>-1691.4666666666701</v>
      </c>
      <c r="G54" s="4">
        <v>1636.0983333333299</v>
      </c>
      <c r="H54" s="4">
        <v>-3.8</v>
      </c>
      <c r="I54" s="4">
        <v>4582.7641666666696</v>
      </c>
      <c r="K54" s="4">
        <v>2749.5591666666701</v>
      </c>
      <c r="L54" s="4">
        <v>32387.241666666701</v>
      </c>
      <c r="M54" s="4">
        <v>4.4000000000000004</v>
      </c>
      <c r="N54" s="4">
        <v>655448188237</v>
      </c>
      <c r="O54" s="4">
        <v>4.4000000000000004</v>
      </c>
      <c r="P54" s="9">
        <v>44.297749570000001</v>
      </c>
      <c r="Q54" s="4">
        <v>11529.49</v>
      </c>
      <c r="R54" s="4">
        <v>104.895</v>
      </c>
      <c r="T54" s="4">
        <v>14781.004999999999</v>
      </c>
      <c r="U54" s="4">
        <v>4748.0291666666699</v>
      </c>
      <c r="V54" s="4">
        <v>7.0566666666666702</v>
      </c>
      <c r="W54" s="4">
        <v>17.514705882352899</v>
      </c>
      <c r="X54" s="4">
        <v>96.184166666666698</v>
      </c>
      <c r="Y54" s="4">
        <v>0.41433217100000003</v>
      </c>
    </row>
    <row r="55" spans="1:25" ht="14.25" customHeight="1" x14ac:dyDescent="0.25">
      <c r="A55" s="3">
        <v>2001</v>
      </c>
      <c r="B55" s="3">
        <v>3</v>
      </c>
      <c r="C55" s="3" t="s">
        <v>24</v>
      </c>
      <c r="D55" s="3"/>
      <c r="E55" s="4">
        <v>69.790833333333296</v>
      </c>
      <c r="F55" s="4">
        <v>-1908.7083333333301</v>
      </c>
      <c r="G55" s="4">
        <v>1748.0133333333299</v>
      </c>
      <c r="H55" s="4">
        <v>-4.2</v>
      </c>
      <c r="I55" s="4">
        <v>4836.0241666666698</v>
      </c>
      <c r="K55" s="4">
        <v>1935.4875</v>
      </c>
      <c r="L55" s="4">
        <v>36278.791666666701</v>
      </c>
      <c r="M55" s="4">
        <v>1.4</v>
      </c>
      <c r="N55" s="4">
        <v>559991261406</v>
      </c>
      <c r="O55" s="4">
        <v>1.45</v>
      </c>
      <c r="P55" s="9">
        <v>47.941281259999997</v>
      </c>
      <c r="Q55" s="4">
        <v>11536.36</v>
      </c>
      <c r="R55" s="4">
        <v>33.96</v>
      </c>
      <c r="T55" s="4">
        <v>17136.932499999999</v>
      </c>
      <c r="U55" s="4">
        <v>4714.0841666666702</v>
      </c>
      <c r="V55" s="4">
        <v>6.835</v>
      </c>
      <c r="W55" s="4">
        <v>17.1944444444444</v>
      </c>
      <c r="X55" s="4">
        <v>96.015000000000001</v>
      </c>
      <c r="Y55" s="4">
        <v>0.34144519280000002</v>
      </c>
    </row>
    <row r="56" spans="1:25" ht="14.25" customHeight="1" x14ac:dyDescent="0.25">
      <c r="A56" s="3">
        <v>2002</v>
      </c>
      <c r="B56" s="3">
        <v>3</v>
      </c>
      <c r="C56" s="3" t="s">
        <v>24</v>
      </c>
      <c r="D56" s="3"/>
      <c r="E56" s="4">
        <v>74.809166666666698</v>
      </c>
      <c r="F56" s="4">
        <v>-567.82500000000005</v>
      </c>
      <c r="G56" s="4">
        <v>1895.7233333333299</v>
      </c>
      <c r="H56" s="4">
        <v>-1.6</v>
      </c>
      <c r="I56" s="4">
        <v>5012.2641666666696</v>
      </c>
      <c r="K56" s="4">
        <v>1382.21583333333</v>
      </c>
      <c r="L56" s="4">
        <v>36753.591666666704</v>
      </c>
      <c r="M56" s="4">
        <v>3.1</v>
      </c>
      <c r="N56" s="4">
        <v>509788814957</v>
      </c>
      <c r="O56" s="4">
        <v>3.05</v>
      </c>
      <c r="P56" s="9">
        <v>52.638621800000003</v>
      </c>
      <c r="Q56" s="4">
        <v>11739.43</v>
      </c>
      <c r="R56" s="4">
        <v>33.942500000000003</v>
      </c>
      <c r="T56" s="4">
        <v>19705.089166666701</v>
      </c>
      <c r="U56" s="4">
        <v>4022.8958333333298</v>
      </c>
      <c r="V56" s="4">
        <v>8.4250000000000007</v>
      </c>
      <c r="W56" s="4">
        <v>19.5</v>
      </c>
      <c r="X56" s="4">
        <v>94.717500000000001</v>
      </c>
      <c r="Y56" s="4">
        <v>0.2969963128</v>
      </c>
    </row>
    <row r="57" spans="1:25" ht="14.25" customHeight="1" x14ac:dyDescent="0.25">
      <c r="A57" s="3">
        <v>2003</v>
      </c>
      <c r="B57" s="3">
        <v>3</v>
      </c>
      <c r="C57" s="3" t="s">
        <v>24</v>
      </c>
      <c r="D57" s="3"/>
      <c r="E57" s="4">
        <v>77.7916666666667</v>
      </c>
      <c r="F57" s="4">
        <v>370.316666666667</v>
      </c>
      <c r="G57" s="4">
        <v>2174.6774999999998</v>
      </c>
      <c r="H57" s="4">
        <v>0.7</v>
      </c>
      <c r="I57" s="4">
        <v>6064.73</v>
      </c>
      <c r="K57" s="4">
        <v>843.58416666666699</v>
      </c>
      <c r="L57" s="4">
        <v>46533.016666666699</v>
      </c>
      <c r="M57" s="4">
        <v>1.1000000000000001</v>
      </c>
      <c r="N57" s="4">
        <v>558229210853</v>
      </c>
      <c r="O57" s="4">
        <v>1.175</v>
      </c>
      <c r="P57" s="9">
        <v>60.055941330000003</v>
      </c>
      <c r="Q57" s="4">
        <v>11733.41</v>
      </c>
      <c r="R57" s="4">
        <v>33.597499999999997</v>
      </c>
      <c r="T57" s="4">
        <v>21676.865833333301</v>
      </c>
      <c r="U57" s="4">
        <v>4108.9308333333302</v>
      </c>
      <c r="V57" s="4">
        <v>14.7841666666667</v>
      </c>
      <c r="W57" s="4">
        <v>23</v>
      </c>
      <c r="X57" s="4">
        <v>93.404166666666697</v>
      </c>
      <c r="Y57" s="4">
        <v>0.31532547300000002</v>
      </c>
    </row>
    <row r="58" spans="1:25" ht="14.25" customHeight="1" x14ac:dyDescent="0.25">
      <c r="A58" s="3">
        <v>2004</v>
      </c>
      <c r="B58" s="3">
        <v>3</v>
      </c>
      <c r="C58" s="3" t="s">
        <v>24</v>
      </c>
      <c r="D58" s="3"/>
      <c r="E58" s="4">
        <v>62.926666666666698</v>
      </c>
      <c r="F58" s="4">
        <v>911.7</v>
      </c>
      <c r="G58" s="4">
        <v>2318.145</v>
      </c>
      <c r="H58" s="4">
        <v>1.7</v>
      </c>
      <c r="I58" s="4">
        <v>7926.8050000000003</v>
      </c>
      <c r="K58" s="4">
        <v>1513.4483333333301</v>
      </c>
      <c r="L58" s="4">
        <v>50826.341666666704</v>
      </c>
      <c r="M58" s="4">
        <v>5.8</v>
      </c>
      <c r="N58" s="4">
        <v>669293772179</v>
      </c>
      <c r="O58" s="4">
        <v>5.75</v>
      </c>
      <c r="P58" s="9">
        <v>64.711514390000005</v>
      </c>
      <c r="Q58" s="4">
        <v>12268.66</v>
      </c>
      <c r="R58" s="4">
        <v>33.594999999999999</v>
      </c>
      <c r="T58" s="4">
        <v>25467.555</v>
      </c>
      <c r="U58" s="4">
        <v>5317.8024999999998</v>
      </c>
      <c r="V58" s="4">
        <v>6.6033333333333299</v>
      </c>
      <c r="W58" s="4">
        <v>16.4583333333333</v>
      </c>
      <c r="X58" s="4">
        <v>94.213333333333296</v>
      </c>
      <c r="Y58" s="4">
        <v>0.348126818</v>
      </c>
    </row>
    <row r="59" spans="1:25" ht="14.25" customHeight="1" x14ac:dyDescent="0.25">
      <c r="A59" s="3">
        <v>2005</v>
      </c>
      <c r="B59" s="3">
        <v>3</v>
      </c>
      <c r="C59" s="3" t="s">
        <v>24</v>
      </c>
      <c r="D59" s="3"/>
      <c r="E59" s="4">
        <v>61.386666666666699</v>
      </c>
      <c r="F59" s="4">
        <v>1282.5999999999999</v>
      </c>
      <c r="G59" s="4">
        <v>2477.4074999999998</v>
      </c>
      <c r="H59" s="4">
        <v>1.5</v>
      </c>
      <c r="I59" s="4">
        <v>9883.1541666666708</v>
      </c>
      <c r="K59" s="4">
        <v>1288.3316666666699</v>
      </c>
      <c r="L59" s="4">
        <v>58523.025000000001</v>
      </c>
      <c r="M59" s="4">
        <v>3.2</v>
      </c>
      <c r="N59" s="4">
        <v>891630177210</v>
      </c>
      <c r="O59" s="4">
        <v>3.25</v>
      </c>
      <c r="P59" s="9">
        <v>69.520372469999998</v>
      </c>
      <c r="Q59" s="4">
        <v>12520.85</v>
      </c>
      <c r="R59" s="4">
        <v>33.594999999999999</v>
      </c>
      <c r="T59" s="4">
        <v>29577.114166666699</v>
      </c>
      <c r="U59" s="4">
        <v>6224.3516666666701</v>
      </c>
      <c r="V59" s="4">
        <v>6.8858333333333297</v>
      </c>
      <c r="W59" s="4">
        <v>19.047619047619001</v>
      </c>
      <c r="X59" s="4">
        <v>94.987499999999997</v>
      </c>
      <c r="Y59" s="4">
        <v>0.4357197471</v>
      </c>
    </row>
    <row r="60" spans="1:25" ht="14.25" customHeight="1" x14ac:dyDescent="0.25">
      <c r="A60" s="3">
        <v>2006</v>
      </c>
      <c r="B60" s="3">
        <v>3</v>
      </c>
      <c r="C60" s="3" t="s">
        <v>24</v>
      </c>
      <c r="D60" s="3"/>
      <c r="E60" s="4">
        <v>55.733333333333299</v>
      </c>
      <c r="F60" s="4">
        <v>1300.7833333333299</v>
      </c>
      <c r="G60" s="4">
        <v>2581.03416666667</v>
      </c>
      <c r="H60" s="4">
        <v>1.2</v>
      </c>
      <c r="I60" s="4">
        <v>11465.094999999999</v>
      </c>
      <c r="K60" s="4">
        <v>1618.1741666666701</v>
      </c>
      <c r="L60" s="4">
        <v>67965.016666666706</v>
      </c>
      <c r="M60" s="4">
        <v>4</v>
      </c>
      <c r="N60" s="4">
        <v>1107640289661</v>
      </c>
      <c r="O60" s="4">
        <v>3.9750000000000001</v>
      </c>
      <c r="P60" s="9">
        <v>74.229873069999996</v>
      </c>
      <c r="Q60" s="4">
        <v>12877.44</v>
      </c>
      <c r="R60" s="4">
        <v>33.597499999999997</v>
      </c>
      <c r="S60" s="4">
        <v>55.48</v>
      </c>
      <c r="T60" s="4">
        <v>33644.866666666698</v>
      </c>
      <c r="U60" s="4">
        <v>7710.9250000000002</v>
      </c>
      <c r="V60" s="4">
        <v>4.1958333333333302</v>
      </c>
      <c r="W60" s="4">
        <v>15.3157894736842</v>
      </c>
      <c r="X60" s="4">
        <v>100</v>
      </c>
      <c r="Y60" s="4">
        <v>0.50506668060000004</v>
      </c>
    </row>
    <row r="61" spans="1:25" ht="14.25" customHeight="1" x14ac:dyDescent="0.25">
      <c r="A61" s="3">
        <v>2007</v>
      </c>
      <c r="B61" s="3">
        <v>3</v>
      </c>
      <c r="C61" s="3" t="s">
        <v>24</v>
      </c>
      <c r="D61" s="3"/>
      <c r="E61" s="4">
        <v>47.725833333333298</v>
      </c>
      <c r="F61" s="4">
        <v>77.591666666666697</v>
      </c>
      <c r="G61" s="4">
        <v>2675.0166666666701</v>
      </c>
      <c r="H61" s="4">
        <v>0</v>
      </c>
      <c r="I61" s="4">
        <v>13318.0316666667</v>
      </c>
      <c r="K61" s="4">
        <v>3714.9575</v>
      </c>
      <c r="L61" s="4">
        <v>142688.808333333</v>
      </c>
      <c r="M61" s="4">
        <v>6.1</v>
      </c>
      <c r="N61" s="4">
        <v>1397084349956</v>
      </c>
      <c r="O61" s="4">
        <v>6.05</v>
      </c>
      <c r="P61" s="9">
        <v>79.009562869999996</v>
      </c>
      <c r="Q61" s="4">
        <v>13518.85</v>
      </c>
      <c r="R61" s="4">
        <v>33.6</v>
      </c>
      <c r="S61" s="4">
        <v>56.72</v>
      </c>
      <c r="T61" s="4">
        <v>38232.085833333302</v>
      </c>
      <c r="U61" s="4">
        <v>10170.1616666667</v>
      </c>
      <c r="V61" s="4">
        <v>3.64</v>
      </c>
      <c r="W61" s="4">
        <v>12.1527777777778</v>
      </c>
      <c r="X61" s="4">
        <v>102.095</v>
      </c>
      <c r="Y61" s="4">
        <v>0.58478932390000005</v>
      </c>
    </row>
    <row r="62" spans="1:25" ht="14.25" customHeight="1" x14ac:dyDescent="0.25">
      <c r="A62" s="3">
        <v>2008</v>
      </c>
      <c r="B62" s="3">
        <v>3</v>
      </c>
      <c r="C62" s="3" t="s">
        <v>24</v>
      </c>
      <c r="D62" s="3"/>
      <c r="E62" s="4">
        <v>51.390833333333298</v>
      </c>
      <c r="F62" s="4">
        <v>-1999</v>
      </c>
      <c r="G62" s="4">
        <v>2826.92</v>
      </c>
      <c r="H62" s="4">
        <v>-1.8</v>
      </c>
      <c r="I62" s="4">
        <v>16313.7191666667</v>
      </c>
      <c r="K62" s="4">
        <v>4226.3666666666704</v>
      </c>
      <c r="L62" s="4">
        <v>197582.75</v>
      </c>
      <c r="M62" s="4">
        <v>5.0999999999999996</v>
      </c>
      <c r="N62" s="4">
        <v>1695824565929</v>
      </c>
      <c r="O62" s="4">
        <v>5.125</v>
      </c>
      <c r="P62" s="9">
        <v>85.945459</v>
      </c>
      <c r="Q62" s="4">
        <v>14067.95</v>
      </c>
      <c r="R62" s="4">
        <v>33.61</v>
      </c>
      <c r="S62" s="4">
        <v>55.98</v>
      </c>
      <c r="T62" s="4">
        <v>43068.209166666697</v>
      </c>
      <c r="U62" s="4">
        <v>14558.9241666667</v>
      </c>
      <c r="V62" s="4">
        <v>5.6725000000000003</v>
      </c>
      <c r="W62" s="4">
        <v>12.421875</v>
      </c>
      <c r="X62" s="4">
        <v>105.885833333333</v>
      </c>
      <c r="Y62" s="4">
        <v>0.66271743000000005</v>
      </c>
    </row>
    <row r="63" spans="1:25" ht="14.25" customHeight="1" x14ac:dyDescent="0.25">
      <c r="A63" s="3">
        <v>2009</v>
      </c>
      <c r="B63" s="3">
        <v>3</v>
      </c>
      <c r="C63" s="3" t="s">
        <v>24</v>
      </c>
      <c r="D63" s="3"/>
      <c r="E63" s="4">
        <v>46.827500000000001</v>
      </c>
      <c r="F63" s="4">
        <v>-1934.75833333333</v>
      </c>
      <c r="G63" s="4">
        <v>2965.1008333333298</v>
      </c>
      <c r="H63" s="4">
        <v>-1.6</v>
      </c>
      <c r="I63" s="4">
        <v>12649.305833333299</v>
      </c>
      <c r="K63" s="4">
        <v>2623.41166666667</v>
      </c>
      <c r="L63" s="4">
        <v>208640.45</v>
      </c>
      <c r="M63" s="4">
        <v>-0.1</v>
      </c>
      <c r="N63" s="4">
        <v>1667019783635</v>
      </c>
      <c r="O63" s="4">
        <v>-0.125</v>
      </c>
      <c r="P63" s="9">
        <v>92.231065319999999</v>
      </c>
      <c r="Q63" s="4">
        <v>13916.96</v>
      </c>
      <c r="R63" s="4">
        <v>33.61</v>
      </c>
      <c r="S63" s="4">
        <v>59.21</v>
      </c>
      <c r="T63" s="4">
        <v>48250.786666666703</v>
      </c>
      <c r="U63" s="4">
        <v>10783.1333333333</v>
      </c>
      <c r="V63" s="4">
        <v>4.8983333333333299</v>
      </c>
      <c r="W63" s="4">
        <v>10.367647058823501</v>
      </c>
      <c r="X63" s="4">
        <v>103.183333333333</v>
      </c>
      <c r="Y63" s="4">
        <v>0.64812715129999998</v>
      </c>
    </row>
    <row r="64" spans="1:25" ht="14.25" customHeight="1" x14ac:dyDescent="0.25">
      <c r="A64" s="3">
        <v>2010</v>
      </c>
      <c r="B64" s="3">
        <v>3</v>
      </c>
      <c r="C64" s="3" t="s">
        <v>24</v>
      </c>
      <c r="D64" s="3"/>
      <c r="E64" s="4">
        <v>40.7425</v>
      </c>
      <c r="F64" s="4">
        <v>-6484.8249999999998</v>
      </c>
      <c r="G64" s="4">
        <v>3114.5041666666698</v>
      </c>
      <c r="H64" s="4">
        <v>-3.6</v>
      </c>
      <c r="I64" s="4">
        <v>16702.8458333333</v>
      </c>
      <c r="K64" s="4">
        <v>6865.8266666666696</v>
      </c>
      <c r="L64" s="4">
        <v>260697.45833333299</v>
      </c>
      <c r="M64" s="4">
        <v>7.5</v>
      </c>
      <c r="N64" s="4">
        <v>2208871646203</v>
      </c>
      <c r="O64" s="4">
        <v>7.5750000000000002</v>
      </c>
      <c r="P64" s="9">
        <v>100</v>
      </c>
      <c r="Q64" s="4">
        <v>14824.74</v>
      </c>
      <c r="R64" s="4">
        <v>33.61</v>
      </c>
      <c r="S64" s="4">
        <v>51.77</v>
      </c>
      <c r="T64" s="4">
        <v>58939.159166666701</v>
      </c>
      <c r="U64" s="4">
        <v>15278.08</v>
      </c>
      <c r="V64" s="4">
        <v>5.0366666666666697</v>
      </c>
      <c r="W64" s="4">
        <v>9.9</v>
      </c>
      <c r="X64" s="4">
        <v>119.696666666667</v>
      </c>
      <c r="Y64" s="4">
        <v>0.78918579690000001</v>
      </c>
    </row>
    <row r="65" spans="1:25" ht="14.25" customHeight="1" x14ac:dyDescent="0.25">
      <c r="A65" s="3">
        <v>2011</v>
      </c>
      <c r="B65" s="3">
        <v>3</v>
      </c>
      <c r="C65" s="3" t="s">
        <v>24</v>
      </c>
      <c r="D65" s="3"/>
      <c r="E65" s="4">
        <v>48.3066666666667</v>
      </c>
      <c r="F65" s="4">
        <v>-7394.4083333333301</v>
      </c>
      <c r="G65" s="4">
        <v>3321.1966666666699</v>
      </c>
      <c r="H65" s="4">
        <v>-2.9</v>
      </c>
      <c r="I65" s="4">
        <v>21138.858333333301</v>
      </c>
      <c r="K65" s="4">
        <v>8535.6033333333307</v>
      </c>
      <c r="L65" s="4">
        <v>335456.26666666701</v>
      </c>
      <c r="M65" s="4">
        <v>4</v>
      </c>
      <c r="N65" s="4">
        <v>2616201578192</v>
      </c>
      <c r="O65" s="4">
        <v>4</v>
      </c>
      <c r="P65" s="9">
        <v>108.3185922</v>
      </c>
      <c r="Q65" s="4">
        <v>15271.47</v>
      </c>
      <c r="R65" s="4">
        <v>33.61</v>
      </c>
      <c r="S65" s="4">
        <v>51.27</v>
      </c>
      <c r="T65" s="4">
        <v>61111.947500000002</v>
      </c>
      <c r="U65" s="4">
        <v>18997.479166666701</v>
      </c>
      <c r="V65" s="4">
        <v>6.6316666666666704</v>
      </c>
      <c r="W65" s="4">
        <v>11.7083333333333</v>
      </c>
      <c r="X65" s="4">
        <v>129.04083333333301</v>
      </c>
      <c r="Y65" s="4">
        <v>0.8806889135</v>
      </c>
    </row>
    <row r="66" spans="1:25" ht="14.25" customHeight="1" x14ac:dyDescent="0.25">
      <c r="A66" s="3">
        <v>2012</v>
      </c>
      <c r="B66" s="3">
        <v>3</v>
      </c>
      <c r="C66" s="3" t="s">
        <v>24</v>
      </c>
      <c r="D66" s="3"/>
      <c r="E66" s="4">
        <v>43.885833333333302</v>
      </c>
      <c r="F66" s="4">
        <v>-7810.15</v>
      </c>
      <c r="G66" s="4">
        <v>3500.6574999999998</v>
      </c>
      <c r="H66" s="4">
        <v>-3.4</v>
      </c>
      <c r="I66" s="4">
        <v>19996.044999999998</v>
      </c>
      <c r="K66" s="4">
        <v>7714.0333333333301</v>
      </c>
      <c r="L66" s="4">
        <v>371564.34166666702</v>
      </c>
      <c r="M66" s="4">
        <v>1.9</v>
      </c>
      <c r="N66" s="4">
        <v>2465188674415</v>
      </c>
      <c r="O66" s="4">
        <v>1.925</v>
      </c>
      <c r="P66" s="9">
        <v>116.9224755</v>
      </c>
      <c r="Q66" s="4">
        <v>15425.35</v>
      </c>
      <c r="R66" s="4">
        <v>42.442500000000003</v>
      </c>
      <c r="S66" s="4">
        <v>53.67</v>
      </c>
      <c r="T66" s="4">
        <v>67992.250833333295</v>
      </c>
      <c r="U66" s="4">
        <v>18763.8691666667</v>
      </c>
      <c r="V66" s="4">
        <v>5.3958333333333304</v>
      </c>
      <c r="W66" s="4">
        <v>8.4583333333333304</v>
      </c>
      <c r="X66" s="4">
        <v>121.510833333333</v>
      </c>
      <c r="Y66" s="4">
        <v>0.8221311898</v>
      </c>
    </row>
    <row r="67" spans="1:25" ht="14.25" customHeight="1" x14ac:dyDescent="0.25">
      <c r="A67" s="3">
        <v>2013</v>
      </c>
      <c r="B67" s="3">
        <v>3</v>
      </c>
      <c r="C67" s="3" t="s">
        <v>24</v>
      </c>
      <c r="D67" s="3"/>
      <c r="E67" s="4">
        <v>40.8958333333333</v>
      </c>
      <c r="F67" s="4">
        <v>-7439.9666666666699</v>
      </c>
      <c r="G67" s="4">
        <v>3717.84916666667</v>
      </c>
      <c r="H67" s="4">
        <v>-3.2</v>
      </c>
      <c r="I67" s="4">
        <v>19378.6875</v>
      </c>
      <c r="K67" s="4">
        <v>6267.5866666666698</v>
      </c>
      <c r="L67" s="4">
        <v>369993.32500000001</v>
      </c>
      <c r="M67" s="4">
        <v>3</v>
      </c>
      <c r="N67" s="4">
        <v>2472806919902</v>
      </c>
      <c r="O67" s="4">
        <v>3</v>
      </c>
      <c r="P67" s="9">
        <v>125.6969981</v>
      </c>
      <c r="Q67" s="4">
        <v>15751.48</v>
      </c>
      <c r="R67" s="4">
        <v>67.2</v>
      </c>
      <c r="S67" s="4">
        <v>51.54</v>
      </c>
      <c r="T67" s="4">
        <v>77077.427500000005</v>
      </c>
      <c r="U67" s="4">
        <v>20125.075000000001</v>
      </c>
      <c r="V67" s="4">
        <v>6.2066666666666697</v>
      </c>
      <c r="W67" s="4">
        <v>8.4375</v>
      </c>
      <c r="X67" s="4">
        <v>119.03416666666701</v>
      </c>
      <c r="Y67" s="4">
        <v>0.78905259599999999</v>
      </c>
    </row>
    <row r="68" spans="1:25" ht="14.25" customHeight="1" x14ac:dyDescent="0.25">
      <c r="A68" s="3">
        <v>2014</v>
      </c>
      <c r="B68" s="3">
        <v>3</v>
      </c>
      <c r="C68" s="3" t="s">
        <v>24</v>
      </c>
      <c r="D68" s="3"/>
      <c r="E68" s="4">
        <v>47.524166666666702</v>
      </c>
      <c r="F68" s="4">
        <v>-9058.375</v>
      </c>
      <c r="G68" s="4">
        <v>3953.15333333333</v>
      </c>
      <c r="H68" s="4">
        <v>-4.0999999999999996</v>
      </c>
      <c r="I68" s="4">
        <v>18410.27</v>
      </c>
      <c r="K68" s="4">
        <v>7309.4991666666701</v>
      </c>
      <c r="L68" s="4">
        <v>370233.10833333299</v>
      </c>
      <c r="M68" s="4">
        <v>0.5</v>
      </c>
      <c r="N68" s="4">
        <v>2455993625159</v>
      </c>
      <c r="O68" s="4">
        <v>0.57499999999999996</v>
      </c>
      <c r="P68" s="9">
        <v>135.5600767</v>
      </c>
      <c r="Q68" s="4">
        <v>15695.64</v>
      </c>
      <c r="R68" s="4">
        <v>67.2</v>
      </c>
      <c r="S68" s="4">
        <v>56.28</v>
      </c>
      <c r="T68" s="4">
        <v>87207.920833333294</v>
      </c>
      <c r="U68" s="4">
        <v>19235.2516666667</v>
      </c>
      <c r="V68" s="4">
        <v>6.3258333333333301</v>
      </c>
      <c r="W68" s="4">
        <v>11.0208333333333</v>
      </c>
      <c r="X68" s="4">
        <v>114.99916666666699</v>
      </c>
      <c r="Y68" s="4">
        <v>0.77059118989999997</v>
      </c>
    </row>
    <row r="69" spans="1:25" ht="14.25" customHeight="1" x14ac:dyDescent="0.25">
      <c r="A69" s="3">
        <v>2015</v>
      </c>
      <c r="B69" s="3">
        <v>3</v>
      </c>
      <c r="C69" s="3" t="s">
        <v>24</v>
      </c>
      <c r="D69" s="3"/>
      <c r="E69" s="4">
        <v>58.011666666666699</v>
      </c>
      <c r="F69" s="4">
        <v>-5414.0333333333301</v>
      </c>
      <c r="G69" s="4">
        <v>4310.11916666667</v>
      </c>
      <c r="H69" s="4">
        <v>-3</v>
      </c>
      <c r="I69" s="4">
        <v>15565.196666666699</v>
      </c>
      <c r="K69" s="4">
        <v>5394.84666666667</v>
      </c>
      <c r="L69" s="4">
        <v>363278.09166666702</v>
      </c>
      <c r="M69" s="4">
        <v>-3.5</v>
      </c>
      <c r="N69" s="4">
        <v>1802214373741</v>
      </c>
      <c r="O69" s="4">
        <v>-3.5249999999999999</v>
      </c>
      <c r="P69" s="9">
        <v>145.8167894</v>
      </c>
      <c r="Q69" s="4">
        <v>15011.58</v>
      </c>
      <c r="R69" s="4">
        <v>67.2</v>
      </c>
      <c r="S69" s="4">
        <v>65.5</v>
      </c>
      <c r="T69" s="4">
        <v>97038.525833333304</v>
      </c>
      <c r="U69" s="4">
        <v>14425.354166666701</v>
      </c>
      <c r="V69" s="4">
        <v>9.0133333333333301</v>
      </c>
      <c r="W69" s="4">
        <v>13.5833333333333</v>
      </c>
      <c r="X69" s="4">
        <v>102.35250000000001</v>
      </c>
      <c r="Y69" s="4">
        <v>0.59779798480000002</v>
      </c>
    </row>
    <row r="70" spans="1:25" ht="14.25" customHeight="1" x14ac:dyDescent="0.25">
      <c r="A70" s="3">
        <v>2016</v>
      </c>
      <c r="B70" s="3">
        <v>3</v>
      </c>
      <c r="C70" s="3" t="s">
        <v>24</v>
      </c>
      <c r="D70" s="3"/>
      <c r="E70" s="4">
        <v>70.358333333333306</v>
      </c>
      <c r="F70" s="4">
        <v>-1826.4833333333299</v>
      </c>
      <c r="G70" s="4">
        <v>4686.7866666666696</v>
      </c>
      <c r="H70" s="4">
        <v>-1.4</v>
      </c>
      <c r="I70" s="4">
        <v>14960.510833333299</v>
      </c>
      <c r="K70" s="4">
        <v>6191.2183333333296</v>
      </c>
      <c r="L70" s="4">
        <v>364314.25</v>
      </c>
      <c r="M70" s="4">
        <v>-3.3</v>
      </c>
      <c r="N70" s="4">
        <v>1795700168991</v>
      </c>
      <c r="O70" s="4">
        <v>-3.2749999999999999</v>
      </c>
      <c r="P70" s="9">
        <v>157.6332051</v>
      </c>
      <c r="Q70" s="4">
        <v>14402.49</v>
      </c>
      <c r="R70" s="4">
        <v>67.222499999999997</v>
      </c>
      <c r="S70" s="4">
        <v>69.84</v>
      </c>
      <c r="T70" s="4">
        <v>104116.1</v>
      </c>
      <c r="U70" s="4">
        <v>11610.1133333333</v>
      </c>
      <c r="V70" s="4">
        <v>8.77</v>
      </c>
      <c r="W70" s="4">
        <v>14.1458333333333</v>
      </c>
      <c r="X70" s="4">
        <v>105.4575</v>
      </c>
      <c r="Y70" s="4">
        <v>0.61097060540000003</v>
      </c>
    </row>
    <row r="71" spans="1:25" ht="14.25" customHeight="1" x14ac:dyDescent="0.25">
      <c r="A71" s="3">
        <v>2017</v>
      </c>
      <c r="B71" s="3">
        <v>3</v>
      </c>
      <c r="C71" s="3" t="s">
        <v>24</v>
      </c>
      <c r="D71" s="3"/>
      <c r="E71" s="4">
        <v>62.912500000000001</v>
      </c>
      <c r="F71" s="4">
        <v>-1668.9166666666699</v>
      </c>
      <c r="G71" s="4">
        <v>4848.3108333333303</v>
      </c>
      <c r="H71" s="4">
        <v>-0.7</v>
      </c>
      <c r="I71" s="4">
        <v>17915.676666666699</v>
      </c>
      <c r="K71" s="4">
        <v>5740.4566666666697</v>
      </c>
      <c r="L71" s="4">
        <v>376242.16666666698</v>
      </c>
      <c r="M71" s="4">
        <v>1.3</v>
      </c>
      <c r="N71" s="4">
        <v>2063507864887</v>
      </c>
      <c r="O71" s="4">
        <v>1.325</v>
      </c>
      <c r="P71" s="9">
        <v>163.42052620000001</v>
      </c>
      <c r="Q71" s="4">
        <v>14477.86</v>
      </c>
      <c r="R71" s="4">
        <v>67.290000000000006</v>
      </c>
      <c r="S71" s="4">
        <v>73.72</v>
      </c>
      <c r="T71" s="4">
        <v>106583.980833333</v>
      </c>
      <c r="U71" s="4">
        <v>13245.954166666699</v>
      </c>
      <c r="V71" s="4">
        <v>3.46</v>
      </c>
      <c r="W71" s="4">
        <v>9.8958333333333304</v>
      </c>
      <c r="X71" s="4">
        <v>111.56416666666701</v>
      </c>
      <c r="Y71" s="4">
        <v>0.68357364799999998</v>
      </c>
    </row>
    <row r="72" spans="1:25" ht="14.25" customHeight="1" x14ac:dyDescent="0.25">
      <c r="A72" s="3">
        <v>2018</v>
      </c>
      <c r="B72" s="3">
        <v>3</v>
      </c>
      <c r="C72" s="3" t="s">
        <v>24</v>
      </c>
      <c r="D72" s="3"/>
      <c r="E72" s="4">
        <v>52.234999999999999</v>
      </c>
      <c r="F72" s="4">
        <v>-4612.0166666666701</v>
      </c>
      <c r="G72" s="4">
        <v>5025.99416666667</v>
      </c>
      <c r="H72" s="4">
        <v>-2.2000000000000002</v>
      </c>
      <c r="I72" s="4">
        <v>19324.125833333299</v>
      </c>
      <c r="K72" s="4">
        <v>6513.5608333333303</v>
      </c>
      <c r="L72" s="4">
        <v>379220.25</v>
      </c>
      <c r="M72" s="4">
        <v>1.8</v>
      </c>
      <c r="N72" s="4">
        <v>1916947014068</v>
      </c>
      <c r="O72" s="4">
        <v>1.8</v>
      </c>
      <c r="P72" s="9">
        <v>170.76388360000001</v>
      </c>
      <c r="Q72" s="4">
        <v>14619.59</v>
      </c>
      <c r="R72" s="4">
        <v>67.307500000000005</v>
      </c>
      <c r="S72" s="4">
        <v>75.27</v>
      </c>
      <c r="T72" s="4">
        <v>112646.3925</v>
      </c>
      <c r="U72" s="4">
        <v>15443.499166666699</v>
      </c>
      <c r="V72" s="4">
        <v>3.6625000000000001</v>
      </c>
      <c r="W72" s="4">
        <v>6.5625</v>
      </c>
      <c r="X72" s="4">
        <v>109.235</v>
      </c>
      <c r="Y72" s="4">
        <v>0.60933742440000005</v>
      </c>
    </row>
    <row r="73" spans="1:25" ht="14.25" customHeight="1" x14ac:dyDescent="0.25">
      <c r="A73" s="3">
        <v>2019</v>
      </c>
      <c r="B73" s="3">
        <v>3</v>
      </c>
      <c r="C73" s="3" t="s">
        <v>24</v>
      </c>
      <c r="D73" s="3"/>
      <c r="E73" s="4">
        <v>50.410833333333301</v>
      </c>
      <c r="F73" s="4">
        <v>-5581.4916666666704</v>
      </c>
      <c r="G73" s="4">
        <v>5213.61333333333</v>
      </c>
      <c r="H73" s="4">
        <v>-2.7</v>
      </c>
      <c r="I73" s="4">
        <v>18427.233333333301</v>
      </c>
      <c r="K73" s="4">
        <v>5764.53416666667</v>
      </c>
      <c r="L73" s="4">
        <v>378282.33333333302</v>
      </c>
      <c r="M73" s="4">
        <v>1.2</v>
      </c>
      <c r="N73" s="4">
        <v>1873274432754</v>
      </c>
      <c r="O73" s="4">
        <v>1.2250000000000001</v>
      </c>
      <c r="P73" s="9">
        <v>177.9773921</v>
      </c>
      <c r="Q73" s="4">
        <v>14685.13</v>
      </c>
      <c r="R73" s="4">
        <v>67.36</v>
      </c>
      <c r="S73" s="4">
        <v>74.44</v>
      </c>
      <c r="T73" s="4">
        <v>120153.7475</v>
      </c>
      <c r="U73" s="4">
        <v>15493.9983333333</v>
      </c>
      <c r="V73" s="4">
        <v>3.74</v>
      </c>
      <c r="W73" s="4">
        <v>5.9166666666666696</v>
      </c>
      <c r="X73" s="4">
        <v>109.931666666667</v>
      </c>
      <c r="Y73" s="4">
        <v>0.57793612969999997</v>
      </c>
    </row>
    <row r="74" spans="1:25" ht="14.25" customHeight="1" x14ac:dyDescent="0.25">
      <c r="A74" s="3">
        <v>2020</v>
      </c>
      <c r="B74" s="3">
        <v>3</v>
      </c>
      <c r="C74" s="3" t="s">
        <v>24</v>
      </c>
      <c r="D74" s="3"/>
      <c r="E74" s="4">
        <v>41.712499999999999</v>
      </c>
      <c r="F74" s="4">
        <v>-1009.95</v>
      </c>
      <c r="G74" s="4">
        <v>5381.0625</v>
      </c>
      <c r="H74" s="4">
        <v>-1.7</v>
      </c>
      <c r="I74" s="4">
        <v>17431.688333333299</v>
      </c>
      <c r="K74" s="4">
        <v>3148.8558333333299</v>
      </c>
      <c r="L74" s="4">
        <v>352696.25</v>
      </c>
      <c r="M74" s="4">
        <v>-3.3</v>
      </c>
      <c r="N74" s="4">
        <v>1448559976218</v>
      </c>
      <c r="O74" s="4">
        <v>-3.2749999999999999</v>
      </c>
      <c r="P74" s="9">
        <v>187.1258259</v>
      </c>
      <c r="Q74" s="4">
        <v>14021.96</v>
      </c>
      <c r="R74" s="4">
        <v>67.36</v>
      </c>
      <c r="S74" s="4">
        <v>88.59</v>
      </c>
      <c r="T74" s="4">
        <v>162267.96249999999</v>
      </c>
      <c r="U74" s="4">
        <v>13232.2341666667</v>
      </c>
      <c r="V74" s="4">
        <v>3.2124999999999999</v>
      </c>
      <c r="W74" s="4">
        <v>2.8125</v>
      </c>
      <c r="X74" s="4">
        <v>103.240833333333</v>
      </c>
      <c r="Y74" s="4">
        <v>0.4594012811</v>
      </c>
    </row>
    <row r="75" spans="1:25" ht="14.25" customHeight="1" x14ac:dyDescent="0.25">
      <c r="A75" s="3">
        <v>2021</v>
      </c>
      <c r="B75" s="3">
        <v>3</v>
      </c>
      <c r="C75" s="3" t="s">
        <v>24</v>
      </c>
      <c r="D75" s="3"/>
      <c r="E75" s="4">
        <v>41.325000000000003</v>
      </c>
      <c r="F75" s="4">
        <v>-4161.8833333333296</v>
      </c>
      <c r="G75" s="4">
        <v>5827.78</v>
      </c>
      <c r="H75" s="4">
        <v>-1.8</v>
      </c>
      <c r="I75" s="4">
        <v>23401.2166666667</v>
      </c>
      <c r="K75" s="4">
        <v>3869.9225000000001</v>
      </c>
      <c r="L75" s="4">
        <v>359057</v>
      </c>
      <c r="M75" s="4">
        <v>5</v>
      </c>
      <c r="N75" s="4">
        <v>1608981456325</v>
      </c>
      <c r="O75" s="4">
        <v>5.15</v>
      </c>
      <c r="P75" s="9">
        <v>207.8900007</v>
      </c>
      <c r="Q75" s="4">
        <v>14592.35</v>
      </c>
      <c r="R75" s="4">
        <v>111.9425</v>
      </c>
      <c r="S75" s="4">
        <v>80.27</v>
      </c>
      <c r="T75" s="4">
        <v>134490.95499999999</v>
      </c>
      <c r="U75" s="4">
        <v>18284.003333333301</v>
      </c>
      <c r="V75" s="4">
        <v>8.2850000000000001</v>
      </c>
      <c r="W75" s="4">
        <v>4.8125</v>
      </c>
      <c r="X75" s="4">
        <v>115.57916666666701</v>
      </c>
      <c r="Y75" s="4">
        <v>0.46828773109999999</v>
      </c>
    </row>
    <row r="76" spans="1:25" ht="14.25" customHeight="1" x14ac:dyDescent="0.25">
      <c r="A76" s="3">
        <v>2022</v>
      </c>
      <c r="B76" s="3">
        <v>3</v>
      </c>
      <c r="C76" s="3" t="s">
        <v>24</v>
      </c>
      <c r="D76" s="3"/>
      <c r="E76" s="4">
        <v>52.374166666666703</v>
      </c>
      <c r="F76" s="4">
        <v>-4758.7833333333301</v>
      </c>
      <c r="G76" s="4">
        <v>6368.6041666666697</v>
      </c>
      <c r="I76" s="4">
        <v>27920.503333333301</v>
      </c>
      <c r="K76" s="4">
        <v>7547.7066666666697</v>
      </c>
      <c r="L76" s="4">
        <v>341514.8</v>
      </c>
      <c r="M76" s="4">
        <v>2.9</v>
      </c>
      <c r="N76" s="4"/>
      <c r="O76" s="4">
        <v>2.9</v>
      </c>
      <c r="R76" s="4">
        <v>129.65</v>
      </c>
      <c r="T76" s="4">
        <v>150160.70083333299</v>
      </c>
      <c r="U76" s="4">
        <v>22725.323333333301</v>
      </c>
      <c r="V76" s="4">
        <v>9.3416666666666703</v>
      </c>
      <c r="W76" s="4">
        <v>12.625</v>
      </c>
      <c r="X76" s="4">
        <v>105.645833333333</v>
      </c>
      <c r="Y76" s="4"/>
    </row>
    <row r="77" spans="1:25" ht="14.25" customHeight="1" x14ac:dyDescent="0.25">
      <c r="A77" s="3">
        <v>1998</v>
      </c>
      <c r="B77" s="3">
        <v>4</v>
      </c>
      <c r="C77" s="3" t="s">
        <v>25</v>
      </c>
      <c r="D77" s="3"/>
      <c r="G77" s="4">
        <v>53.218333333333298</v>
      </c>
      <c r="H77" s="4">
        <v>-4.7</v>
      </c>
      <c r="I77" s="4">
        <v>1360.2249999999999</v>
      </c>
      <c r="L77" s="4">
        <v>16387.113333333298</v>
      </c>
      <c r="M77" s="4">
        <v>4.2</v>
      </c>
      <c r="N77" s="4">
        <v>81995304456</v>
      </c>
      <c r="O77" s="4">
        <v>4.45</v>
      </c>
      <c r="P77" s="14">
        <v>41.32</v>
      </c>
      <c r="Q77" s="4">
        <v>15074.58</v>
      </c>
      <c r="S77" s="4">
        <v>12.2</v>
      </c>
      <c r="T77" s="4">
        <v>3315.3825000000002</v>
      </c>
      <c r="U77" s="4">
        <v>1530.25833333333</v>
      </c>
      <c r="V77" s="4">
        <v>5.125</v>
      </c>
      <c r="W77" s="4">
        <v>9.1999999999999993</v>
      </c>
      <c r="Y77">
        <v>0.61241503399999997</v>
      </c>
    </row>
    <row r="78" spans="1:25" ht="14.25" customHeight="1" x14ac:dyDescent="0.25">
      <c r="A78" s="3">
        <v>1999</v>
      </c>
      <c r="B78" s="3">
        <v>4</v>
      </c>
      <c r="C78" s="3" t="s">
        <v>25</v>
      </c>
      <c r="D78" s="3"/>
      <c r="G78" s="4">
        <v>54.996666666666698</v>
      </c>
      <c r="H78" s="4">
        <v>0.1</v>
      </c>
      <c r="I78" s="4">
        <v>1430.19166666667</v>
      </c>
      <c r="L78" s="4">
        <v>15308.52</v>
      </c>
      <c r="M78" s="4">
        <v>-0.3</v>
      </c>
      <c r="N78" s="4">
        <v>75596103237</v>
      </c>
      <c r="O78" s="4">
        <v>-0.4</v>
      </c>
      <c r="P78" s="14">
        <v>42.202500000000001</v>
      </c>
      <c r="Q78" s="4">
        <v>14855.36</v>
      </c>
      <c r="S78" s="4">
        <v>13.4</v>
      </c>
      <c r="T78" s="4">
        <v>3377.0825</v>
      </c>
      <c r="U78" s="4">
        <v>1227.925</v>
      </c>
      <c r="V78" s="4">
        <v>3.35</v>
      </c>
      <c r="W78" s="4">
        <v>6.0722222222222202</v>
      </c>
      <c r="Y78">
        <v>0.55830163529999999</v>
      </c>
    </row>
    <row r="79" spans="1:25" ht="14.25" customHeight="1" x14ac:dyDescent="0.25">
      <c r="A79" s="3">
        <v>2000</v>
      </c>
      <c r="B79" s="3">
        <v>4</v>
      </c>
      <c r="C79" s="3" t="s">
        <v>25</v>
      </c>
      <c r="D79" s="3"/>
      <c r="G79" s="4">
        <v>57.107500000000002</v>
      </c>
      <c r="H79" s="4">
        <v>-1.1000000000000001</v>
      </c>
      <c r="I79" s="4">
        <v>1600.86666666667</v>
      </c>
      <c r="L79" s="4">
        <v>14715.5285714286</v>
      </c>
      <c r="M79" s="4">
        <v>5</v>
      </c>
      <c r="N79" s="4">
        <v>78249883996</v>
      </c>
      <c r="O79" s="4">
        <v>5.35</v>
      </c>
      <c r="P79" s="14">
        <v>44.137500000000003</v>
      </c>
      <c r="Q79" s="4">
        <v>15415.75</v>
      </c>
      <c r="R79" s="4">
        <v>10.71</v>
      </c>
      <c r="S79" s="4">
        <v>13.2</v>
      </c>
      <c r="T79" s="4">
        <v>3444.7325000000001</v>
      </c>
      <c r="U79" s="4">
        <v>1424.2833333333299</v>
      </c>
      <c r="V79" s="4">
        <v>3.8333333333333299</v>
      </c>
      <c r="W79" s="4">
        <v>5.25</v>
      </c>
      <c r="Y79">
        <v>0.53833368370000001</v>
      </c>
    </row>
    <row r="80" spans="1:25" ht="14.25" customHeight="1" x14ac:dyDescent="0.25">
      <c r="A80" s="3">
        <v>2001</v>
      </c>
      <c r="B80" s="3">
        <v>4</v>
      </c>
      <c r="C80" s="3" t="s">
        <v>25</v>
      </c>
      <c r="D80" s="3"/>
      <c r="G80" s="4">
        <v>59.1458333333333</v>
      </c>
      <c r="H80" s="4">
        <v>-1.5</v>
      </c>
      <c r="I80" s="4">
        <v>1522.6666666666699</v>
      </c>
      <c r="L80" s="4">
        <v>14664.107142857099</v>
      </c>
      <c r="M80" s="4">
        <v>3.2</v>
      </c>
      <c r="N80" s="4">
        <v>71517080041</v>
      </c>
      <c r="O80" s="4">
        <v>3.2749999999999999</v>
      </c>
      <c r="P80" s="14">
        <v>46.032499999999999</v>
      </c>
      <c r="Q80" s="4">
        <v>15725.6</v>
      </c>
      <c r="R80" s="4">
        <v>2.2925</v>
      </c>
      <c r="S80" s="4">
        <v>14.5</v>
      </c>
      <c r="T80" s="4">
        <v>3513.57</v>
      </c>
      <c r="U80" s="4">
        <v>1369.0250000000001</v>
      </c>
      <c r="V80" s="4">
        <v>3.56666666666667</v>
      </c>
      <c r="W80" s="4">
        <v>4.8382352941176503</v>
      </c>
      <c r="Y80">
        <v>0.46646141369999999</v>
      </c>
    </row>
    <row r="81" spans="1:25" ht="14.25" customHeight="1" x14ac:dyDescent="0.25">
      <c r="A81" s="3">
        <v>2002</v>
      </c>
      <c r="B81" s="3">
        <v>4</v>
      </c>
      <c r="C81" s="3" t="s">
        <v>25</v>
      </c>
      <c r="D81" s="3"/>
      <c r="E81" s="4">
        <v>7.3191666666666704</v>
      </c>
      <c r="G81" s="4">
        <v>60.6191666666667</v>
      </c>
      <c r="H81" s="4">
        <v>-0.8</v>
      </c>
      <c r="I81" s="4">
        <v>1514.99166666667</v>
      </c>
      <c r="L81" s="4">
        <v>14850.813333333301</v>
      </c>
      <c r="M81" s="4">
        <v>3.2</v>
      </c>
      <c r="N81" s="4">
        <v>70294892400</v>
      </c>
      <c r="O81" s="4">
        <v>3.1</v>
      </c>
      <c r="P81" s="14">
        <v>47.5625</v>
      </c>
      <c r="Q81" s="4">
        <v>16053.65</v>
      </c>
      <c r="R81" s="4">
        <v>0.31</v>
      </c>
      <c r="S81" s="4">
        <v>15.2</v>
      </c>
      <c r="T81" s="4">
        <v>3581.2249999999999</v>
      </c>
      <c r="U81" s="4">
        <v>1316.2</v>
      </c>
      <c r="V81" s="4">
        <v>2.4916666666666698</v>
      </c>
      <c r="W81" s="4">
        <v>4.2916666666666696</v>
      </c>
      <c r="Y81">
        <v>0.43744358719999998</v>
      </c>
    </row>
    <row r="82" spans="1:25" ht="14.25" customHeight="1" x14ac:dyDescent="0.25">
      <c r="A82" s="3">
        <v>2003</v>
      </c>
      <c r="B82" s="3">
        <v>4</v>
      </c>
      <c r="C82" s="3" t="s">
        <v>25</v>
      </c>
      <c r="D82" s="3"/>
      <c r="E82" s="4">
        <v>5.7783333333333298</v>
      </c>
      <c r="F82" s="4">
        <v>235.5325</v>
      </c>
      <c r="G82" s="4">
        <v>62.325000000000003</v>
      </c>
      <c r="H82" s="4">
        <v>-0.2</v>
      </c>
      <c r="I82" s="4">
        <v>1812.24416666667</v>
      </c>
      <c r="J82" s="4">
        <v>928698.66666666698</v>
      </c>
      <c r="K82" s="4">
        <v>-579.34249999999997</v>
      </c>
      <c r="L82" s="4">
        <v>15820.742857142901</v>
      </c>
      <c r="M82" s="4">
        <v>4.7</v>
      </c>
      <c r="N82" s="4">
        <v>76507577235</v>
      </c>
      <c r="O82" s="4">
        <v>4.125</v>
      </c>
      <c r="P82" s="14">
        <v>49.607500000000002</v>
      </c>
      <c r="Q82" s="4">
        <v>16636.650000000001</v>
      </c>
      <c r="R82" s="4">
        <v>0.25</v>
      </c>
      <c r="S82" s="4">
        <v>12.7</v>
      </c>
      <c r="T82" s="4">
        <v>3609.7224999999999</v>
      </c>
      <c r="U82" s="4">
        <v>1488.99166666667</v>
      </c>
      <c r="V82" s="4">
        <v>2.8250000000000002</v>
      </c>
      <c r="W82" s="4">
        <v>2.7321428571428599</v>
      </c>
      <c r="X82" s="4">
        <v>61.274999999999999</v>
      </c>
      <c r="Y82" s="4">
        <v>0.4458321623</v>
      </c>
    </row>
    <row r="83" spans="1:25" ht="14.25" customHeight="1" x14ac:dyDescent="0.25">
      <c r="A83" s="3">
        <v>2004</v>
      </c>
      <c r="B83" s="3">
        <v>4</v>
      </c>
      <c r="C83" s="3" t="s">
        <v>25</v>
      </c>
      <c r="D83" s="3"/>
      <c r="E83" s="4">
        <v>6.7791666666666703</v>
      </c>
      <c r="F83" s="4">
        <v>878.59500000000003</v>
      </c>
      <c r="G83" s="4">
        <v>62.98</v>
      </c>
      <c r="H83" s="4">
        <v>2.8</v>
      </c>
      <c r="I83" s="4">
        <v>2759.7649999999999</v>
      </c>
      <c r="J83" s="4">
        <v>923234.58333333302</v>
      </c>
      <c r="K83" s="4">
        <v>-1163.165</v>
      </c>
      <c r="L83" s="4">
        <v>15922.5666666667</v>
      </c>
      <c r="M83" s="4">
        <v>6.7</v>
      </c>
      <c r="N83" s="4">
        <v>99079230170</v>
      </c>
      <c r="O83" s="4">
        <v>7.1749999999999998</v>
      </c>
      <c r="P83" s="14">
        <v>53.085000000000001</v>
      </c>
      <c r="Q83" s="4">
        <v>17571.02</v>
      </c>
      <c r="R83" s="4">
        <v>0.25</v>
      </c>
      <c r="S83" s="4">
        <v>10.3</v>
      </c>
      <c r="T83" s="4">
        <v>3784.8724999999999</v>
      </c>
      <c r="U83" s="4">
        <v>1905.34916666667</v>
      </c>
      <c r="V83" s="4">
        <v>1.05833333333333</v>
      </c>
      <c r="W83" s="4">
        <v>1.9</v>
      </c>
      <c r="X83" s="4">
        <v>76.3</v>
      </c>
      <c r="Y83" s="4">
        <v>0.52709102259999996</v>
      </c>
    </row>
    <row r="84" spans="1:25" ht="14.25" customHeight="1" x14ac:dyDescent="0.25">
      <c r="A84" s="3">
        <v>2005</v>
      </c>
      <c r="B84" s="3">
        <v>4</v>
      </c>
      <c r="C84" s="3" t="s">
        <v>25</v>
      </c>
      <c r="D84" s="3"/>
      <c r="E84" s="4">
        <v>8.8566666666666691</v>
      </c>
      <c r="F84" s="4">
        <v>422.66</v>
      </c>
      <c r="G84" s="4">
        <v>64.903333333333293</v>
      </c>
      <c r="H84" s="4">
        <v>1.5</v>
      </c>
      <c r="I84" s="4">
        <v>3506.8391666666698</v>
      </c>
      <c r="J84" s="4">
        <v>1015572.16666667</v>
      </c>
      <c r="K84" s="4">
        <v>-1331.7650000000001</v>
      </c>
      <c r="L84" s="4">
        <v>16251.18</v>
      </c>
      <c r="M84" s="4">
        <v>5.8</v>
      </c>
      <c r="N84" s="4">
        <v>122314960844</v>
      </c>
      <c r="O84" s="4">
        <v>5.75</v>
      </c>
      <c r="P84" s="14">
        <v>56.86</v>
      </c>
      <c r="Q84" s="4">
        <v>18415.75</v>
      </c>
      <c r="R84" s="4">
        <v>0.22500000000000001</v>
      </c>
      <c r="S84" s="4">
        <v>7</v>
      </c>
      <c r="T84" s="4">
        <v>3961.7649999999999</v>
      </c>
      <c r="U84" s="4">
        <v>2556.13083333333</v>
      </c>
      <c r="V84" s="4">
        <v>3.05</v>
      </c>
      <c r="W84" s="4">
        <v>3.3928571428571401</v>
      </c>
      <c r="X84" s="4">
        <v>87.1</v>
      </c>
      <c r="Y84" s="4">
        <v>0.5961224973</v>
      </c>
    </row>
    <row r="85" spans="1:25" ht="14.25" customHeight="1" x14ac:dyDescent="0.25">
      <c r="A85" s="3">
        <v>2006</v>
      </c>
      <c r="B85" s="3">
        <v>4</v>
      </c>
      <c r="C85" s="3" t="s">
        <v>25</v>
      </c>
      <c r="D85" s="3"/>
      <c r="E85" s="4">
        <v>10.338333333333299</v>
      </c>
      <c r="F85" s="4">
        <v>2513.2950000000001</v>
      </c>
      <c r="G85" s="4">
        <v>67.1041666666667</v>
      </c>
      <c r="H85" s="4">
        <v>4.5</v>
      </c>
      <c r="I85" s="4">
        <v>4959.7166666666699</v>
      </c>
      <c r="J85" s="4">
        <v>1124556.18</v>
      </c>
      <c r="K85" s="4">
        <v>-1343.5675000000001</v>
      </c>
      <c r="L85" s="4">
        <v>17415.857142857101</v>
      </c>
      <c r="M85" s="4">
        <v>6</v>
      </c>
      <c r="N85" s="4">
        <v>153840051814</v>
      </c>
      <c r="O85" s="4">
        <v>6.3</v>
      </c>
      <c r="P85" s="14">
        <v>63.914999999999999</v>
      </c>
      <c r="Q85" s="4">
        <v>19339.490000000002</v>
      </c>
      <c r="R85" s="4">
        <v>0.25</v>
      </c>
      <c r="S85" s="4">
        <v>5</v>
      </c>
      <c r="T85" s="4">
        <v>4199.2700000000004</v>
      </c>
      <c r="U85" s="4">
        <v>3040.2483333333298</v>
      </c>
      <c r="V85" s="4">
        <v>3.4</v>
      </c>
      <c r="W85" s="4">
        <v>4.9833333333333298</v>
      </c>
      <c r="X85" s="4">
        <v>113.05</v>
      </c>
      <c r="Y85" s="4">
        <v>0.60077265950000003</v>
      </c>
    </row>
    <row r="86" spans="1:25" ht="14.25" customHeight="1" x14ac:dyDescent="0.25">
      <c r="A86" s="3">
        <v>2007</v>
      </c>
      <c r="B86" s="3">
        <v>4</v>
      </c>
      <c r="C86" s="3" t="s">
        <v>25</v>
      </c>
      <c r="D86" s="3"/>
      <c r="E86" s="4">
        <v>10.0175</v>
      </c>
      <c r="F86" s="4">
        <v>2098.4924999999998</v>
      </c>
      <c r="G86" s="4">
        <v>70.0625</v>
      </c>
      <c r="H86" s="4">
        <v>4.3</v>
      </c>
      <c r="I86" s="4">
        <v>5726.3541666666697</v>
      </c>
      <c r="J86" s="4">
        <v>1276477.4450000001</v>
      </c>
      <c r="K86" s="4">
        <v>-2155.8024999999998</v>
      </c>
      <c r="L86" s="4">
        <v>16770.878571428599</v>
      </c>
      <c r="M86" s="4">
        <v>5.2</v>
      </c>
      <c r="N86" s="4">
        <v>172565850839</v>
      </c>
      <c r="O86" s="4">
        <v>4.9249999999999998</v>
      </c>
      <c r="P86" s="14">
        <v>67.167500000000004</v>
      </c>
      <c r="Q86" s="4">
        <v>20140.53</v>
      </c>
      <c r="R86" s="4">
        <v>0.25</v>
      </c>
      <c r="S86" s="4">
        <v>3.9</v>
      </c>
      <c r="T86" s="4">
        <v>4481.3649999999998</v>
      </c>
      <c r="U86" s="4">
        <v>3706.5208333333298</v>
      </c>
      <c r="V86" s="4">
        <v>4.4000000000000004</v>
      </c>
      <c r="W86" s="4">
        <v>5.3382352941176503</v>
      </c>
      <c r="X86" s="4">
        <v>117.675</v>
      </c>
      <c r="Y86" s="4">
        <v>0.61990651610000003</v>
      </c>
    </row>
    <row r="87" spans="1:25" ht="14.25" customHeight="1" x14ac:dyDescent="0.25">
      <c r="A87" s="3">
        <v>2008</v>
      </c>
      <c r="B87" s="3">
        <v>4</v>
      </c>
      <c r="C87" s="3" t="s">
        <v>25</v>
      </c>
      <c r="D87" s="3"/>
      <c r="E87" s="4">
        <v>12.0933333333333</v>
      </c>
      <c r="F87" s="4">
        <v>-1183.1675</v>
      </c>
      <c r="G87" s="4">
        <v>76.17</v>
      </c>
      <c r="H87" s="4">
        <v>-4.0999999999999996</v>
      </c>
      <c r="I87" s="4">
        <v>5391.24</v>
      </c>
      <c r="J87" s="4">
        <v>1527626.0766666699</v>
      </c>
      <c r="K87" s="4">
        <v>-2330.44</v>
      </c>
      <c r="L87" s="4">
        <v>20539.021428571399</v>
      </c>
      <c r="M87" s="4">
        <v>3.8</v>
      </c>
      <c r="N87" s="4">
        <v>179663403197</v>
      </c>
      <c r="O87" s="4">
        <v>3.6</v>
      </c>
      <c r="P87" s="14">
        <v>67.372500000000002</v>
      </c>
      <c r="Q87" s="4">
        <v>20695.560000000001</v>
      </c>
      <c r="R87" s="4">
        <v>0.25</v>
      </c>
      <c r="S87" s="4">
        <v>4.9000000000000004</v>
      </c>
      <c r="T87" s="4">
        <v>4472.1525000000001</v>
      </c>
      <c r="U87" s="4">
        <v>4871.2866666666696</v>
      </c>
      <c r="V87" s="4">
        <v>8.7249999999999996</v>
      </c>
      <c r="W87" s="4">
        <v>7.0588235294117601</v>
      </c>
      <c r="X87" s="4">
        <v>79.3125</v>
      </c>
      <c r="Y87" s="4">
        <v>0.65153347910000003</v>
      </c>
    </row>
    <row r="88" spans="1:25" ht="14.25" customHeight="1" x14ac:dyDescent="0.25">
      <c r="A88" s="3">
        <v>2009</v>
      </c>
      <c r="B88" s="3">
        <v>4</v>
      </c>
      <c r="C88" s="3" t="s">
        <v>25</v>
      </c>
      <c r="D88" s="3"/>
      <c r="E88" s="4">
        <v>7.9341666666666697</v>
      </c>
      <c r="F88" s="4">
        <v>600.62</v>
      </c>
      <c r="G88" s="4">
        <v>76.436666666666696</v>
      </c>
      <c r="H88" s="4">
        <v>1.9</v>
      </c>
      <c r="I88" s="4">
        <v>4635.3249999999998</v>
      </c>
      <c r="J88" s="4">
        <v>1822781.1008333301</v>
      </c>
      <c r="K88" s="4">
        <v>-1655.56</v>
      </c>
      <c r="L88" s="4">
        <v>24413.279999999999</v>
      </c>
      <c r="M88" s="4">
        <v>-1.1000000000000001</v>
      </c>
      <c r="N88" s="4">
        <v>171412642047</v>
      </c>
      <c r="O88" s="4">
        <v>-1.55</v>
      </c>
      <c r="P88" s="14">
        <v>69.739999999999995</v>
      </c>
      <c r="Q88" s="4">
        <v>20255.099999999999</v>
      </c>
      <c r="R88" s="4">
        <v>0.25</v>
      </c>
      <c r="S88" s="4">
        <v>5.8</v>
      </c>
      <c r="T88" s="4">
        <v>4896.1925000000001</v>
      </c>
      <c r="U88" s="4">
        <v>3345.1550000000002</v>
      </c>
      <c r="V88" s="4">
        <v>0.43333333333333302</v>
      </c>
      <c r="W88" s="4">
        <v>2.4868421052631602</v>
      </c>
      <c r="X88" s="4">
        <v>82.047499999999999</v>
      </c>
      <c r="Y88" s="4">
        <v>0.63175471270000005</v>
      </c>
    </row>
    <row r="89" spans="1:25" ht="14.25" customHeight="1" x14ac:dyDescent="0.25">
      <c r="A89" s="3">
        <v>2010</v>
      </c>
      <c r="B89" s="3">
        <v>4</v>
      </c>
      <c r="C89" s="3" t="s">
        <v>25</v>
      </c>
      <c r="D89" s="3"/>
      <c r="E89" s="4">
        <v>6.27</v>
      </c>
      <c r="F89" s="4">
        <v>3756.3850000000002</v>
      </c>
      <c r="G89" s="4">
        <v>77.516666666666694</v>
      </c>
      <c r="H89" s="4">
        <v>1.4</v>
      </c>
      <c r="I89" s="4">
        <v>5951.8625000000002</v>
      </c>
      <c r="J89" s="4">
        <v>1967025.21</v>
      </c>
      <c r="K89" s="4">
        <v>-1639.7425000000001</v>
      </c>
      <c r="L89" s="4">
        <v>25742.593333333301</v>
      </c>
      <c r="M89" s="4">
        <v>5.9</v>
      </c>
      <c r="N89" s="4">
        <v>217105420017</v>
      </c>
      <c r="O89" s="4">
        <v>5.8</v>
      </c>
      <c r="P89" s="14">
        <v>75.902500000000003</v>
      </c>
      <c r="Q89" s="4">
        <v>21225.1</v>
      </c>
      <c r="R89" s="4">
        <v>0.25</v>
      </c>
      <c r="S89" s="4">
        <v>8.6</v>
      </c>
      <c r="T89" s="4">
        <v>5076.0924999999997</v>
      </c>
      <c r="U89" s="4">
        <v>4601.3366666666698</v>
      </c>
      <c r="V89" s="4">
        <v>1.43333333333333</v>
      </c>
      <c r="W89" s="4">
        <v>1.43333333333333</v>
      </c>
      <c r="X89" s="4">
        <v>99.93</v>
      </c>
      <c r="Y89" s="4">
        <v>0.70521819529999996</v>
      </c>
    </row>
    <row r="90" spans="1:25" ht="14.25" customHeight="1" x14ac:dyDescent="0.25">
      <c r="A90" s="3">
        <v>2011</v>
      </c>
      <c r="B90" s="3">
        <v>4</v>
      </c>
      <c r="C90" s="3" t="s">
        <v>25</v>
      </c>
      <c r="D90" s="3"/>
      <c r="E90" s="4">
        <v>8.8916666666666693</v>
      </c>
      <c r="F90" s="4">
        <v>-2271.1424999999999</v>
      </c>
      <c r="G90" s="4">
        <v>80.106666666666698</v>
      </c>
      <c r="H90" s="4">
        <v>-1.6</v>
      </c>
      <c r="I90" s="4">
        <v>6821.4516666666696</v>
      </c>
      <c r="J90" s="4">
        <v>2088693.9125000001</v>
      </c>
      <c r="K90" s="4">
        <v>-1328.25</v>
      </c>
      <c r="L90" s="4">
        <v>34869.793333333299</v>
      </c>
      <c r="M90" s="4">
        <v>6.2</v>
      </c>
      <c r="N90" s="4">
        <v>251224856981</v>
      </c>
      <c r="O90" s="4">
        <v>6.1749999999999998</v>
      </c>
      <c r="P90" s="14">
        <v>78.44</v>
      </c>
      <c r="Q90" s="4">
        <v>22323.72</v>
      </c>
      <c r="R90" s="4">
        <v>0.25</v>
      </c>
      <c r="S90" s="4">
        <v>11.1</v>
      </c>
      <c r="T90" s="4">
        <v>5207.9449999999997</v>
      </c>
      <c r="U90" s="4">
        <v>5888.7950000000001</v>
      </c>
      <c r="V90" s="4">
        <v>3.3416666666666699</v>
      </c>
      <c r="W90" s="4">
        <v>4.75</v>
      </c>
      <c r="X90" s="4">
        <v>101.8775</v>
      </c>
      <c r="Y90" s="4">
        <v>0.7195373826</v>
      </c>
    </row>
    <row r="91" spans="1:25" ht="14.25" customHeight="1" x14ac:dyDescent="0.25">
      <c r="A91" s="3">
        <v>2012</v>
      </c>
      <c r="B91" s="3">
        <v>4</v>
      </c>
      <c r="C91" s="3" t="s">
        <v>25</v>
      </c>
      <c r="D91" s="3"/>
      <c r="E91" s="4">
        <v>9.4666666666666703</v>
      </c>
      <c r="F91" s="4">
        <v>-3798.78</v>
      </c>
      <c r="G91" s="4">
        <v>82.515833333333305</v>
      </c>
      <c r="H91" s="4">
        <v>-3.9</v>
      </c>
      <c r="I91" s="4">
        <v>6523.6258333333299</v>
      </c>
      <c r="J91" s="4">
        <v>2326235.77</v>
      </c>
      <c r="K91" s="4">
        <v>-2703.0275000000001</v>
      </c>
      <c r="L91" s="4">
        <v>39477.199999999997</v>
      </c>
      <c r="M91" s="4">
        <v>6.2</v>
      </c>
      <c r="N91" s="4">
        <v>267175872540</v>
      </c>
      <c r="O91" s="4">
        <v>5.3250000000000002</v>
      </c>
      <c r="P91" s="14">
        <v>79.03</v>
      </c>
      <c r="Q91" s="4">
        <v>23467.98</v>
      </c>
      <c r="R91" s="4">
        <v>0.25</v>
      </c>
      <c r="S91" s="4">
        <v>11.9</v>
      </c>
      <c r="T91" s="4">
        <v>5386.375</v>
      </c>
      <c r="U91" s="4">
        <v>6287.8874999999998</v>
      </c>
      <c r="V91" s="4">
        <v>3.0083333333333302</v>
      </c>
      <c r="W91" s="4">
        <v>5</v>
      </c>
      <c r="X91" s="4">
        <v>94.642499999999998</v>
      </c>
      <c r="Y91" s="4">
        <v>0.71376976810000003</v>
      </c>
    </row>
    <row r="92" spans="1:25" ht="14.25" customHeight="1" x14ac:dyDescent="0.25">
      <c r="A92" s="3">
        <v>2013</v>
      </c>
      <c r="B92" s="3">
        <v>4</v>
      </c>
      <c r="C92" s="3" t="s">
        <v>25</v>
      </c>
      <c r="D92" s="3"/>
      <c r="E92" s="4">
        <v>9.0908333333333307</v>
      </c>
      <c r="F92" s="4">
        <v>-3380.45</v>
      </c>
      <c r="G92" s="4">
        <v>83.992500000000007</v>
      </c>
      <c r="H92" s="4">
        <v>-4.8</v>
      </c>
      <c r="I92" s="4">
        <v>6422.4674999999997</v>
      </c>
      <c r="J92" s="4">
        <v>2463167.0233333302</v>
      </c>
      <c r="K92" s="4">
        <v>-3080.5275000000001</v>
      </c>
      <c r="L92" s="4">
        <v>40452.559999999998</v>
      </c>
      <c r="M92" s="4">
        <v>3.3</v>
      </c>
      <c r="N92" s="4">
        <v>277239461340</v>
      </c>
      <c r="O92" s="4">
        <v>4.05</v>
      </c>
      <c r="P92" s="14">
        <v>80.8125</v>
      </c>
      <c r="Q92" s="4">
        <v>24011.59</v>
      </c>
      <c r="R92" s="4">
        <v>0.25</v>
      </c>
      <c r="S92" s="4">
        <v>12.7</v>
      </c>
      <c r="T92" s="4">
        <v>5544.5950000000003</v>
      </c>
      <c r="U92" s="4">
        <v>6229.5424999999996</v>
      </c>
      <c r="V92" s="4">
        <v>1.7916666666666701</v>
      </c>
      <c r="W92" s="4">
        <v>4.8958333333333304</v>
      </c>
      <c r="X92" s="4">
        <v>87.1</v>
      </c>
      <c r="Y92" s="4">
        <v>0.70603607830000004</v>
      </c>
    </row>
    <row r="93" spans="1:25" ht="14.25" customHeight="1" x14ac:dyDescent="0.25">
      <c r="A93" s="3">
        <v>2014</v>
      </c>
      <c r="B93" s="3">
        <v>4</v>
      </c>
      <c r="C93" s="3" t="s">
        <v>25</v>
      </c>
      <c r="D93" s="3"/>
      <c r="E93" s="4">
        <v>7.9349999999999996</v>
      </c>
      <c r="F93" s="4">
        <v>-2332.9850000000001</v>
      </c>
      <c r="G93" s="4">
        <v>87.955833333333302</v>
      </c>
      <c r="H93" s="4">
        <v>-3.5</v>
      </c>
      <c r="I93" s="4">
        <v>6277.0325000000003</v>
      </c>
      <c r="J93" s="4">
        <v>2737877.5575000001</v>
      </c>
      <c r="K93" s="4">
        <v>-2689.4375</v>
      </c>
      <c r="L93" s="4">
        <v>40382.064285714303</v>
      </c>
      <c r="M93" s="4">
        <v>1.8</v>
      </c>
      <c r="N93" s="4">
        <v>259405202008</v>
      </c>
      <c r="O93" s="4">
        <v>1.7749999999999999</v>
      </c>
      <c r="P93" s="14">
        <v>85.532499999999999</v>
      </c>
      <c r="Q93" s="4">
        <v>24197.18</v>
      </c>
      <c r="R93" s="4">
        <v>0.25</v>
      </c>
      <c r="S93" s="4">
        <v>15</v>
      </c>
      <c r="T93" s="4">
        <v>5774.5024999999996</v>
      </c>
      <c r="U93" s="4">
        <v>5716.5725000000002</v>
      </c>
      <c r="V93" s="4">
        <v>4.375</v>
      </c>
      <c r="W93" s="4">
        <v>3.6875</v>
      </c>
      <c r="X93" s="4">
        <v>84.484999999999999</v>
      </c>
      <c r="Y93" s="4">
        <v>0.64384161640000004</v>
      </c>
    </row>
    <row r="94" spans="1:25" ht="14.25" customHeight="1" x14ac:dyDescent="0.25">
      <c r="A94" s="3">
        <v>2015</v>
      </c>
      <c r="B94" s="3">
        <v>4</v>
      </c>
      <c r="C94" s="3" t="s">
        <v>25</v>
      </c>
      <c r="D94" s="3"/>
      <c r="E94" s="4">
        <v>6.8833333333333302</v>
      </c>
      <c r="F94" s="4">
        <v>-805.38250000000005</v>
      </c>
      <c r="G94" s="4">
        <v>91.780833333333305</v>
      </c>
      <c r="H94" s="4">
        <v>-2.8</v>
      </c>
      <c r="I94" s="4">
        <v>5176.6883333333299</v>
      </c>
      <c r="J94" s="4">
        <v>3069020.7108333302</v>
      </c>
      <c r="K94" s="4">
        <v>-1237.0174999999999</v>
      </c>
      <c r="L94" s="4">
        <v>38555.175000000003</v>
      </c>
      <c r="M94" s="4">
        <v>2.2000000000000002</v>
      </c>
      <c r="N94" s="4">
        <v>242496649874</v>
      </c>
      <c r="O94" s="4">
        <v>2.3250000000000002</v>
      </c>
      <c r="P94" s="14">
        <v>89.795000000000002</v>
      </c>
      <c r="Q94" s="4">
        <v>24464.75</v>
      </c>
      <c r="R94" s="4">
        <v>0.25</v>
      </c>
      <c r="S94" s="4">
        <v>17.3</v>
      </c>
      <c r="T94" s="4">
        <v>6061.4624999999996</v>
      </c>
      <c r="U94" s="4">
        <v>4884.0791666666701</v>
      </c>
      <c r="V94" s="4">
        <v>4.3416666666666703</v>
      </c>
      <c r="W94" s="4">
        <v>3.0909090909090899</v>
      </c>
      <c r="X94" s="4">
        <v>82.1875</v>
      </c>
      <c r="Y94" s="4">
        <v>0.59801933760000003</v>
      </c>
    </row>
    <row r="95" spans="1:25" ht="14.25" customHeight="1" x14ac:dyDescent="0.25">
      <c r="A95" s="3">
        <v>2016</v>
      </c>
      <c r="B95" s="3">
        <v>4</v>
      </c>
      <c r="C95" s="3" t="s">
        <v>25</v>
      </c>
      <c r="D95" s="3"/>
      <c r="E95" s="4">
        <v>7.3458333333333297</v>
      </c>
      <c r="F95" s="4">
        <v>-1055.6524999999999</v>
      </c>
      <c r="G95" s="4">
        <v>95.2558333333333</v>
      </c>
      <c r="H95" s="4">
        <v>-2.6</v>
      </c>
      <c r="I95" s="4">
        <v>5064.125</v>
      </c>
      <c r="J95" s="4">
        <v>3302999.13666667</v>
      </c>
      <c r="K95" s="4">
        <v>-1333.5350000000001</v>
      </c>
      <c r="L95" s="4">
        <v>39422.474999999999</v>
      </c>
      <c r="M95" s="4">
        <v>1.8</v>
      </c>
      <c r="N95" s="4">
        <v>249298719723</v>
      </c>
      <c r="O95" s="4">
        <v>1.75</v>
      </c>
      <c r="P95" s="14">
        <v>93.882499999999993</v>
      </c>
      <c r="Q95" s="4">
        <v>24599.37</v>
      </c>
      <c r="R95" s="4">
        <v>0.25</v>
      </c>
      <c r="S95" s="4">
        <v>21</v>
      </c>
      <c r="T95" s="4">
        <v>6521.8249999999998</v>
      </c>
      <c r="U95" s="4">
        <v>4654.5608333333303</v>
      </c>
      <c r="V95" s="4">
        <v>3.7916666666666701</v>
      </c>
      <c r="W95" s="4">
        <v>3.5</v>
      </c>
      <c r="X95" s="4">
        <v>85.507499999999993</v>
      </c>
      <c r="Y95" s="4">
        <v>0.58681761499999996</v>
      </c>
    </row>
    <row r="96" spans="1:25" ht="14.25" customHeight="1" x14ac:dyDescent="0.25">
      <c r="A96" s="3">
        <v>2017</v>
      </c>
      <c r="B96" s="3">
        <v>4</v>
      </c>
      <c r="C96" s="3" t="s">
        <v>25</v>
      </c>
      <c r="D96" s="3"/>
      <c r="E96" s="4">
        <v>7.2641666666666698</v>
      </c>
      <c r="F96" s="4">
        <v>-1517.2025000000001</v>
      </c>
      <c r="G96" s="4">
        <v>97.334999999999994</v>
      </c>
      <c r="H96" s="4">
        <v>-2.8</v>
      </c>
      <c r="I96" s="4">
        <v>5742.0150000000003</v>
      </c>
      <c r="J96" s="4">
        <v>3535038.3558333302</v>
      </c>
      <c r="K96" s="4">
        <v>-651.0675</v>
      </c>
      <c r="L96" s="4">
        <v>38883.041666666701</v>
      </c>
      <c r="M96" s="4">
        <v>1.4</v>
      </c>
      <c r="N96" s="4">
        <v>276364933680</v>
      </c>
      <c r="O96" s="4">
        <v>1.1499999999999999</v>
      </c>
      <c r="P96" s="14">
        <v>98.41</v>
      </c>
      <c r="Q96" s="4">
        <v>24546.91</v>
      </c>
      <c r="R96" s="4">
        <v>0.25</v>
      </c>
      <c r="S96" s="4">
        <v>23.6</v>
      </c>
      <c r="T96" s="4">
        <v>6826.1824999999999</v>
      </c>
      <c r="U96" s="4">
        <v>5122.6908333333304</v>
      </c>
      <c r="V96" s="4">
        <v>2.2000000000000002</v>
      </c>
      <c r="W96" s="4">
        <v>2.6875</v>
      </c>
      <c r="X96" s="4">
        <v>94.092500000000001</v>
      </c>
      <c r="Y96" s="4">
        <v>0.61292953760000002</v>
      </c>
    </row>
    <row r="97" spans="1:25" ht="14.25" customHeight="1" x14ac:dyDescent="0.25">
      <c r="A97" s="3">
        <v>2018</v>
      </c>
      <c r="B97" s="3">
        <v>4</v>
      </c>
      <c r="C97" s="3" t="s">
        <v>25</v>
      </c>
      <c r="D97" s="3"/>
      <c r="E97" s="4">
        <v>6.2258333333333304</v>
      </c>
      <c r="F97" s="4">
        <v>-2824.0825</v>
      </c>
      <c r="G97" s="4">
        <v>99.704999999999998</v>
      </c>
      <c r="H97" s="4">
        <v>-4.5999999999999996</v>
      </c>
      <c r="I97" s="4">
        <v>6236.51</v>
      </c>
      <c r="J97" s="4">
        <v>3745099.6175000002</v>
      </c>
      <c r="K97" s="4">
        <v>-1612.595</v>
      </c>
      <c r="L97" s="4">
        <v>37931.783333333296</v>
      </c>
      <c r="M97" s="4">
        <v>4</v>
      </c>
      <c r="N97" s="4">
        <v>295402652037</v>
      </c>
      <c r="O97" s="4">
        <v>3.9249999999999998</v>
      </c>
      <c r="P97" s="14">
        <v>99.992500000000007</v>
      </c>
      <c r="Q97" s="4">
        <v>25071.99</v>
      </c>
      <c r="R97" s="4">
        <v>0.25</v>
      </c>
      <c r="S97" s="4">
        <v>25.6</v>
      </c>
      <c r="T97" s="4">
        <v>7035.835</v>
      </c>
      <c r="U97" s="4">
        <v>5870.7991666666703</v>
      </c>
      <c r="V97" s="4">
        <v>2.4249999999999998</v>
      </c>
      <c r="W97" s="4">
        <v>2.5625</v>
      </c>
      <c r="X97" s="4">
        <v>91.727500000000006</v>
      </c>
      <c r="Y97" s="4">
        <v>0.61787579560000006</v>
      </c>
    </row>
    <row r="98" spans="1:25" ht="14.25" customHeight="1" x14ac:dyDescent="0.25">
      <c r="A98" s="3">
        <v>2019</v>
      </c>
      <c r="B98" s="3">
        <v>4</v>
      </c>
      <c r="C98" s="3" t="s">
        <v>25</v>
      </c>
      <c r="D98" s="3"/>
      <c r="E98" s="4">
        <v>5.7125000000000004</v>
      </c>
      <c r="F98" s="4">
        <v>-2452.3425000000002</v>
      </c>
      <c r="G98" s="4">
        <v>102.255</v>
      </c>
      <c r="H98" s="4">
        <v>-5.2</v>
      </c>
      <c r="I98" s="4">
        <v>5732.6958333333296</v>
      </c>
      <c r="J98" s="4">
        <v>3989256.2508333302</v>
      </c>
      <c r="K98" s="4">
        <v>-811.79</v>
      </c>
      <c r="L98" s="4">
        <v>39173.783333333296</v>
      </c>
      <c r="M98" s="4">
        <v>0.7</v>
      </c>
      <c r="N98" s="4">
        <v>278584733103</v>
      </c>
      <c r="O98" s="4">
        <v>0.85</v>
      </c>
      <c r="P98" s="14">
        <v>102.57</v>
      </c>
      <c r="Q98" s="4">
        <v>24816.61</v>
      </c>
      <c r="R98" s="4">
        <v>0.25</v>
      </c>
      <c r="S98" s="4">
        <v>28.3</v>
      </c>
      <c r="T98" s="4">
        <v>7077.7775000000001</v>
      </c>
      <c r="U98" s="4">
        <v>5481.3533333333298</v>
      </c>
      <c r="V98" s="4">
        <v>2.2416666666666698</v>
      </c>
      <c r="W98" s="4">
        <v>2.4791666666666701</v>
      </c>
      <c r="X98" s="4">
        <v>98.157499999999999</v>
      </c>
      <c r="Y98" s="4">
        <v>0.57136911589999995</v>
      </c>
    </row>
    <row r="99" spans="1:25" ht="14.25" customHeight="1" x14ac:dyDescent="0.25">
      <c r="A99" s="3">
        <v>2020</v>
      </c>
      <c r="B99" s="3">
        <v>4</v>
      </c>
      <c r="C99" s="3" t="s">
        <v>25</v>
      </c>
      <c r="D99" s="3"/>
      <c r="E99" s="4">
        <v>5.1933333333333298</v>
      </c>
      <c r="F99" s="4">
        <v>-1497.4625000000001</v>
      </c>
      <c r="G99" s="4">
        <v>105.369166666667</v>
      </c>
      <c r="H99" s="4">
        <v>-1.7</v>
      </c>
      <c r="I99" s="4">
        <v>6173.8125</v>
      </c>
      <c r="J99" s="4">
        <v>4542710.4658333296</v>
      </c>
      <c r="K99" s="4">
        <v>799.21</v>
      </c>
      <c r="L99" s="4">
        <v>37595.641666666699</v>
      </c>
      <c r="M99" s="4">
        <v>-6.1</v>
      </c>
      <c r="N99" s="4">
        <v>252727193710</v>
      </c>
      <c r="O99" s="4">
        <v>-6.15</v>
      </c>
      <c r="P99" s="14">
        <v>111.5425</v>
      </c>
      <c r="Q99" s="4">
        <v>23017.69</v>
      </c>
      <c r="R99" s="4">
        <v>0.25</v>
      </c>
      <c r="S99" s="4">
        <v>32.5</v>
      </c>
      <c r="T99" s="4">
        <v>6829.2674999999999</v>
      </c>
      <c r="U99" s="4">
        <v>4592.4983333333303</v>
      </c>
      <c r="V99" s="4">
        <v>3.05</v>
      </c>
      <c r="W99" s="4">
        <v>0.73076923076923095</v>
      </c>
      <c r="X99" s="4">
        <v>109.55249999999999</v>
      </c>
      <c r="Y99" s="4">
        <v>0.52782352619999995</v>
      </c>
    </row>
    <row r="100" spans="1:25" ht="14.25" customHeight="1" x14ac:dyDescent="0.25">
      <c r="A100" s="3">
        <v>2021</v>
      </c>
      <c r="B100" s="3">
        <v>4</v>
      </c>
      <c r="C100" s="3" t="s">
        <v>25</v>
      </c>
      <c r="D100" s="3"/>
      <c r="E100" s="4">
        <v>5.9708333333333297</v>
      </c>
      <c r="F100" s="4">
        <v>-5602.5649999999996</v>
      </c>
      <c r="G100" s="4">
        <v>110.136666666667</v>
      </c>
      <c r="H100" s="4">
        <v>-6.6</v>
      </c>
      <c r="I100" s="4">
        <v>7889.7141666666703</v>
      </c>
      <c r="J100" s="4">
        <v>6365916.3825000003</v>
      </c>
      <c r="K100" s="4">
        <v>97.92</v>
      </c>
      <c r="L100" s="4">
        <v>47391.808333333298</v>
      </c>
      <c r="M100" s="4">
        <v>11.7</v>
      </c>
      <c r="N100" s="4">
        <v>317058508652</v>
      </c>
      <c r="O100" s="4">
        <v>12.1</v>
      </c>
      <c r="P100" s="14">
        <v>119.98</v>
      </c>
      <c r="Q100" s="4">
        <v>25449.13</v>
      </c>
      <c r="R100" s="4">
        <v>0.25</v>
      </c>
      <c r="S100" s="4">
        <v>36.299999999999997</v>
      </c>
      <c r="T100" s="4">
        <v>7770.6025</v>
      </c>
      <c r="U100" s="4">
        <v>7012.36</v>
      </c>
      <c r="V100" s="4">
        <v>4.5</v>
      </c>
      <c r="W100" s="4">
        <v>1.3541666666666701</v>
      </c>
      <c r="X100" s="4">
        <v>122.7625</v>
      </c>
      <c r="Y100" s="4">
        <v>0.57327905300000004</v>
      </c>
    </row>
    <row r="101" spans="1:25" ht="14.25" customHeight="1" thickBot="1" x14ac:dyDescent="0.3">
      <c r="A101" s="3">
        <v>2022</v>
      </c>
      <c r="B101" s="3">
        <v>4</v>
      </c>
      <c r="C101" s="3" t="s">
        <v>25</v>
      </c>
      <c r="D101" s="3"/>
      <c r="E101" s="4">
        <v>13.005000000000001</v>
      </c>
      <c r="F101" s="4">
        <v>-6292.1525000000001</v>
      </c>
      <c r="G101" s="4">
        <v>122.960833333333</v>
      </c>
      <c r="H101" s="4">
        <v>-9</v>
      </c>
      <c r="I101" s="4">
        <v>8124.2375000000002</v>
      </c>
      <c r="J101" s="4">
        <v>5441626.1900000004</v>
      </c>
      <c r="K101" s="4">
        <v>-1766.8775000000001</v>
      </c>
      <c r="L101" s="4">
        <v>44133.408333333296</v>
      </c>
      <c r="M101" s="4">
        <v>2.4</v>
      </c>
      <c r="N101" s="4"/>
      <c r="O101" s="4">
        <v>2.65</v>
      </c>
      <c r="P101" s="14">
        <v>127.206666666667</v>
      </c>
      <c r="R101" s="4">
        <v>0.25</v>
      </c>
      <c r="T101" s="4">
        <v>8088.4775</v>
      </c>
      <c r="U101" s="4">
        <v>7880.4966666666696</v>
      </c>
      <c r="V101" s="4">
        <v>11.6</v>
      </c>
      <c r="W101" s="4">
        <v>8.5250000000000004</v>
      </c>
      <c r="X101" s="4">
        <v>112.46</v>
      </c>
      <c r="Y101" s="4"/>
    </row>
    <row r="102" spans="1:25" ht="14.25" customHeight="1" thickTop="1" x14ac:dyDescent="0.25">
      <c r="A102" s="3">
        <v>1998</v>
      </c>
      <c r="B102" s="3">
        <v>5</v>
      </c>
      <c r="C102" s="3" t="s">
        <v>26</v>
      </c>
      <c r="D102" s="3"/>
      <c r="G102" s="4">
        <v>34.980833333333301</v>
      </c>
      <c r="H102" s="4">
        <v>-4.5</v>
      </c>
      <c r="I102" s="4">
        <v>0.90416666666666701</v>
      </c>
      <c r="J102" s="4">
        <v>1985.07</v>
      </c>
      <c r="K102" s="4">
        <v>707.20749999999998</v>
      </c>
      <c r="L102" s="4">
        <v>9131.7713333333304</v>
      </c>
      <c r="M102" s="4">
        <v>0.6</v>
      </c>
      <c r="N102" s="4">
        <v>98443739941</v>
      </c>
      <c r="P102" s="8">
        <v>32.174612349999997</v>
      </c>
      <c r="Q102" s="4">
        <v>9578.66</v>
      </c>
      <c r="S102" s="4">
        <v>27.5</v>
      </c>
      <c r="U102" s="4">
        <v>1.2208333333333301</v>
      </c>
      <c r="V102" s="4">
        <v>18.696666666666701</v>
      </c>
      <c r="W102" s="4">
        <v>29</v>
      </c>
      <c r="X102" s="4">
        <v>85.514166666666696</v>
      </c>
      <c r="Y102" s="4">
        <v>0.45710011420000002</v>
      </c>
    </row>
    <row r="103" spans="1:25" ht="14.25" customHeight="1" x14ac:dyDescent="0.25">
      <c r="A103" s="3">
        <v>1999</v>
      </c>
      <c r="B103" s="3">
        <v>5</v>
      </c>
      <c r="C103" s="3" t="s">
        <v>26</v>
      </c>
      <c r="D103" s="3"/>
      <c r="G103" s="4">
        <v>38.783333333333303</v>
      </c>
      <c r="H103" s="4">
        <v>0.7</v>
      </c>
      <c r="I103" s="4">
        <v>0.96833333333333305</v>
      </c>
      <c r="J103" s="4">
        <v>2419.3766666666702</v>
      </c>
      <c r="K103" s="4">
        <v>376.97500000000002</v>
      </c>
      <c r="L103" s="4">
        <v>8383.8373333333293</v>
      </c>
      <c r="M103" s="4">
        <v>-4.2</v>
      </c>
      <c r="N103" s="4">
        <v>86186158685</v>
      </c>
      <c r="P103" s="9">
        <v>36.23599463</v>
      </c>
      <c r="Q103" s="4">
        <v>9023.6200000000008</v>
      </c>
      <c r="S103" s="4">
        <v>34.1</v>
      </c>
      <c r="U103" s="4">
        <v>0.88666666666666705</v>
      </c>
      <c r="V103" s="4">
        <v>10.980833333333299</v>
      </c>
      <c r="W103" s="4">
        <v>18.368852459016399</v>
      </c>
      <c r="X103" s="4">
        <v>90.15</v>
      </c>
      <c r="Y103" s="4">
        <v>0.41194188009999999</v>
      </c>
    </row>
    <row r="104" spans="1:25" ht="14.25" customHeight="1" x14ac:dyDescent="0.25">
      <c r="A104" s="3">
        <v>2000</v>
      </c>
      <c r="B104" s="3">
        <v>5</v>
      </c>
      <c r="C104" s="3" t="s">
        <v>26</v>
      </c>
      <c r="D104" s="3"/>
      <c r="F104" s="4">
        <v>212.41499999999999</v>
      </c>
      <c r="G104" s="4">
        <v>42.358333333333299</v>
      </c>
      <c r="H104" s="4">
        <v>0.9</v>
      </c>
      <c r="I104" s="4">
        <v>1.095</v>
      </c>
      <c r="J104" s="4">
        <v>2795.13083333333</v>
      </c>
      <c r="K104" s="4">
        <v>609.11500000000001</v>
      </c>
      <c r="L104" s="4">
        <v>8479.3549999999996</v>
      </c>
      <c r="M104" s="4">
        <v>2.9</v>
      </c>
      <c r="N104" s="4">
        <v>99886577331</v>
      </c>
      <c r="P104" s="9">
        <v>48.438600080000001</v>
      </c>
      <c r="Q104" s="4">
        <v>9138.32</v>
      </c>
      <c r="R104" s="4">
        <v>10.195</v>
      </c>
      <c r="S104" s="4">
        <v>36</v>
      </c>
      <c r="T104" s="4">
        <v>11749.75</v>
      </c>
      <c r="U104" s="4">
        <v>0.96250000000000002</v>
      </c>
      <c r="V104" s="4">
        <v>9.2216666666666693</v>
      </c>
      <c r="W104" s="4">
        <v>12</v>
      </c>
      <c r="X104" s="4">
        <v>100.02833333333299</v>
      </c>
      <c r="Y104" s="4">
        <v>0.377160999</v>
      </c>
    </row>
    <row r="105" spans="1:25" ht="14.25" customHeight="1" x14ac:dyDescent="0.25">
      <c r="A105" s="3">
        <v>2001</v>
      </c>
      <c r="B105" s="3">
        <v>5</v>
      </c>
      <c r="C105" s="3" t="s">
        <v>26</v>
      </c>
      <c r="D105" s="3"/>
      <c r="F105" s="4">
        <v>-307.05500000000001</v>
      </c>
      <c r="G105" s="4">
        <v>45.734999999999999</v>
      </c>
      <c r="H105" s="4">
        <v>-1.1000000000000001</v>
      </c>
      <c r="I105" s="4">
        <v>1.02833333333333</v>
      </c>
      <c r="J105" s="4">
        <v>3342.6141666666699</v>
      </c>
      <c r="K105" s="4">
        <v>635.48749999999995</v>
      </c>
      <c r="L105" s="4">
        <v>9587.8485714285707</v>
      </c>
      <c r="M105" s="4">
        <v>1.7</v>
      </c>
      <c r="N105" s="4">
        <v>98211749596</v>
      </c>
      <c r="O105" s="4">
        <v>1.675</v>
      </c>
      <c r="P105" s="9">
        <v>51.596045179999997</v>
      </c>
      <c r="Q105" s="4">
        <v>9146.4</v>
      </c>
      <c r="R105" s="4">
        <v>10.175000000000001</v>
      </c>
      <c r="S105" s="4">
        <v>41.5</v>
      </c>
      <c r="T105" s="4">
        <v>12007.25</v>
      </c>
      <c r="U105" s="4">
        <v>1.0691666666666699</v>
      </c>
      <c r="V105" s="4">
        <v>7.9725000000000001</v>
      </c>
      <c r="W105" s="4">
        <v>10.7345679012346</v>
      </c>
      <c r="X105" s="4">
        <v>92.540833333333296</v>
      </c>
      <c r="Y105" s="4">
        <v>0.35668157540000001</v>
      </c>
    </row>
    <row r="106" spans="1:25" ht="14.25" customHeight="1" x14ac:dyDescent="0.25">
      <c r="A106" s="3">
        <v>2002</v>
      </c>
      <c r="B106" s="3">
        <v>5</v>
      </c>
      <c r="C106" s="3" t="s">
        <v>26</v>
      </c>
      <c r="D106" s="3"/>
      <c r="F106" s="4">
        <v>-291.42250000000001</v>
      </c>
      <c r="G106" s="4">
        <v>48.639166666666704</v>
      </c>
      <c r="H106" s="4">
        <v>-1.1000000000000001</v>
      </c>
      <c r="I106" s="4">
        <v>0.99916666666666698</v>
      </c>
      <c r="J106" s="4">
        <v>3549.5158333333302</v>
      </c>
      <c r="K106" s="4">
        <v>533.42499999999995</v>
      </c>
      <c r="L106" s="4">
        <v>10581.508</v>
      </c>
      <c r="M106" s="4">
        <v>2.5</v>
      </c>
      <c r="N106" s="4">
        <v>97963003805</v>
      </c>
      <c r="O106" s="4">
        <v>2.5</v>
      </c>
      <c r="P106" s="9">
        <v>54.675395479999999</v>
      </c>
      <c r="Q106" s="4">
        <v>9232.6299999999992</v>
      </c>
      <c r="R106" s="4">
        <v>10.17</v>
      </c>
      <c r="S106" s="4">
        <v>47.5</v>
      </c>
      <c r="T106" s="4">
        <v>11953.25</v>
      </c>
      <c r="U106" s="4">
        <v>1.0591666666666699</v>
      </c>
      <c r="V106" s="4">
        <v>6.3533333333333299</v>
      </c>
      <c r="W106" s="4">
        <v>6.1311475409836103</v>
      </c>
      <c r="X106" s="4">
        <v>91.660833333333301</v>
      </c>
      <c r="Y106" s="4">
        <v>0.34176074620000002</v>
      </c>
    </row>
    <row r="107" spans="1:25" ht="14.25" customHeight="1" x14ac:dyDescent="0.25">
      <c r="A107" s="3">
        <v>2003</v>
      </c>
      <c r="B107" s="3">
        <v>5</v>
      </c>
      <c r="C107" s="3" t="s">
        <v>26</v>
      </c>
      <c r="D107" s="3"/>
      <c r="F107" s="4">
        <v>-210.14250000000001</v>
      </c>
      <c r="G107" s="4">
        <v>52.107500000000002</v>
      </c>
      <c r="H107" s="4">
        <v>-0.9</v>
      </c>
      <c r="I107" s="4">
        <v>1.0933333333333299</v>
      </c>
      <c r="J107" s="4">
        <v>3910.5925000000002</v>
      </c>
      <c r="K107" s="4">
        <v>430.1225</v>
      </c>
      <c r="L107" s="4">
        <v>10665.357142857099</v>
      </c>
      <c r="M107" s="4">
        <v>3.9</v>
      </c>
      <c r="N107" s="4">
        <v>94641378693</v>
      </c>
      <c r="O107" s="4">
        <v>3.9249999999999998</v>
      </c>
      <c r="P107" s="9">
        <v>58.40918636</v>
      </c>
      <c r="Q107" s="4">
        <v>9453.33</v>
      </c>
      <c r="R107" s="4">
        <v>10.16</v>
      </c>
      <c r="S107" s="4">
        <v>46.9</v>
      </c>
      <c r="T107" s="4">
        <v>12164.75</v>
      </c>
      <c r="U107" s="4">
        <v>1.1566666666666701</v>
      </c>
      <c r="V107" s="4">
        <v>7.1358333333333297</v>
      </c>
      <c r="W107" s="4">
        <v>6.8811475409836103</v>
      </c>
      <c r="X107" s="4">
        <v>94.165000000000006</v>
      </c>
      <c r="Y107" s="4">
        <v>0.31157419339999998</v>
      </c>
    </row>
    <row r="108" spans="1:25" ht="14.25" customHeight="1" x14ac:dyDescent="0.25">
      <c r="A108" s="3">
        <v>2004</v>
      </c>
      <c r="B108" s="3">
        <v>5</v>
      </c>
      <c r="C108" s="3" t="s">
        <v>26</v>
      </c>
      <c r="D108" s="3"/>
      <c r="F108" s="4">
        <v>-178.7825</v>
      </c>
      <c r="G108" s="4">
        <v>55.184166666666698</v>
      </c>
      <c r="H108" s="4">
        <v>-0.6</v>
      </c>
      <c r="I108" s="4">
        <v>1.39916666666667</v>
      </c>
      <c r="J108" s="4">
        <v>4342.6266666666697</v>
      </c>
      <c r="K108" s="4">
        <v>778.95</v>
      </c>
      <c r="L108" s="4">
        <v>11886.58</v>
      </c>
      <c r="M108" s="4">
        <v>5.3</v>
      </c>
      <c r="N108" s="4">
        <v>117081522350</v>
      </c>
      <c r="O108" s="4">
        <v>5.35</v>
      </c>
      <c r="P108" s="9">
        <v>62.663146910000002</v>
      </c>
      <c r="Q108" s="4">
        <v>9816.2800000000007</v>
      </c>
      <c r="R108" s="4">
        <v>10.1625</v>
      </c>
      <c r="S108" s="4">
        <v>42.9</v>
      </c>
      <c r="T108" s="4">
        <v>12934.25</v>
      </c>
      <c r="U108" s="4">
        <v>1.3958333333333299</v>
      </c>
      <c r="V108" s="4">
        <v>5.9066666666666698</v>
      </c>
      <c r="W108" s="4">
        <v>6.7916666666666696</v>
      </c>
      <c r="X108" s="4">
        <v>95.51</v>
      </c>
      <c r="Y108" s="4">
        <v>0.35636884829999999</v>
      </c>
    </row>
    <row r="109" spans="1:25" ht="14.25" customHeight="1" x14ac:dyDescent="0.25">
      <c r="A109" s="3">
        <v>2005</v>
      </c>
      <c r="B109" s="3">
        <v>5</v>
      </c>
      <c r="C109" s="3" t="s">
        <v>26</v>
      </c>
      <c r="D109" s="3"/>
      <c r="F109" s="4">
        <v>-376.815</v>
      </c>
      <c r="G109" s="4">
        <v>57.968333333333298</v>
      </c>
      <c r="H109" s="4">
        <v>-1.1000000000000001</v>
      </c>
      <c r="I109" s="4">
        <v>1.76583333333333</v>
      </c>
      <c r="J109" s="4">
        <v>5042.7766666666703</v>
      </c>
      <c r="K109" s="4">
        <v>2558.855</v>
      </c>
      <c r="L109" s="4">
        <v>14042.26</v>
      </c>
      <c r="M109" s="4">
        <v>4.7</v>
      </c>
      <c r="N109" s="4">
        <v>145619193046</v>
      </c>
      <c r="O109" s="4">
        <v>4.7249999999999996</v>
      </c>
      <c r="P109" s="9">
        <v>65.641649169999994</v>
      </c>
      <c r="Q109" s="4">
        <v>10150.709999999999</v>
      </c>
      <c r="R109" s="4">
        <v>10.16</v>
      </c>
      <c r="S109" s="4">
        <v>42.2</v>
      </c>
      <c r="T109" s="4">
        <v>17593.75</v>
      </c>
      <c r="U109" s="4">
        <v>1.7649999999999999</v>
      </c>
      <c r="V109" s="4">
        <v>5.0516666666666703</v>
      </c>
      <c r="W109" s="4">
        <v>6.3333333333333304</v>
      </c>
      <c r="X109" s="4">
        <v>98.6875</v>
      </c>
      <c r="Y109" s="4">
        <v>0.40995859559999998</v>
      </c>
    </row>
    <row r="110" spans="1:25" ht="14.25" customHeight="1" x14ac:dyDescent="0.25">
      <c r="A110" s="3">
        <v>2006</v>
      </c>
      <c r="B110" s="3">
        <v>5</v>
      </c>
      <c r="C110" s="3" t="s">
        <v>26</v>
      </c>
      <c r="D110" s="3"/>
      <c r="F110" s="4">
        <v>-715.90499999999997</v>
      </c>
      <c r="G110" s="4">
        <v>60.46</v>
      </c>
      <c r="H110" s="4">
        <v>-1.9</v>
      </c>
      <c r="I110" s="4">
        <v>2.0325000000000002</v>
      </c>
      <c r="J110" s="4">
        <v>5740.6208333333298</v>
      </c>
      <c r="K110" s="4">
        <v>1687.6524999999999</v>
      </c>
      <c r="L110" s="4">
        <v>15022.669285714301</v>
      </c>
      <c r="M110" s="4">
        <v>6.7</v>
      </c>
      <c r="N110" s="4">
        <v>161618580753</v>
      </c>
      <c r="O110" s="4">
        <v>6.7</v>
      </c>
      <c r="P110" s="9">
        <v>69.453893550000004</v>
      </c>
      <c r="Q110" s="4">
        <v>10692.73</v>
      </c>
      <c r="R110" s="4">
        <v>7.7175000000000002</v>
      </c>
      <c r="S110" s="4">
        <v>39.299999999999997</v>
      </c>
      <c r="T110" s="4">
        <v>18511</v>
      </c>
      <c r="U110" s="4">
        <v>2.1791666666666698</v>
      </c>
      <c r="V110" s="4">
        <v>4.2966666666666704</v>
      </c>
      <c r="W110" s="4">
        <v>6.4989669421487601</v>
      </c>
      <c r="X110" s="4">
        <v>102.533333333333</v>
      </c>
      <c r="Y110" s="4">
        <v>0.41360107660000001</v>
      </c>
    </row>
    <row r="111" spans="1:25" ht="14.25" customHeight="1" x14ac:dyDescent="0.25">
      <c r="A111" s="3">
        <v>2007</v>
      </c>
      <c r="B111" s="3">
        <v>5</v>
      </c>
      <c r="C111" s="3" t="s">
        <v>26</v>
      </c>
      <c r="D111" s="3"/>
      <c r="F111" s="4">
        <v>-1413.645</v>
      </c>
      <c r="G111" s="4">
        <v>63.811666666666703</v>
      </c>
      <c r="H111" s="4">
        <v>-2.9</v>
      </c>
      <c r="I111" s="4">
        <v>2.5216666666666701</v>
      </c>
      <c r="J111" s="4">
        <v>6482.31</v>
      </c>
      <c r="K111" s="4">
        <v>2221.4425000000001</v>
      </c>
      <c r="L111" s="4">
        <v>19681.740000000002</v>
      </c>
      <c r="M111" s="4">
        <v>6.7</v>
      </c>
      <c r="N111" s="4">
        <v>206181823188</v>
      </c>
      <c r="O111" s="4">
        <v>6.7750000000000004</v>
      </c>
      <c r="P111" s="9">
        <v>73.066908569999995</v>
      </c>
      <c r="Q111" s="4">
        <v>11272.58</v>
      </c>
      <c r="R111" s="4">
        <v>6.875</v>
      </c>
      <c r="S111" s="4">
        <v>35.9</v>
      </c>
      <c r="T111" s="4">
        <v>19356.747500000001</v>
      </c>
      <c r="U111" s="4">
        <v>2.7416666666666698</v>
      </c>
      <c r="V111" s="4">
        <v>5.5433333333333303</v>
      </c>
      <c r="W111" s="4">
        <v>8.7233606557377108</v>
      </c>
      <c r="X111" s="4">
        <v>105.095</v>
      </c>
      <c r="Y111" s="4">
        <v>0.48132649300000002</v>
      </c>
    </row>
    <row r="112" spans="1:25" ht="14.25" customHeight="1" x14ac:dyDescent="0.25">
      <c r="A112" s="3">
        <v>2008</v>
      </c>
      <c r="B112" s="3">
        <v>5</v>
      </c>
      <c r="C112" s="3" t="s">
        <v>26</v>
      </c>
      <c r="D112" s="3"/>
      <c r="F112" s="4">
        <v>-1730.4375</v>
      </c>
      <c r="G112" s="4">
        <v>68.277500000000003</v>
      </c>
      <c r="H112" s="4">
        <v>-3</v>
      </c>
      <c r="I112" s="4">
        <v>3.0649999999999999</v>
      </c>
      <c r="J112" s="4">
        <v>7064.19333333333</v>
      </c>
      <c r="K112" s="4">
        <v>2641.0374999999999</v>
      </c>
      <c r="L112" s="4">
        <v>22921.496428571401</v>
      </c>
      <c r="M112" s="4">
        <v>3.3</v>
      </c>
      <c r="N112" s="4">
        <v>242186949773</v>
      </c>
      <c r="O112" s="4">
        <v>3.4</v>
      </c>
      <c r="P112" s="9">
        <v>78.676534930000003</v>
      </c>
      <c r="Q112" s="4">
        <v>11507.53</v>
      </c>
      <c r="R112" s="4">
        <v>6.86</v>
      </c>
      <c r="S112" s="4">
        <v>35.6</v>
      </c>
      <c r="T112" s="4">
        <v>20266.002499999999</v>
      </c>
      <c r="U112" s="4">
        <v>3.30833333333333</v>
      </c>
      <c r="V112" s="4">
        <v>6.99</v>
      </c>
      <c r="W112" s="4">
        <v>9.8051020408163296</v>
      </c>
      <c r="X112" s="4">
        <v>119.18833333333301</v>
      </c>
      <c r="Y112" s="4">
        <v>0.53710451250000002</v>
      </c>
    </row>
    <row r="113" spans="1:25" ht="14.25" customHeight="1" x14ac:dyDescent="0.25">
      <c r="A113" s="3">
        <v>2009</v>
      </c>
      <c r="B113" s="3">
        <v>5</v>
      </c>
      <c r="C113" s="3" t="s">
        <v>26</v>
      </c>
      <c r="D113" s="3"/>
      <c r="F113" s="4">
        <v>-1244.5025000000001</v>
      </c>
      <c r="G113" s="4">
        <v>71.146666666666704</v>
      </c>
      <c r="H113" s="4">
        <v>-2.2000000000000002</v>
      </c>
      <c r="I113" s="4">
        <v>2.7374999999999998</v>
      </c>
      <c r="J113" s="4">
        <v>8072.2516666666697</v>
      </c>
      <c r="K113" s="4">
        <v>2008.6849999999999</v>
      </c>
      <c r="L113" s="4">
        <v>24292.2006666667</v>
      </c>
      <c r="M113" s="4">
        <v>1.1000000000000001</v>
      </c>
      <c r="N113" s="4">
        <v>232397835356</v>
      </c>
      <c r="O113" s="4">
        <v>1.075</v>
      </c>
      <c r="P113" s="9">
        <v>81.874126700000005</v>
      </c>
      <c r="Q113" s="4">
        <v>11507.72</v>
      </c>
      <c r="R113" s="4">
        <v>6.86</v>
      </c>
      <c r="S113" s="4">
        <v>36.700000000000003</v>
      </c>
      <c r="T113" s="4">
        <v>21231.252499999999</v>
      </c>
      <c r="U113" s="4">
        <v>2.7416666666666698</v>
      </c>
      <c r="V113" s="4">
        <v>4.2341666666666704</v>
      </c>
      <c r="W113" s="4">
        <v>5.7263374485596703</v>
      </c>
      <c r="X113" s="4">
        <v>123.71916666666699</v>
      </c>
      <c r="Y113" s="4">
        <v>0.50634200100000004</v>
      </c>
    </row>
    <row r="114" spans="1:25" ht="14.25" customHeight="1" x14ac:dyDescent="0.25">
      <c r="A114" s="3">
        <v>2010</v>
      </c>
      <c r="B114" s="3">
        <v>5</v>
      </c>
      <c r="C114" s="3" t="s">
        <v>26</v>
      </c>
      <c r="D114" s="3"/>
      <c r="F114" s="4">
        <v>-2332.9524999999999</v>
      </c>
      <c r="G114" s="4">
        <v>72.760833333333295</v>
      </c>
      <c r="H114" s="4">
        <v>-3.1</v>
      </c>
      <c r="I114" s="4">
        <v>3.31</v>
      </c>
      <c r="J114" s="4">
        <v>7850.71</v>
      </c>
      <c r="K114" s="4">
        <v>1607.4849999999999</v>
      </c>
      <c r="L114" s="4">
        <v>26585.664000000001</v>
      </c>
      <c r="M114" s="4">
        <v>4.5</v>
      </c>
      <c r="N114" s="4">
        <v>286563099757</v>
      </c>
      <c r="O114" s="4">
        <v>4.45</v>
      </c>
      <c r="P114" s="9">
        <v>84.989322830000006</v>
      </c>
      <c r="Q114" s="4">
        <v>11890.2</v>
      </c>
      <c r="R114" s="4">
        <v>6.86</v>
      </c>
      <c r="S114" s="4">
        <v>37.299999999999997</v>
      </c>
      <c r="T114" s="4">
        <v>22340.75</v>
      </c>
      <c r="U114" s="4">
        <v>3.37333333333333</v>
      </c>
      <c r="V114" s="4">
        <v>2.2708333333333299</v>
      </c>
      <c r="W114" s="4">
        <v>3.17161016949153</v>
      </c>
      <c r="X114" s="4">
        <v>135.4675</v>
      </c>
      <c r="Y114" s="4">
        <v>0.59040475599999998</v>
      </c>
    </row>
    <row r="115" spans="1:25" ht="14.25" customHeight="1" x14ac:dyDescent="0.25">
      <c r="A115" s="3">
        <v>2011</v>
      </c>
      <c r="B115" s="3">
        <v>5</v>
      </c>
      <c r="C115" s="3" t="s">
        <v>26</v>
      </c>
      <c r="D115" s="3"/>
      <c r="F115" s="4">
        <v>-2176.83</v>
      </c>
      <c r="G115" s="4">
        <v>75.246666666666698</v>
      </c>
      <c r="H115" s="4">
        <v>-2.9</v>
      </c>
      <c r="I115" s="4">
        <v>4.7424999999999997</v>
      </c>
      <c r="J115" s="4">
        <v>8906.4549999999999</v>
      </c>
      <c r="K115" s="4">
        <v>3661.76</v>
      </c>
      <c r="L115" s="4">
        <v>31345.510666666702</v>
      </c>
      <c r="M115" s="4">
        <v>6.9</v>
      </c>
      <c r="N115" s="4">
        <v>334943877377</v>
      </c>
      <c r="O115" s="4">
        <v>6.95</v>
      </c>
      <c r="P115" s="9">
        <v>90.417423769999999</v>
      </c>
      <c r="Q115" s="4">
        <v>12578.02</v>
      </c>
      <c r="R115" s="4">
        <v>8.3074999999999992</v>
      </c>
      <c r="S115" s="4">
        <v>34.700000000000003</v>
      </c>
      <c r="T115" s="4">
        <v>23787.752499999999</v>
      </c>
      <c r="U115" s="4">
        <v>4.5199999999999996</v>
      </c>
      <c r="V115" s="4">
        <v>3.4083333333333301</v>
      </c>
      <c r="W115" s="4">
        <v>4.1923076923076898</v>
      </c>
      <c r="X115" s="4">
        <v>157.615833333333</v>
      </c>
      <c r="Y115" s="4">
        <v>0.63211844179999999</v>
      </c>
    </row>
    <row r="116" spans="1:25" ht="14.25" customHeight="1" x14ac:dyDescent="0.25">
      <c r="A116" s="3">
        <v>2012</v>
      </c>
      <c r="B116" s="3">
        <v>5</v>
      </c>
      <c r="C116" s="3" t="s">
        <v>26</v>
      </c>
      <c r="D116" s="3"/>
      <c r="F116" s="4">
        <v>-2888.22</v>
      </c>
      <c r="G116" s="4">
        <v>77.631666666666703</v>
      </c>
      <c r="H116" s="4">
        <v>-3.1</v>
      </c>
      <c r="I116" s="4">
        <v>5.01</v>
      </c>
      <c r="J116" s="4">
        <v>9951.8083333333307</v>
      </c>
      <c r="K116" s="4">
        <v>3759.99</v>
      </c>
      <c r="L116" s="4">
        <v>34564.191428571401</v>
      </c>
      <c r="M116" s="4">
        <v>3.9</v>
      </c>
      <c r="N116" s="4">
        <v>370921317943</v>
      </c>
      <c r="O116" s="4">
        <v>3.9750000000000001</v>
      </c>
      <c r="P116" s="9">
        <v>93.687510099999997</v>
      </c>
      <c r="Q116" s="4">
        <v>12934.97</v>
      </c>
      <c r="R116" s="4">
        <v>10.35</v>
      </c>
      <c r="S116" s="4">
        <v>32.700000000000003</v>
      </c>
      <c r="T116" s="4">
        <v>24931.25</v>
      </c>
      <c r="U116" s="4">
        <v>4.9266666666666703</v>
      </c>
      <c r="V116" s="4">
        <v>3.14</v>
      </c>
      <c r="W116" s="4">
        <v>4.9375</v>
      </c>
      <c r="X116" s="4">
        <v>157.79833333333301</v>
      </c>
      <c r="Y116" s="4">
        <v>0.66981353610000005</v>
      </c>
    </row>
    <row r="117" spans="1:25" ht="14.25" customHeight="1" x14ac:dyDescent="0.25">
      <c r="A117" s="3">
        <v>2013</v>
      </c>
      <c r="B117" s="3">
        <v>5</v>
      </c>
      <c r="C117" s="3" t="s">
        <v>26</v>
      </c>
      <c r="D117" s="3"/>
      <c r="F117" s="4">
        <v>-2934.9025000000001</v>
      </c>
      <c r="G117" s="4">
        <v>79.198333333333295</v>
      </c>
      <c r="H117" s="4">
        <v>-3.3</v>
      </c>
      <c r="I117" s="4">
        <v>4.9024999999999999</v>
      </c>
      <c r="J117" s="4">
        <v>11283.8533333333</v>
      </c>
      <c r="K117" s="4">
        <v>4052.6025</v>
      </c>
      <c r="L117" s="4">
        <v>41267.905333333299</v>
      </c>
      <c r="M117" s="4">
        <v>5.0999999999999996</v>
      </c>
      <c r="N117" s="4">
        <v>382116120909</v>
      </c>
      <c r="O117" s="4">
        <v>5.0750000000000002</v>
      </c>
      <c r="P117" s="9">
        <v>95.474764649999997</v>
      </c>
      <c r="Q117" s="4">
        <v>13465.08</v>
      </c>
      <c r="R117" s="4">
        <v>10.35</v>
      </c>
      <c r="S117" s="4">
        <v>35.799999999999997</v>
      </c>
      <c r="T117" s="4">
        <v>27149.002499999999</v>
      </c>
      <c r="U117" s="4">
        <v>4.9491666666666703</v>
      </c>
      <c r="V117" s="4">
        <v>2.01833333333333</v>
      </c>
      <c r="W117" s="4">
        <v>3.4230769230769198</v>
      </c>
      <c r="X117" s="4">
        <v>156.98416666666699</v>
      </c>
      <c r="Y117" s="4">
        <v>0.64570234989999997</v>
      </c>
    </row>
    <row r="118" spans="1:25" ht="14.25" customHeight="1" x14ac:dyDescent="0.25">
      <c r="A118" s="3">
        <v>2014</v>
      </c>
      <c r="B118" s="3">
        <v>5</v>
      </c>
      <c r="C118" s="3" t="s">
        <v>26</v>
      </c>
      <c r="D118" s="3"/>
      <c r="F118" s="4">
        <v>-4823.0124999999998</v>
      </c>
      <c r="G118" s="4">
        <v>81.495833333333294</v>
      </c>
      <c r="H118" s="4">
        <v>-5.2</v>
      </c>
      <c r="I118" s="4">
        <v>4.5708333333333302</v>
      </c>
      <c r="J118" s="4">
        <v>12145.31</v>
      </c>
      <c r="K118" s="4">
        <v>4042.1774999999998</v>
      </c>
      <c r="L118" s="4">
        <v>45780.616428571397</v>
      </c>
      <c r="M118" s="4">
        <v>4.5</v>
      </c>
      <c r="N118" s="4">
        <v>381112110485</v>
      </c>
      <c r="O118" s="4">
        <v>4.55</v>
      </c>
      <c r="P118" s="9">
        <v>97.609229400000004</v>
      </c>
      <c r="Q118" s="4">
        <v>13938.23</v>
      </c>
      <c r="R118" s="4">
        <v>10.35</v>
      </c>
      <c r="S118" s="4">
        <v>38.5</v>
      </c>
      <c r="T118" s="4">
        <v>28418.5</v>
      </c>
      <c r="U118" s="4">
        <v>5.3333333333333304</v>
      </c>
      <c r="V118" s="4">
        <v>2.89083333333333</v>
      </c>
      <c r="W118" s="4">
        <v>3.9791666666666701</v>
      </c>
      <c r="X118" s="4">
        <v>154.02666666666701</v>
      </c>
      <c r="Y118" s="4">
        <v>0.60976064340000002</v>
      </c>
    </row>
    <row r="119" spans="1:25" ht="14.25" customHeight="1" x14ac:dyDescent="0.25">
      <c r="A119" s="3">
        <v>2015</v>
      </c>
      <c r="B119" s="3">
        <v>5</v>
      </c>
      <c r="C119" s="3" t="s">
        <v>26</v>
      </c>
      <c r="D119" s="3"/>
      <c r="F119" s="4">
        <v>-4514.9324999999999</v>
      </c>
      <c r="G119" s="4">
        <v>85.56</v>
      </c>
      <c r="H119" s="4">
        <v>-6.3</v>
      </c>
      <c r="I119" s="4">
        <v>3.00166666666667</v>
      </c>
      <c r="J119" s="4">
        <v>12840.172500000001</v>
      </c>
      <c r="K119" s="4">
        <v>2930.9850000000001</v>
      </c>
      <c r="L119" s="4">
        <v>46898.411666666703</v>
      </c>
      <c r="M119" s="4">
        <v>3</v>
      </c>
      <c r="N119" s="4">
        <v>293481753079</v>
      </c>
      <c r="O119" s="4">
        <v>3</v>
      </c>
      <c r="P119" s="9">
        <v>100</v>
      </c>
      <c r="Q119" s="4">
        <v>14215.69</v>
      </c>
      <c r="R119" s="4">
        <v>6.9225000000000003</v>
      </c>
      <c r="S119" s="4">
        <v>42</v>
      </c>
      <c r="T119" s="4">
        <v>29796.997500000001</v>
      </c>
      <c r="U119" s="4">
        <v>4.5049999999999999</v>
      </c>
      <c r="V119" s="4">
        <v>4.9841666666666704</v>
      </c>
      <c r="W119" s="4">
        <v>4.7708333333333304</v>
      </c>
      <c r="X119" s="4">
        <v>135.05166666666699</v>
      </c>
      <c r="Y119" s="4">
        <v>0.46554881040000001</v>
      </c>
    </row>
    <row r="120" spans="1:25" ht="14.25" customHeight="1" x14ac:dyDescent="0.25">
      <c r="A120" s="3">
        <v>2016</v>
      </c>
      <c r="B120" s="3">
        <v>5</v>
      </c>
      <c r="C120" s="3" t="s">
        <v>26</v>
      </c>
      <c r="D120" s="3"/>
      <c r="F120" s="4">
        <v>-3084.8449999999998</v>
      </c>
      <c r="G120" s="4">
        <v>91.988333333333301</v>
      </c>
      <c r="H120" s="4">
        <v>-4.2</v>
      </c>
      <c r="I120" s="4">
        <v>2.6475</v>
      </c>
      <c r="J120" s="4">
        <v>13442.2133333333</v>
      </c>
      <c r="K120" s="4">
        <v>3461.8975</v>
      </c>
      <c r="L120" s="4">
        <v>47023.015833333302</v>
      </c>
      <c r="M120" s="4">
        <v>2.1</v>
      </c>
      <c r="N120" s="4">
        <v>282825012368</v>
      </c>
      <c r="O120" s="4">
        <v>2.0750000000000002</v>
      </c>
      <c r="P120" s="9">
        <v>105.1483343</v>
      </c>
      <c r="Q120" s="4">
        <v>14358.17</v>
      </c>
      <c r="R120" s="4">
        <v>4.2300000000000004</v>
      </c>
      <c r="S120" s="4">
        <v>43.9</v>
      </c>
      <c r="T120" s="4">
        <v>30340.5</v>
      </c>
      <c r="U120" s="4">
        <v>3.7391666666666699</v>
      </c>
      <c r="V120" s="4">
        <v>7.5233333333333299</v>
      </c>
      <c r="W120" s="4">
        <v>7.2291666666666696</v>
      </c>
      <c r="X120" s="4">
        <v>125.79833333333301</v>
      </c>
      <c r="Y120" s="4">
        <v>0.4250461324</v>
      </c>
    </row>
    <row r="121" spans="1:25" ht="14.25" customHeight="1" x14ac:dyDescent="0.25">
      <c r="A121" s="3">
        <v>2017</v>
      </c>
      <c r="B121" s="3">
        <v>5</v>
      </c>
      <c r="C121" s="3" t="s">
        <v>26</v>
      </c>
      <c r="D121" s="3"/>
      <c r="F121" s="4">
        <v>-2406.2275</v>
      </c>
      <c r="G121" s="4">
        <v>95.9583333333333</v>
      </c>
      <c r="H121" s="4">
        <v>-3.3</v>
      </c>
      <c r="I121" s="4">
        <v>3.16916666666667</v>
      </c>
      <c r="J121" s="4">
        <v>14504.006666666701</v>
      </c>
      <c r="K121" s="4">
        <v>3459.1750000000002</v>
      </c>
      <c r="L121" s="4">
        <v>47272.326666666697</v>
      </c>
      <c r="M121" s="4">
        <v>1.4</v>
      </c>
      <c r="N121" s="4">
        <v>311883730442</v>
      </c>
      <c r="O121" s="4">
        <v>1.35</v>
      </c>
      <c r="P121" s="9">
        <v>110.5463721</v>
      </c>
      <c r="Q121" s="4">
        <v>14334.91</v>
      </c>
      <c r="R121" s="4">
        <v>6.91</v>
      </c>
      <c r="S121" s="4">
        <v>44.9</v>
      </c>
      <c r="T121" s="4">
        <v>31445.75</v>
      </c>
      <c r="U121" s="4">
        <v>3.84</v>
      </c>
      <c r="V121" s="4">
        <v>4.3216666666666699</v>
      </c>
      <c r="W121" s="4">
        <v>5.8461538461538503</v>
      </c>
      <c r="X121" s="4">
        <v>126.96583333333299</v>
      </c>
      <c r="Y121" s="4">
        <v>0.449972655</v>
      </c>
    </row>
    <row r="122" spans="1:25" ht="14.25" customHeight="1" x14ac:dyDescent="0.25">
      <c r="A122" s="3">
        <v>2018</v>
      </c>
      <c r="B122" s="3">
        <v>5</v>
      </c>
      <c r="C122" s="3" t="s">
        <v>26</v>
      </c>
      <c r="D122" s="3"/>
      <c r="F122" s="4">
        <v>-3238.4625000000001</v>
      </c>
      <c r="G122" s="4">
        <v>99.0683333333333</v>
      </c>
      <c r="H122" s="4">
        <v>-3.9</v>
      </c>
      <c r="I122" s="4">
        <v>3.4916666666666698</v>
      </c>
      <c r="J122" s="4">
        <v>14987.413333333299</v>
      </c>
      <c r="K122" s="4">
        <v>2883.78</v>
      </c>
      <c r="L122" s="4">
        <v>47653.074999999997</v>
      </c>
      <c r="M122" s="4">
        <v>2.6</v>
      </c>
      <c r="N122" s="4">
        <v>334198218101</v>
      </c>
      <c r="O122" s="4">
        <v>2.5499999999999998</v>
      </c>
      <c r="P122" s="9">
        <v>115.6653099</v>
      </c>
      <c r="Q122" s="4">
        <v>14426.43</v>
      </c>
      <c r="R122" s="4">
        <v>12.84</v>
      </c>
      <c r="S122" s="4">
        <v>48.6</v>
      </c>
      <c r="T122" s="4">
        <v>33757.497499999998</v>
      </c>
      <c r="U122" s="4">
        <v>4.2708333333333304</v>
      </c>
      <c r="V122" s="4">
        <v>3.2425000000000002</v>
      </c>
      <c r="W122" s="4">
        <v>4.3125</v>
      </c>
      <c r="X122" s="4">
        <v>137.446666666667</v>
      </c>
      <c r="Y122" s="4">
        <v>0.44732508949999999</v>
      </c>
    </row>
    <row r="123" spans="1:25" ht="14.25" customHeight="1" x14ac:dyDescent="0.25">
      <c r="A123" s="3">
        <v>2019</v>
      </c>
      <c r="B123" s="3">
        <v>5</v>
      </c>
      <c r="C123" s="3" t="s">
        <v>26</v>
      </c>
      <c r="D123" s="3"/>
      <c r="F123" s="4">
        <v>-3324.58</v>
      </c>
      <c r="G123" s="4">
        <v>102.555833333333</v>
      </c>
      <c r="H123" s="4">
        <v>-4.3</v>
      </c>
      <c r="I123" s="4">
        <v>3.2908333333333299</v>
      </c>
      <c r="J123" s="4">
        <v>16272.1166666667</v>
      </c>
      <c r="K123" s="4">
        <v>3578.43</v>
      </c>
      <c r="L123" s="4">
        <v>52028.28</v>
      </c>
      <c r="M123" s="4">
        <v>3.2</v>
      </c>
      <c r="N123" s="4">
        <v>323109540252</v>
      </c>
      <c r="O123" s="4">
        <v>3.3</v>
      </c>
      <c r="P123" s="9">
        <v>120.2949534</v>
      </c>
      <c r="Q123" s="4">
        <v>14616.14</v>
      </c>
      <c r="R123" s="4">
        <v>17.657499999999999</v>
      </c>
      <c r="S123" s="4">
        <v>52.3</v>
      </c>
      <c r="T123" s="4">
        <v>35538</v>
      </c>
      <c r="U123" s="4">
        <v>4.3916666666666702</v>
      </c>
      <c r="V123" s="4">
        <v>3.51833333333333</v>
      </c>
      <c r="W123" s="4">
        <v>4.25</v>
      </c>
      <c r="X123" s="4">
        <v>135.349166666667</v>
      </c>
      <c r="Y123" s="4">
        <v>0.40561587630000001</v>
      </c>
    </row>
    <row r="124" spans="1:25" ht="14.25" customHeight="1" x14ac:dyDescent="0.25">
      <c r="A124" s="3">
        <v>2020</v>
      </c>
      <c r="B124" s="3">
        <v>5</v>
      </c>
      <c r="C124" s="3" t="s">
        <v>26</v>
      </c>
      <c r="D124" s="3"/>
      <c r="F124" s="4">
        <v>-2047.665</v>
      </c>
      <c r="G124" s="4">
        <v>105.145833333333</v>
      </c>
      <c r="H124" s="4">
        <v>-3.4</v>
      </c>
      <c r="I124" s="4">
        <v>2.5858333333333299</v>
      </c>
      <c r="J124" s="4">
        <v>19457.023333333302</v>
      </c>
      <c r="K124" s="4">
        <v>1922.5550000000001</v>
      </c>
      <c r="L124" s="4">
        <v>55968.5491666667</v>
      </c>
      <c r="M124" s="4">
        <v>-7</v>
      </c>
      <c r="N124" s="4">
        <v>270299984938</v>
      </c>
      <c r="O124" s="4">
        <v>-6.8</v>
      </c>
      <c r="P124" s="9">
        <v>121.9267404</v>
      </c>
      <c r="Q124" s="4">
        <v>13387.7</v>
      </c>
      <c r="R124" s="4">
        <v>6.5724999999999998</v>
      </c>
      <c r="S124" s="4">
        <v>65.7</v>
      </c>
      <c r="T124" s="4">
        <v>35267.75</v>
      </c>
      <c r="U124" s="4">
        <v>3.6258333333333299</v>
      </c>
      <c r="V124" s="4">
        <v>2.5350000000000001</v>
      </c>
      <c r="W124" s="4">
        <v>2.6666666666666701</v>
      </c>
      <c r="X124" s="4">
        <v>115.098333333333</v>
      </c>
      <c r="Y124" s="4">
        <v>0.35060366250000002</v>
      </c>
    </row>
    <row r="125" spans="1:25" ht="14.25" customHeight="1" x14ac:dyDescent="0.25">
      <c r="A125" s="3">
        <v>2021</v>
      </c>
      <c r="B125" s="3">
        <v>5</v>
      </c>
      <c r="C125" s="3" t="s">
        <v>26</v>
      </c>
      <c r="D125" s="3"/>
      <c r="F125" s="4">
        <v>-4410.7124999999996</v>
      </c>
      <c r="G125" s="4">
        <v>108.820833333333</v>
      </c>
      <c r="H125" s="4">
        <v>-5.7</v>
      </c>
      <c r="I125" s="4">
        <v>3.4491666666666698</v>
      </c>
      <c r="J125" s="4">
        <v>22034.600833333301</v>
      </c>
      <c r="K125" s="4">
        <v>2410.1774999999998</v>
      </c>
      <c r="L125" s="4">
        <v>58881.407500000001</v>
      </c>
      <c r="M125" s="4">
        <v>11</v>
      </c>
      <c r="N125" s="4">
        <v>314464137241</v>
      </c>
      <c r="O125" s="4">
        <v>11.324999999999999</v>
      </c>
      <c r="P125" s="9">
        <v>129.85467890000001</v>
      </c>
      <c r="Q125" s="4">
        <v>14648.59</v>
      </c>
      <c r="R125" s="4">
        <v>4.68</v>
      </c>
      <c r="S125" s="4">
        <v>64.599999999999994</v>
      </c>
      <c r="T125" s="4">
        <v>38730.5</v>
      </c>
      <c r="U125" s="4">
        <v>5.0908333333333298</v>
      </c>
      <c r="V125" s="4">
        <v>3.4941666666666702</v>
      </c>
      <c r="W125" s="4">
        <v>1.9545454545454499</v>
      </c>
      <c r="X125" s="4">
        <v>133.54499999999999</v>
      </c>
      <c r="Y125" s="4">
        <v>0.36111045549999998</v>
      </c>
    </row>
    <row r="126" spans="1:25" ht="14.25" customHeight="1" thickBot="1" x14ac:dyDescent="0.3">
      <c r="A126" s="3">
        <v>2022</v>
      </c>
      <c r="B126" s="3">
        <v>5</v>
      </c>
      <c r="C126" s="3" t="s">
        <v>26</v>
      </c>
      <c r="D126" s="3"/>
      <c r="F126" s="4">
        <v>-5159.5124999999998</v>
      </c>
      <c r="G126" s="4">
        <v>119.895833333333</v>
      </c>
      <c r="I126" s="4">
        <v>4.7558333333333298</v>
      </c>
      <c r="J126" s="4">
        <v>22804.351666666698</v>
      </c>
      <c r="K126" s="4">
        <v>4296.42</v>
      </c>
      <c r="L126" s="4">
        <v>57335.86</v>
      </c>
      <c r="M126" s="4">
        <v>7.5</v>
      </c>
      <c r="N126" s="4"/>
      <c r="O126" s="4">
        <v>7.7</v>
      </c>
      <c r="R126" s="4">
        <v>4.68</v>
      </c>
      <c r="S126" s="4">
        <v>61.1</v>
      </c>
      <c r="T126" s="4">
        <v>39261.544999999998</v>
      </c>
      <c r="U126" s="4">
        <v>6.4508333333333301</v>
      </c>
      <c r="V126" s="4">
        <v>10.150833333333299</v>
      </c>
      <c r="W126" s="4">
        <v>8.15</v>
      </c>
      <c r="X126" s="4">
        <v>157.29333333333301</v>
      </c>
      <c r="Y126" s="4"/>
    </row>
    <row r="127" spans="1:25" ht="14.25" customHeight="1" thickTop="1" x14ac:dyDescent="0.25">
      <c r="A127" s="3">
        <v>1998</v>
      </c>
      <c r="B127" s="3">
        <v>6</v>
      </c>
      <c r="C127" s="3" t="s">
        <v>27</v>
      </c>
      <c r="D127" s="3"/>
      <c r="G127" s="4">
        <v>23.41</v>
      </c>
      <c r="H127" s="4">
        <v>-3.69</v>
      </c>
      <c r="I127" s="4">
        <v>460.46499999999997</v>
      </c>
      <c r="M127" s="4">
        <v>7.2</v>
      </c>
      <c r="N127" s="4">
        <v>13684255947</v>
      </c>
      <c r="O127" s="4">
        <v>6.7</v>
      </c>
      <c r="P127" s="8">
        <v>22.335265230000001</v>
      </c>
      <c r="Q127" s="4">
        <v>12092.48</v>
      </c>
      <c r="S127" s="4">
        <v>53.77</v>
      </c>
      <c r="T127" s="4">
        <v>847613.95750000002</v>
      </c>
      <c r="U127" s="4">
        <v>519.89416666666705</v>
      </c>
      <c r="V127" s="4">
        <v>11.641666666666699</v>
      </c>
      <c r="Y127">
        <v>0.45710011420000002</v>
      </c>
    </row>
    <row r="128" spans="1:25" ht="14.25" customHeight="1" x14ac:dyDescent="0.25">
      <c r="A128" s="3">
        <v>1999</v>
      </c>
      <c r="B128" s="3">
        <v>6</v>
      </c>
      <c r="C128" s="3" t="s">
        <v>27</v>
      </c>
      <c r="D128" s="3"/>
      <c r="F128" s="4">
        <v>-248.28</v>
      </c>
      <c r="G128" s="4">
        <v>25.76</v>
      </c>
      <c r="H128" s="4">
        <v>-4.22</v>
      </c>
      <c r="I128" s="4">
        <v>555.19749999999999</v>
      </c>
      <c r="L128" s="4">
        <v>-120.0175</v>
      </c>
      <c r="M128" s="4">
        <v>4.2</v>
      </c>
      <c r="N128" s="4">
        <v>14254866281</v>
      </c>
      <c r="O128" s="4">
        <v>4.5999999999999996</v>
      </c>
      <c r="P128" s="9">
        <v>24.798726909999999</v>
      </c>
      <c r="Q128" s="4">
        <v>12343.71</v>
      </c>
      <c r="S128" s="4">
        <v>56.9</v>
      </c>
      <c r="T128" s="4">
        <v>863367.85250000004</v>
      </c>
      <c r="U128" s="4">
        <v>529.54999999999995</v>
      </c>
      <c r="V128" s="4">
        <v>10.078333333333299</v>
      </c>
      <c r="Y128">
        <v>0.41194188009999999</v>
      </c>
    </row>
    <row r="129" spans="1:25" ht="14.25" customHeight="1" x14ac:dyDescent="0.25">
      <c r="A129" s="3">
        <v>2000</v>
      </c>
      <c r="B129" s="3">
        <v>6</v>
      </c>
      <c r="C129" s="3" t="s">
        <v>27</v>
      </c>
      <c r="D129" s="3"/>
      <c r="F129" s="4">
        <v>-104.19499999999999</v>
      </c>
      <c r="G129" s="4">
        <v>28.5841666666667</v>
      </c>
      <c r="H129" s="4">
        <v>-4.5999999999999996</v>
      </c>
      <c r="I129" s="4">
        <v>342.58583333333303</v>
      </c>
      <c r="K129" s="4">
        <v>166.75</v>
      </c>
      <c r="L129" s="4">
        <v>38.047499999999999</v>
      </c>
      <c r="M129" s="4">
        <v>3.9</v>
      </c>
      <c r="N129" s="4">
        <v>15013629659</v>
      </c>
      <c r="O129" s="4">
        <v>3.85</v>
      </c>
      <c r="P129" s="9">
        <v>27.127256330000002</v>
      </c>
      <c r="Q129" s="4">
        <v>12570.7</v>
      </c>
      <c r="R129" s="4">
        <v>0.06</v>
      </c>
      <c r="S129" s="4">
        <v>57.39</v>
      </c>
      <c r="T129" s="4">
        <v>882667.34</v>
      </c>
      <c r="U129" s="4">
        <v>462.06833333333299</v>
      </c>
      <c r="V129" s="4">
        <v>10.967499999999999</v>
      </c>
      <c r="Y129">
        <v>0.377160999</v>
      </c>
    </row>
    <row r="130" spans="1:25" ht="14.25" customHeight="1" x14ac:dyDescent="0.25">
      <c r="A130" s="3">
        <v>2001</v>
      </c>
      <c r="B130" s="3">
        <v>6</v>
      </c>
      <c r="C130" s="3" t="s">
        <v>27</v>
      </c>
      <c r="D130" s="3"/>
      <c r="F130" s="4">
        <v>-93.215000000000003</v>
      </c>
      <c r="G130" s="4">
        <v>31.802499999999998</v>
      </c>
      <c r="H130" s="4">
        <v>-3.2</v>
      </c>
      <c r="I130" s="4">
        <v>343.03333333333302</v>
      </c>
      <c r="K130" s="4">
        <v>152.17500000000001</v>
      </c>
      <c r="L130" s="4">
        <v>-3.2850000000000001</v>
      </c>
      <c r="M130" s="4">
        <v>3.5</v>
      </c>
      <c r="N130" s="4">
        <v>15976174337</v>
      </c>
      <c r="O130" s="4">
        <v>3.375</v>
      </c>
      <c r="P130" s="9">
        <v>29.764280070000002</v>
      </c>
      <c r="Q130" s="4">
        <v>12771.95</v>
      </c>
      <c r="R130" s="4">
        <v>0.06</v>
      </c>
      <c r="S130" s="4">
        <v>58.18</v>
      </c>
      <c r="T130" s="4">
        <v>920222.92749999999</v>
      </c>
      <c r="U130" s="4">
        <v>457.745</v>
      </c>
      <c r="V130" s="4">
        <v>11.2558333333333</v>
      </c>
      <c r="Y130">
        <v>0.35668157540000001</v>
      </c>
    </row>
    <row r="131" spans="1:25" ht="14.25" customHeight="1" x14ac:dyDescent="0.25">
      <c r="A131" s="3">
        <v>2002</v>
      </c>
      <c r="B131" s="3">
        <v>6</v>
      </c>
      <c r="C131" s="3" t="s">
        <v>27</v>
      </c>
      <c r="D131" s="3"/>
      <c r="F131" s="4">
        <v>-188.34</v>
      </c>
      <c r="G131" s="4">
        <v>34.718333333333298</v>
      </c>
      <c r="H131" s="4">
        <v>-5.2</v>
      </c>
      <c r="I131" s="4">
        <v>348.22250000000003</v>
      </c>
      <c r="K131" s="4">
        <v>206.15</v>
      </c>
      <c r="L131" s="4">
        <v>-40.75</v>
      </c>
      <c r="M131" s="4">
        <v>3.4</v>
      </c>
      <c r="N131" s="4">
        <v>16578820687</v>
      </c>
      <c r="O131" s="4">
        <v>3.55</v>
      </c>
      <c r="P131" s="9">
        <v>32.677276310000003</v>
      </c>
      <c r="Q131" s="4">
        <v>12986</v>
      </c>
      <c r="R131" s="4">
        <v>6.25E-2</v>
      </c>
      <c r="S131" s="4">
        <v>60.29</v>
      </c>
      <c r="T131" s="4">
        <v>940377.19</v>
      </c>
      <c r="U131" s="4">
        <v>496.50833333333298</v>
      </c>
      <c r="V131" s="4">
        <v>9.1675000000000004</v>
      </c>
      <c r="Y131">
        <v>0.34176074620000002</v>
      </c>
    </row>
    <row r="132" spans="1:25" ht="14.25" customHeight="1" x14ac:dyDescent="0.25">
      <c r="A132" s="3">
        <v>2003</v>
      </c>
      <c r="B132" s="3">
        <v>6</v>
      </c>
      <c r="C132" s="3" t="s">
        <v>27</v>
      </c>
      <c r="D132" s="3"/>
      <c r="F132" s="4">
        <v>-240.82</v>
      </c>
      <c r="G132" s="4">
        <v>37.996666666666698</v>
      </c>
      <c r="H132" s="4">
        <v>-5.2</v>
      </c>
      <c r="I132" s="4">
        <v>373.19499999999999</v>
      </c>
      <c r="K132" s="4">
        <v>173.02500000000001</v>
      </c>
      <c r="L132" s="4">
        <v>-84.715000000000003</v>
      </c>
      <c r="M132" s="4">
        <v>4.3</v>
      </c>
      <c r="N132" s="4">
        <v>17271760507</v>
      </c>
      <c r="O132" s="4">
        <v>4.2249999999999996</v>
      </c>
      <c r="P132" s="9">
        <v>36.156830139999997</v>
      </c>
      <c r="Q132" s="4">
        <v>13333.22</v>
      </c>
      <c r="R132" s="4">
        <v>0.06</v>
      </c>
      <c r="S132" s="4">
        <v>59.52</v>
      </c>
      <c r="T132" s="4">
        <v>958569.41</v>
      </c>
      <c r="U132" s="4">
        <v>530.22083333333296</v>
      </c>
      <c r="V132" s="4">
        <v>9.4525000000000006</v>
      </c>
      <c r="Y132">
        <v>0.31157419339999998</v>
      </c>
    </row>
    <row r="133" spans="1:25" ht="14.25" customHeight="1" x14ac:dyDescent="0.25">
      <c r="A133" s="3">
        <v>2004</v>
      </c>
      <c r="B133" s="3">
        <v>6</v>
      </c>
      <c r="C133" s="3" t="s">
        <v>27</v>
      </c>
      <c r="D133" s="3"/>
      <c r="F133" s="4">
        <v>-220.15</v>
      </c>
      <c r="G133" s="4">
        <v>42.675833333333301</v>
      </c>
      <c r="H133" s="4">
        <v>-3.6</v>
      </c>
      <c r="I133" s="4">
        <v>413.88916666666699</v>
      </c>
      <c r="K133" s="4">
        <v>243.97499999999999</v>
      </c>
      <c r="L133" s="4">
        <v>-20.074999999999999</v>
      </c>
      <c r="M133" s="4">
        <v>4.4000000000000004</v>
      </c>
      <c r="N133" s="4">
        <v>18610594846</v>
      </c>
      <c r="O133" s="4">
        <v>4.3499999999999996</v>
      </c>
      <c r="P133" s="9">
        <v>40.983893299999998</v>
      </c>
      <c r="Q133" s="4">
        <v>13713.01</v>
      </c>
      <c r="R133" s="4">
        <v>6.25E-2</v>
      </c>
      <c r="S133" s="4">
        <v>57.5</v>
      </c>
      <c r="T133" s="4">
        <v>969371.53</v>
      </c>
      <c r="U133" s="4">
        <v>575.30166666666696</v>
      </c>
      <c r="V133" s="4">
        <v>12.295</v>
      </c>
      <c r="Y133">
        <v>0.35636884829999999</v>
      </c>
    </row>
    <row r="134" spans="1:25" ht="14.25" customHeight="1" x14ac:dyDescent="0.25">
      <c r="A134" s="3">
        <v>2005</v>
      </c>
      <c r="B134" s="3">
        <v>6</v>
      </c>
      <c r="C134" s="3" t="s">
        <v>27</v>
      </c>
      <c r="D134" s="3"/>
      <c r="F134" s="4">
        <v>-387.95</v>
      </c>
      <c r="G134" s="4">
        <v>48.564999999999998</v>
      </c>
      <c r="H134" s="4">
        <v>-4.3</v>
      </c>
      <c r="I134" s="4">
        <v>447.66916666666702</v>
      </c>
      <c r="K134" s="4">
        <v>341.02499999999998</v>
      </c>
      <c r="L134" s="4">
        <v>-98.367500000000007</v>
      </c>
      <c r="M134" s="4">
        <v>4</v>
      </c>
      <c r="N134" s="4">
        <v>20040642477</v>
      </c>
      <c r="O134" s="4">
        <v>4.125</v>
      </c>
      <c r="P134" s="9">
        <v>46.31726072</v>
      </c>
      <c r="Q134" s="4">
        <v>14049.91</v>
      </c>
      <c r="R134" s="4">
        <v>6.25E-2</v>
      </c>
      <c r="S134" s="4">
        <v>53.07</v>
      </c>
      <c r="T134" s="4">
        <v>980130.63749999995</v>
      </c>
      <c r="U134" s="4">
        <v>665.82249999999999</v>
      </c>
      <c r="V134" s="4">
        <v>13.7908333333333</v>
      </c>
      <c r="Y134">
        <v>0.40995859559999998</v>
      </c>
    </row>
    <row r="135" spans="1:25" ht="14.25" customHeight="1" x14ac:dyDescent="0.25">
      <c r="A135" s="3">
        <v>2006</v>
      </c>
      <c r="B135" s="3">
        <v>6</v>
      </c>
      <c r="C135" s="3" t="s">
        <v>27</v>
      </c>
      <c r="D135" s="3"/>
      <c r="F135" s="4">
        <v>-408.83749999999998</v>
      </c>
      <c r="G135" s="4">
        <v>54.135833333333302</v>
      </c>
      <c r="H135" s="4">
        <v>-4.2</v>
      </c>
      <c r="I135" s="4">
        <v>510.61166666666702</v>
      </c>
      <c r="J135" s="4">
        <v>899819.27500000002</v>
      </c>
      <c r="K135" s="4">
        <v>425.625</v>
      </c>
      <c r="L135" s="4">
        <v>-257.70749999999998</v>
      </c>
      <c r="M135" s="4">
        <v>7.3</v>
      </c>
      <c r="N135" s="4">
        <v>22715540324</v>
      </c>
      <c r="O135" s="4">
        <v>7.2249999999999996</v>
      </c>
      <c r="P135" s="9">
        <v>52.331237659999999</v>
      </c>
      <c r="Q135" s="4">
        <v>14864.78</v>
      </c>
      <c r="R135" s="4">
        <v>7.4999999999999997E-2</v>
      </c>
      <c r="S135" s="4">
        <v>49.63</v>
      </c>
      <c r="T135" s="4">
        <v>1011465.56</v>
      </c>
      <c r="U135" s="4">
        <v>764.011666666667</v>
      </c>
      <c r="V135" s="4">
        <v>11.509166666666699</v>
      </c>
      <c r="W135" s="5">
        <v>8.9</v>
      </c>
      <c r="Y135">
        <v>0.41360107660000001</v>
      </c>
    </row>
    <row r="136" spans="1:25" ht="14.25" customHeight="1" x14ac:dyDescent="0.25">
      <c r="A136" s="3">
        <v>2007</v>
      </c>
      <c r="B136" s="3">
        <v>6</v>
      </c>
      <c r="C136" s="3" t="s">
        <v>27</v>
      </c>
      <c r="D136" s="3"/>
      <c r="F136" s="4">
        <v>-595.6825</v>
      </c>
      <c r="G136" s="4">
        <v>59.201666666666704</v>
      </c>
      <c r="H136" s="4">
        <v>-5.6</v>
      </c>
      <c r="I136" s="4">
        <v>554.64333333333298</v>
      </c>
      <c r="J136" s="4">
        <v>1054902.36666667</v>
      </c>
      <c r="K136" s="4">
        <v>522.1</v>
      </c>
      <c r="L136" s="4">
        <v>-286.92500000000001</v>
      </c>
      <c r="M136" s="4">
        <v>8.1999999999999993</v>
      </c>
      <c r="N136" s="4">
        <v>26884700345</v>
      </c>
      <c r="O136" s="4">
        <v>8.2750000000000004</v>
      </c>
      <c r="P136" s="9">
        <v>57.834801910000003</v>
      </c>
      <c r="Q136" s="4">
        <v>15861.87</v>
      </c>
      <c r="R136" s="4">
        <v>6.25E-2</v>
      </c>
      <c r="S136" s="4">
        <v>44.95</v>
      </c>
      <c r="T136" s="4">
        <v>1038302.94</v>
      </c>
      <c r="U136" s="4">
        <v>892.22</v>
      </c>
      <c r="V136" s="4">
        <v>9.3491666666666706</v>
      </c>
      <c r="W136" s="5">
        <v>5.7880000000000003</v>
      </c>
      <c r="Y136">
        <v>0.48132649300000002</v>
      </c>
    </row>
    <row r="137" spans="1:25" ht="14.25" customHeight="1" x14ac:dyDescent="0.25">
      <c r="A137" s="3">
        <v>2008</v>
      </c>
      <c r="B137" s="3">
        <v>6</v>
      </c>
      <c r="C137" s="3" t="s">
        <v>27</v>
      </c>
      <c r="D137" s="3"/>
      <c r="F137" s="4">
        <v>-660.89750000000004</v>
      </c>
      <c r="G137" s="4">
        <v>67.149166666666702</v>
      </c>
      <c r="H137" s="4">
        <v>-8.4</v>
      </c>
      <c r="I137" s="4">
        <v>601.09833333333302</v>
      </c>
      <c r="J137" s="4">
        <v>1228555.2350000001</v>
      </c>
      <c r="K137" s="4">
        <v>579.97500000000002</v>
      </c>
      <c r="L137" s="4">
        <v>87.002499999999998</v>
      </c>
      <c r="M137" s="4">
        <v>4.7</v>
      </c>
      <c r="N137" s="4">
        <v>30801744881</v>
      </c>
      <c r="O137" s="4">
        <v>4.6500000000000004</v>
      </c>
      <c r="P137" s="9">
        <v>64.441725790000007</v>
      </c>
      <c r="Q137" s="4">
        <v>16385</v>
      </c>
      <c r="R137" s="4">
        <v>6.5000000000000002E-2</v>
      </c>
      <c r="S137" s="4">
        <v>36.85</v>
      </c>
      <c r="T137" s="4">
        <v>1091650.915</v>
      </c>
      <c r="U137" s="4">
        <v>1085.60916666667</v>
      </c>
      <c r="V137" s="4">
        <v>13.375833333333301</v>
      </c>
      <c r="W137" s="5">
        <v>8.1630000000000003</v>
      </c>
      <c r="Y137">
        <v>0.53710451250000002</v>
      </c>
    </row>
    <row r="138" spans="1:25" ht="14.25" customHeight="1" x14ac:dyDescent="0.25">
      <c r="A138" s="3">
        <v>2009</v>
      </c>
      <c r="B138" s="3">
        <v>6</v>
      </c>
      <c r="C138" s="3" t="s">
        <v>27</v>
      </c>
      <c r="D138" s="3"/>
      <c r="F138" s="4">
        <v>-158.76</v>
      </c>
      <c r="G138" s="4">
        <v>72.414166666666702</v>
      </c>
      <c r="H138" s="4">
        <v>-1.8</v>
      </c>
      <c r="I138" s="4">
        <v>535.89833333333297</v>
      </c>
      <c r="J138" s="4">
        <v>1492188.7</v>
      </c>
      <c r="K138" s="4">
        <v>360.9</v>
      </c>
      <c r="L138" s="4">
        <v>-65.114999999999995</v>
      </c>
      <c r="M138" s="4">
        <v>-0.9</v>
      </c>
      <c r="N138" s="4">
        <v>30745712007</v>
      </c>
      <c r="O138" s="4">
        <v>-0.8</v>
      </c>
      <c r="P138" s="9">
        <v>70.693430849999999</v>
      </c>
      <c r="Q138" s="4">
        <v>16024.03</v>
      </c>
      <c r="R138" s="4">
        <v>4.4999999999999998E-2</v>
      </c>
      <c r="S138" s="4">
        <v>40.96</v>
      </c>
      <c r="T138" s="4">
        <v>1159007.0974999999</v>
      </c>
      <c r="U138" s="4">
        <v>798.31333333333305</v>
      </c>
      <c r="V138" s="4">
        <v>8.0083333333333293</v>
      </c>
      <c r="W138" s="5">
        <v>9.5</v>
      </c>
      <c r="Y138">
        <v>0.50634200100000004</v>
      </c>
    </row>
    <row r="139" spans="1:25" ht="14.25" customHeight="1" x14ac:dyDescent="0.25">
      <c r="A139" s="3">
        <v>2010</v>
      </c>
      <c r="B139" s="3">
        <v>6</v>
      </c>
      <c r="C139" s="3" t="s">
        <v>27</v>
      </c>
      <c r="D139" s="3"/>
      <c r="F139" s="4">
        <v>-550.76</v>
      </c>
      <c r="G139" s="4">
        <v>76.514166666666696</v>
      </c>
      <c r="H139" s="4">
        <v>-3.2</v>
      </c>
      <c r="I139" s="4">
        <v>609.62</v>
      </c>
      <c r="J139" s="4">
        <v>1859308.35</v>
      </c>
      <c r="K139" s="4">
        <v>420.9</v>
      </c>
      <c r="L139" s="4">
        <v>-140.26750000000001</v>
      </c>
      <c r="M139" s="4">
        <v>5.4</v>
      </c>
      <c r="N139" s="4">
        <v>37658614803</v>
      </c>
      <c r="O139" s="4">
        <v>5.3</v>
      </c>
      <c r="P139" s="9">
        <v>75.379588740000003</v>
      </c>
      <c r="Q139" s="4">
        <v>16667.02</v>
      </c>
      <c r="R139" s="4">
        <v>0</v>
      </c>
      <c r="S139" s="4">
        <v>41.54</v>
      </c>
      <c r="T139" s="4">
        <v>1209064.635</v>
      </c>
      <c r="U139" s="4">
        <v>962.07333333333304</v>
      </c>
      <c r="V139" s="4">
        <v>5.6624999999999996</v>
      </c>
      <c r="W139" s="5">
        <v>8.125</v>
      </c>
      <c r="Y139">
        <v>0.59040475599999998</v>
      </c>
    </row>
    <row r="140" spans="1:25" ht="14.25" customHeight="1" x14ac:dyDescent="0.25">
      <c r="A140" s="3">
        <v>2011</v>
      </c>
      <c r="B140" s="3">
        <v>6</v>
      </c>
      <c r="C140" s="3" t="s">
        <v>27</v>
      </c>
      <c r="D140" s="3"/>
      <c r="F140" s="4">
        <v>-751.25</v>
      </c>
      <c r="G140" s="4">
        <v>80.247500000000002</v>
      </c>
      <c r="H140" s="4">
        <v>-5.3</v>
      </c>
      <c r="I140" s="4">
        <v>678.386666666667</v>
      </c>
      <c r="J140" s="4">
        <v>2018367.5166666701</v>
      </c>
      <c r="K140" s="4">
        <v>615.375</v>
      </c>
      <c r="L140" s="4">
        <v>-33.090000000000003</v>
      </c>
      <c r="M140" s="4">
        <v>4.4000000000000004</v>
      </c>
      <c r="N140" s="4">
        <v>42762617082</v>
      </c>
      <c r="O140" s="4">
        <v>4.5999999999999996</v>
      </c>
      <c r="P140" s="9">
        <v>78.841942970000005</v>
      </c>
      <c r="Q140" s="4">
        <v>17186.45</v>
      </c>
      <c r="R140" s="4">
        <v>0</v>
      </c>
      <c r="S140" s="4">
        <v>41.82</v>
      </c>
      <c r="T140" s="4">
        <v>1221923.68</v>
      </c>
      <c r="U140" s="4">
        <v>1152.2925</v>
      </c>
      <c r="V140" s="4">
        <v>4.8783333333333303</v>
      </c>
      <c r="W140" s="5">
        <v>5.625</v>
      </c>
      <c r="Y140">
        <v>0.63211844179999999</v>
      </c>
    </row>
    <row r="141" spans="1:25" ht="14.25" customHeight="1" x14ac:dyDescent="0.25">
      <c r="A141" s="3">
        <v>2012</v>
      </c>
      <c r="B141" s="3">
        <v>6</v>
      </c>
      <c r="C141" s="3" t="s">
        <v>27</v>
      </c>
      <c r="D141" s="3"/>
      <c r="F141" s="4">
        <v>-1035.9449999999999</v>
      </c>
      <c r="G141" s="4">
        <v>83.855000000000004</v>
      </c>
      <c r="H141" s="4">
        <v>-5.0999999999999996</v>
      </c>
      <c r="I141" s="4">
        <v>728.94333333333304</v>
      </c>
      <c r="J141" s="4">
        <v>2219481.00833333</v>
      </c>
      <c r="K141" s="4">
        <v>564.52499999999998</v>
      </c>
      <c r="L141" s="4">
        <v>-527.40250000000003</v>
      </c>
      <c r="M141" s="4">
        <v>4.9000000000000004</v>
      </c>
      <c r="N141" s="4">
        <v>47231651863</v>
      </c>
      <c r="O141" s="4">
        <v>4.55</v>
      </c>
      <c r="P141" s="9">
        <v>82.574031169999998</v>
      </c>
      <c r="Q141" s="4">
        <v>17809.939999999999</v>
      </c>
      <c r="R141" s="4">
        <v>0</v>
      </c>
      <c r="S141" s="4">
        <v>48.88</v>
      </c>
      <c r="T141" s="4">
        <v>1235762.3625</v>
      </c>
      <c r="U141" s="4">
        <v>1242.9308333333299</v>
      </c>
      <c r="V141" s="4">
        <v>4.4950000000000001</v>
      </c>
      <c r="W141" s="5">
        <v>5</v>
      </c>
      <c r="Y141">
        <v>0.66981353610000005</v>
      </c>
    </row>
    <row r="142" spans="1:25" ht="14.25" customHeight="1" x14ac:dyDescent="0.25">
      <c r="A142" s="3">
        <v>2013</v>
      </c>
      <c r="B142" s="3">
        <v>6</v>
      </c>
      <c r="C142" s="3" t="s">
        <v>27</v>
      </c>
      <c r="D142" s="3"/>
      <c r="F142" s="4">
        <v>-886.10249999999996</v>
      </c>
      <c r="G142" s="4">
        <v>88.240833333333299</v>
      </c>
      <c r="H142" s="4">
        <v>-4.8</v>
      </c>
      <c r="I142" s="4">
        <v>720.63583333333304</v>
      </c>
      <c r="J142" s="4">
        <v>2507789.5916666701</v>
      </c>
      <c r="K142" s="4">
        <v>685.27499999999998</v>
      </c>
      <c r="L142" s="4">
        <v>-115.22499999999999</v>
      </c>
      <c r="M142" s="4">
        <v>2.5</v>
      </c>
      <c r="N142" s="4">
        <v>50949672206</v>
      </c>
      <c r="O142" s="4">
        <v>2.7749999999999999</v>
      </c>
      <c r="P142" s="9">
        <v>86.364353989999998</v>
      </c>
      <c r="Q142" s="4">
        <v>18044.95</v>
      </c>
      <c r="R142" s="4">
        <v>0</v>
      </c>
      <c r="S142" s="4">
        <v>54</v>
      </c>
      <c r="T142" s="4">
        <v>1277218.7475000001</v>
      </c>
      <c r="U142" s="4">
        <v>1257.3716666666701</v>
      </c>
      <c r="V142" s="4">
        <v>5.2433333333333296</v>
      </c>
      <c r="W142" s="5">
        <v>4.3959999999999999</v>
      </c>
      <c r="Y142">
        <v>0.64570234989999997</v>
      </c>
    </row>
    <row r="143" spans="1:25" ht="14.25" customHeight="1" x14ac:dyDescent="0.25">
      <c r="A143" s="3">
        <v>2014</v>
      </c>
      <c r="B143" s="3">
        <v>6</v>
      </c>
      <c r="C143" s="3" t="s">
        <v>27</v>
      </c>
      <c r="D143" s="3"/>
      <c r="F143" s="4">
        <v>-724</v>
      </c>
      <c r="G143" s="4">
        <v>92.2291666666667</v>
      </c>
      <c r="H143" s="4">
        <v>-4.7</v>
      </c>
      <c r="I143" s="4">
        <v>761.28916666666703</v>
      </c>
      <c r="J143" s="4">
        <v>2746390.3416666701</v>
      </c>
      <c r="K143" s="4">
        <v>731.67499999999995</v>
      </c>
      <c r="L143" s="4">
        <v>28.297499999999999</v>
      </c>
      <c r="M143" s="4">
        <v>3.5</v>
      </c>
      <c r="N143" s="4">
        <v>52016408951</v>
      </c>
      <c r="O143" s="4">
        <v>3.375</v>
      </c>
      <c r="P143" s="9">
        <v>91.72492072</v>
      </c>
      <c r="Q143" s="4">
        <v>18480.650000000001</v>
      </c>
      <c r="R143" s="4">
        <v>0</v>
      </c>
      <c r="S143" s="4">
        <v>56.22</v>
      </c>
      <c r="T143" s="4">
        <v>1314861.1825000001</v>
      </c>
      <c r="U143" s="4">
        <v>1296.8091666666701</v>
      </c>
      <c r="V143" s="4">
        <v>4.5141666666666698</v>
      </c>
      <c r="W143" s="5">
        <v>4.9169999999999998</v>
      </c>
      <c r="Y143">
        <v>0.60976064340000002</v>
      </c>
    </row>
    <row r="144" spans="1:25" ht="14.25" customHeight="1" x14ac:dyDescent="0.25">
      <c r="A144" s="3">
        <v>2015</v>
      </c>
      <c r="B144" s="3">
        <v>6</v>
      </c>
      <c r="C144" s="3" t="s">
        <v>27</v>
      </c>
      <c r="D144" s="3"/>
      <c r="F144" s="4">
        <v>-812.96500000000003</v>
      </c>
      <c r="G144" s="4">
        <v>92.97</v>
      </c>
      <c r="H144" s="4">
        <v>-3.4</v>
      </c>
      <c r="I144" s="4">
        <v>766.77583333333303</v>
      </c>
      <c r="J144" s="4">
        <v>3007106.7333333301</v>
      </c>
      <c r="K144" s="4">
        <v>687.95</v>
      </c>
      <c r="L144" s="4">
        <v>2972.7339999999999</v>
      </c>
      <c r="M144" s="4">
        <v>3.7</v>
      </c>
      <c r="N144" s="4">
        <v>56441917653</v>
      </c>
      <c r="O144" s="4">
        <v>3.9</v>
      </c>
      <c r="P144" s="9">
        <v>95.352838899999995</v>
      </c>
      <c r="Q144" s="4">
        <v>18956.189999999999</v>
      </c>
      <c r="R144" s="4">
        <v>0</v>
      </c>
      <c r="S144" s="4">
        <v>58.2</v>
      </c>
      <c r="T144" s="4">
        <v>1344800.2124999999</v>
      </c>
      <c r="U144" s="4">
        <v>1228.8425</v>
      </c>
      <c r="V144" s="4">
        <v>0.831666666666667</v>
      </c>
      <c r="W144" s="5">
        <v>3.4580000000000002</v>
      </c>
      <c r="Y144">
        <v>0.46554881040000001</v>
      </c>
    </row>
    <row r="145" spans="1:25" ht="14.25" customHeight="1" x14ac:dyDescent="0.25">
      <c r="A145" s="3">
        <v>2016</v>
      </c>
      <c r="B145" s="3">
        <v>6</v>
      </c>
      <c r="C145" s="3" t="s">
        <v>27</v>
      </c>
      <c r="D145" s="3"/>
      <c r="F145" s="4">
        <v>-327.88249999999999</v>
      </c>
      <c r="G145" s="4">
        <v>92.954166666666694</v>
      </c>
      <c r="H145" s="4">
        <v>-2.1</v>
      </c>
      <c r="I145" s="4">
        <v>827.01333333333298</v>
      </c>
      <c r="J145" s="4">
        <v>3116617.2166666701</v>
      </c>
      <c r="K145" s="4">
        <v>550.97500000000002</v>
      </c>
      <c r="L145" s="4">
        <v>7757.4188888888903</v>
      </c>
      <c r="M145" s="4">
        <v>4.2</v>
      </c>
      <c r="N145" s="4">
        <v>58847016045</v>
      </c>
      <c r="O145" s="4">
        <v>3.9</v>
      </c>
      <c r="P145" s="9">
        <v>97.220576750000006</v>
      </c>
      <c r="Q145" s="4">
        <v>19553.599999999999</v>
      </c>
      <c r="R145" s="4">
        <v>0</v>
      </c>
      <c r="S145" s="4">
        <v>60.22</v>
      </c>
      <c r="T145" s="4">
        <v>1376171.9225000001</v>
      </c>
      <c r="U145" s="4">
        <v>1269.2425000000001</v>
      </c>
      <c r="V145" s="4">
        <v>-1.4999999999999999E-2</v>
      </c>
      <c r="W145" s="5">
        <v>1.75</v>
      </c>
      <c r="Y145">
        <v>0.4250461324</v>
      </c>
    </row>
    <row r="146" spans="1:25" ht="14.25" customHeight="1" x14ac:dyDescent="0.25">
      <c r="A146" s="3">
        <v>2017</v>
      </c>
      <c r="B146" s="3">
        <v>6</v>
      </c>
      <c r="C146" s="3" t="s">
        <v>27</v>
      </c>
      <c r="D146" s="3"/>
      <c r="F146" s="4">
        <v>-506.60250000000002</v>
      </c>
      <c r="G146" s="4">
        <v>94.465000000000003</v>
      </c>
      <c r="H146" s="4">
        <v>-3.6</v>
      </c>
      <c r="I146" s="4">
        <v>885.96</v>
      </c>
      <c r="J146" s="4">
        <v>3415674.1416666699</v>
      </c>
      <c r="K146" s="4">
        <v>694.6</v>
      </c>
      <c r="L146" s="4">
        <v>7077.6075000000001</v>
      </c>
      <c r="M146" s="4">
        <v>4.2</v>
      </c>
      <c r="N146" s="4">
        <v>60516043590</v>
      </c>
      <c r="O146" s="4">
        <v>4.25</v>
      </c>
      <c r="P146" s="9">
        <v>100</v>
      </c>
      <c r="Q146" s="4">
        <v>20168.22</v>
      </c>
      <c r="R146" s="4">
        <v>0</v>
      </c>
      <c r="S146" s="4">
        <v>61.8</v>
      </c>
      <c r="T146" s="4">
        <v>1406670.78</v>
      </c>
      <c r="U146" s="4">
        <v>1326.4441666666701</v>
      </c>
      <c r="V146" s="4">
        <v>1.6258333333333299</v>
      </c>
      <c r="W146" s="5">
        <v>3.5670000000000002</v>
      </c>
      <c r="Y146">
        <v>0.449972655</v>
      </c>
    </row>
    <row r="147" spans="1:25" ht="14.25" customHeight="1" x14ac:dyDescent="0.25">
      <c r="A147" s="3">
        <v>2018</v>
      </c>
      <c r="B147" s="3">
        <v>6</v>
      </c>
      <c r="C147" s="3" t="s">
        <v>27</v>
      </c>
      <c r="D147" s="3"/>
      <c r="F147" s="4">
        <v>-648.13250000000005</v>
      </c>
      <c r="G147" s="4">
        <v>96.561666666666696</v>
      </c>
      <c r="H147" s="4">
        <v>-3</v>
      </c>
      <c r="I147" s="4">
        <v>940.02166666666699</v>
      </c>
      <c r="J147" s="4">
        <v>3621970.4583333302</v>
      </c>
      <c r="K147" s="4">
        <v>621.79999999999995</v>
      </c>
      <c r="L147" s="4">
        <v>7509.1212500000001</v>
      </c>
      <c r="M147" s="4">
        <v>2.6</v>
      </c>
      <c r="N147" s="4">
        <v>62420165100</v>
      </c>
      <c r="O147" s="4">
        <v>2.7</v>
      </c>
      <c r="P147" s="9">
        <v>102.1924784</v>
      </c>
      <c r="Q147" s="4">
        <v>20503.28</v>
      </c>
      <c r="R147" s="4">
        <v>0</v>
      </c>
      <c r="S147" s="4">
        <v>63.83</v>
      </c>
      <c r="T147" s="4">
        <v>1408512.46</v>
      </c>
      <c r="U147" s="4">
        <v>1380.7858333333299</v>
      </c>
      <c r="V147" s="4">
        <v>2.2216666666666698</v>
      </c>
      <c r="W147" s="5">
        <v>5.0209999999999999</v>
      </c>
      <c r="Y147">
        <v>0.44732508949999999</v>
      </c>
    </row>
    <row r="148" spans="1:25" ht="14.25" customHeight="1" x14ac:dyDescent="0.25">
      <c r="A148" s="3">
        <v>2019</v>
      </c>
      <c r="B148" s="3">
        <v>6</v>
      </c>
      <c r="C148" s="3" t="s">
        <v>27</v>
      </c>
      <c r="D148" s="3"/>
      <c r="F148" s="4">
        <v>-736.82500000000005</v>
      </c>
      <c r="G148" s="4">
        <v>98.587500000000006</v>
      </c>
      <c r="H148" s="4">
        <v>-1.3</v>
      </c>
      <c r="I148" s="4">
        <v>947.86083333333295</v>
      </c>
      <c r="J148" s="4">
        <v>4047221.54</v>
      </c>
      <c r="K148" s="4">
        <v>703.05</v>
      </c>
      <c r="L148" s="4">
        <v>7786.7962500000003</v>
      </c>
      <c r="M148" s="4">
        <v>2.4</v>
      </c>
      <c r="N148" s="4">
        <v>64417670083</v>
      </c>
      <c r="O148" s="4">
        <v>2.4249999999999998</v>
      </c>
      <c r="P148" s="9">
        <v>104.8155469</v>
      </c>
      <c r="Q148" s="4">
        <v>20818.060000000001</v>
      </c>
      <c r="R148" s="4">
        <v>0</v>
      </c>
      <c r="S148" s="4">
        <v>72.88</v>
      </c>
      <c r="T148" s="4">
        <v>1491189.7450000001</v>
      </c>
      <c r="U148" s="4">
        <v>1328.0533333333301</v>
      </c>
      <c r="V148" s="4">
        <v>2.0975000000000001</v>
      </c>
      <c r="W148" s="5">
        <v>4.2290000000000001</v>
      </c>
      <c r="Y148">
        <v>0.40561587630000001</v>
      </c>
    </row>
    <row r="149" spans="1:25" ht="14.25" customHeight="1" x14ac:dyDescent="0.25">
      <c r="A149" s="3">
        <v>2020</v>
      </c>
      <c r="B149" s="3">
        <v>6</v>
      </c>
      <c r="C149" s="3" t="s">
        <v>27</v>
      </c>
      <c r="D149" s="3"/>
      <c r="F149" s="4">
        <v>103.87</v>
      </c>
      <c r="G149" s="4">
        <v>99.301666666666705</v>
      </c>
      <c r="H149" s="4">
        <v>-1</v>
      </c>
      <c r="I149" s="4">
        <v>967.71833333333302</v>
      </c>
      <c r="J149" s="4">
        <v>4045331.5791666699</v>
      </c>
      <c r="K149" s="4">
        <v>440.67500000000001</v>
      </c>
      <c r="L149" s="4">
        <v>8233.4362500000007</v>
      </c>
      <c r="M149" s="4">
        <v>-4.3</v>
      </c>
      <c r="N149" s="4">
        <v>62158002233</v>
      </c>
      <c r="O149" s="4">
        <v>-4.1749999999999998</v>
      </c>
      <c r="P149" s="9">
        <v>104.9791745</v>
      </c>
      <c r="Q149" s="4">
        <v>19824.349999999999</v>
      </c>
      <c r="R149" s="4">
        <v>0</v>
      </c>
      <c r="S149" s="4">
        <v>78.37</v>
      </c>
      <c r="T149" s="4">
        <v>1507474.81</v>
      </c>
      <c r="U149" s="4">
        <v>1163.25</v>
      </c>
      <c r="V149" s="4">
        <v>0.72750000000000004</v>
      </c>
      <c r="W149" s="5">
        <v>1.125</v>
      </c>
      <c r="Y149">
        <v>0.35060366250000002</v>
      </c>
    </row>
    <row r="150" spans="1:25" ht="14.25" customHeight="1" x14ac:dyDescent="0.25">
      <c r="A150" s="3">
        <v>2021</v>
      </c>
      <c r="B150" s="3">
        <v>6</v>
      </c>
      <c r="C150" s="3" t="s">
        <v>27</v>
      </c>
      <c r="D150" s="3"/>
      <c r="F150" s="4">
        <v>-487.10750000000002</v>
      </c>
      <c r="G150" s="4">
        <v>101.015</v>
      </c>
      <c r="H150" s="4">
        <v>-3.3</v>
      </c>
      <c r="I150" s="4">
        <v>1196.8599999999999</v>
      </c>
      <c r="J150" s="4">
        <v>4333171.4016666701</v>
      </c>
      <c r="K150" s="4">
        <v>798.95</v>
      </c>
      <c r="L150" s="4">
        <v>7146.6125000000002</v>
      </c>
      <c r="M150" s="4">
        <v>7.8</v>
      </c>
      <c r="N150" s="4">
        <v>64282438667</v>
      </c>
      <c r="O150" s="4">
        <v>7.5</v>
      </c>
      <c r="P150" s="9">
        <v>107.10934899999999</v>
      </c>
      <c r="Q150" s="4">
        <v>21199.279999999999</v>
      </c>
      <c r="S150" s="4">
        <v>78.64</v>
      </c>
      <c r="T150" s="4">
        <v>1535347.4575</v>
      </c>
      <c r="U150" s="4">
        <v>1532.5833333333301</v>
      </c>
      <c r="V150" s="4">
        <v>1.7250000000000001</v>
      </c>
      <c r="W150" s="5">
        <v>0.79500000000000004</v>
      </c>
      <c r="Y150">
        <v>0.36111045549999998</v>
      </c>
    </row>
    <row r="151" spans="1:25" ht="14.25" customHeight="1" thickBot="1" x14ac:dyDescent="0.3">
      <c r="A151" s="3">
        <v>2022</v>
      </c>
      <c r="B151" s="3">
        <v>6</v>
      </c>
      <c r="C151" s="3" t="s">
        <v>27</v>
      </c>
      <c r="D151" s="3"/>
      <c r="F151" s="4">
        <v>-1071.02</v>
      </c>
      <c r="G151" s="4">
        <v>109.37333333333299</v>
      </c>
      <c r="I151" s="4">
        <v>1276.48166666667</v>
      </c>
      <c r="O151" s="4">
        <v>5.7</v>
      </c>
      <c r="T151" s="4">
        <v>1571248.9</v>
      </c>
      <c r="U151" s="4">
        <v>1762.13</v>
      </c>
      <c r="V151" s="4">
        <v>8.2675000000000001</v>
      </c>
      <c r="W151" s="5">
        <v>6.0750000000000002</v>
      </c>
    </row>
    <row r="152" spans="1:25" ht="14.25" customHeight="1" thickTop="1" x14ac:dyDescent="0.25">
      <c r="A152" s="3">
        <v>1998</v>
      </c>
      <c r="B152" s="3">
        <v>7</v>
      </c>
      <c r="C152" s="3" t="s">
        <v>28</v>
      </c>
      <c r="D152" s="3"/>
      <c r="G152" s="4">
        <v>45.640833333333298</v>
      </c>
      <c r="H152" s="4">
        <v>-5.7</v>
      </c>
      <c r="I152" s="4">
        <v>320.995833333333</v>
      </c>
      <c r="J152" s="4">
        <v>1224.4166666666699</v>
      </c>
      <c r="L152" s="4">
        <v>1114.0916666666701</v>
      </c>
      <c r="N152">
        <v>19395491993</v>
      </c>
      <c r="P152" s="8">
        <v>49.498500419999999</v>
      </c>
      <c r="Q152" s="4">
        <v>6338.34</v>
      </c>
      <c r="S152" s="4">
        <v>20.82</v>
      </c>
      <c r="U152" s="4">
        <v>463.72833333333301</v>
      </c>
      <c r="V152" s="4">
        <v>6.6166666666666698</v>
      </c>
      <c r="Y152">
        <v>0.34428731130000001</v>
      </c>
    </row>
    <row r="153" spans="1:25" ht="14.25" customHeight="1" x14ac:dyDescent="0.25">
      <c r="A153" s="3">
        <v>1999</v>
      </c>
      <c r="B153" s="3">
        <v>7</v>
      </c>
      <c r="C153" s="3" t="s">
        <v>28</v>
      </c>
      <c r="D153" s="3"/>
      <c r="G153" s="4">
        <v>48.018333333333302</v>
      </c>
      <c r="H153" s="4">
        <v>-6.2</v>
      </c>
      <c r="I153" s="4">
        <v>328.08916666666698</v>
      </c>
      <c r="J153" s="4">
        <v>1497.36666666667</v>
      </c>
      <c r="L153" s="4">
        <v>1208.6666666666699</v>
      </c>
      <c r="N153">
        <v>18318412251</v>
      </c>
      <c r="P153" s="9">
        <v>51.993996019999997</v>
      </c>
      <c r="Q153" s="4">
        <v>6428.05</v>
      </c>
      <c r="S153" s="4">
        <v>24.08</v>
      </c>
      <c r="U153" s="4">
        <v>469.38249999999999</v>
      </c>
      <c r="V153" s="4">
        <v>5.2125000000000004</v>
      </c>
      <c r="Y153">
        <v>0.3087708783</v>
      </c>
    </row>
    <row r="154" spans="1:25" ht="14.25" customHeight="1" x14ac:dyDescent="0.25">
      <c r="A154" s="3">
        <v>2000</v>
      </c>
      <c r="B154" s="3">
        <v>7</v>
      </c>
      <c r="C154" s="3" t="s">
        <v>28</v>
      </c>
      <c r="D154" s="3"/>
      <c r="G154" s="4">
        <v>50.889166666666704</v>
      </c>
      <c r="H154" s="4">
        <v>-6.1</v>
      </c>
      <c r="I154" s="4">
        <v>224.504166666667</v>
      </c>
      <c r="J154" s="4">
        <v>1522.9166666666699</v>
      </c>
      <c r="L154" s="4">
        <v>1686.675</v>
      </c>
      <c r="N154">
        <v>19288827159</v>
      </c>
      <c r="P154" s="9">
        <v>55.545245559999998</v>
      </c>
      <c r="Q154" s="4">
        <v>6499.88</v>
      </c>
      <c r="R154" s="4">
        <v>6.72</v>
      </c>
      <c r="S154" s="4">
        <v>28.37</v>
      </c>
      <c r="U154" s="4">
        <v>422.85250000000002</v>
      </c>
      <c r="V154" s="4">
        <v>6.0066666666666704</v>
      </c>
      <c r="Y154">
        <v>0.30685135540000003</v>
      </c>
    </row>
    <row r="155" spans="1:25" ht="14.25" customHeight="1" x14ac:dyDescent="0.25">
      <c r="A155" s="3">
        <v>2001</v>
      </c>
      <c r="B155" s="3">
        <v>7</v>
      </c>
      <c r="C155" s="3" t="s">
        <v>28</v>
      </c>
      <c r="D155" s="3"/>
      <c r="G155" s="4">
        <v>54.595833333333303</v>
      </c>
      <c r="H155" s="4">
        <v>-6.5</v>
      </c>
      <c r="I155" s="4">
        <v>200.7225</v>
      </c>
      <c r="J155" s="4">
        <v>1775.8333333333301</v>
      </c>
      <c r="L155" s="4">
        <v>1923.05833333333</v>
      </c>
      <c r="N155">
        <v>18405203853</v>
      </c>
      <c r="P155" s="9">
        <v>52.429076590000001</v>
      </c>
      <c r="Q155" s="4">
        <v>6493.61</v>
      </c>
      <c r="R155" s="4">
        <v>6.74</v>
      </c>
      <c r="S155" s="4">
        <v>29.26</v>
      </c>
      <c r="T155" s="4">
        <v>14781.5</v>
      </c>
      <c r="U155" s="4">
        <v>463.875</v>
      </c>
      <c r="V155" s="4">
        <v>7.2766666666666699</v>
      </c>
      <c r="Y155">
        <v>0.318954925</v>
      </c>
    </row>
    <row r="156" spans="1:25" ht="14.25" customHeight="1" x14ac:dyDescent="0.25">
      <c r="A156" s="3">
        <v>2002</v>
      </c>
      <c r="B156" s="3">
        <v>7</v>
      </c>
      <c r="C156" s="3" t="s">
        <v>28</v>
      </c>
      <c r="D156" s="3"/>
      <c r="G156" s="4">
        <v>59.037500000000001</v>
      </c>
      <c r="H156" s="4">
        <v>-6.1</v>
      </c>
      <c r="I156" s="4">
        <v>346.76249999999999</v>
      </c>
      <c r="J156" s="4">
        <v>1878.425</v>
      </c>
      <c r="L156" s="4">
        <v>2289.0833333333298</v>
      </c>
      <c r="N156">
        <v>20444205991</v>
      </c>
      <c r="O156" s="4">
        <v>3.85</v>
      </c>
      <c r="P156" s="9">
        <v>55.82080534</v>
      </c>
      <c r="Q156" s="4">
        <v>6589.74</v>
      </c>
      <c r="R156" s="4">
        <v>6.8025000000000002</v>
      </c>
      <c r="S156" s="4">
        <v>26.98</v>
      </c>
      <c r="T156" s="4">
        <v>14768.3</v>
      </c>
      <c r="U156" s="4">
        <v>638.04833333333295</v>
      </c>
      <c r="V156" s="4">
        <v>8.1575000000000006</v>
      </c>
      <c r="Y156">
        <v>0.33595477550000002</v>
      </c>
    </row>
    <row r="157" spans="1:25" ht="14.25" customHeight="1" x14ac:dyDescent="0.25">
      <c r="A157" s="3">
        <v>2003</v>
      </c>
      <c r="B157" s="3">
        <v>7</v>
      </c>
      <c r="C157" s="3" t="s">
        <v>28</v>
      </c>
      <c r="D157" s="3"/>
      <c r="G157" s="4">
        <v>62.344999999999999</v>
      </c>
      <c r="H157" s="4">
        <v>-4.7</v>
      </c>
      <c r="I157" s="4">
        <v>371.55166666666702</v>
      </c>
      <c r="J157" s="4">
        <v>2194.4499999999998</v>
      </c>
      <c r="L157" s="4">
        <v>2670.65</v>
      </c>
      <c r="N157">
        <v>21576351799</v>
      </c>
      <c r="O157" s="4">
        <v>2.5750000000000002</v>
      </c>
      <c r="P157" s="9">
        <v>58.316684539999997</v>
      </c>
      <c r="Q157" s="4">
        <v>6612.67</v>
      </c>
      <c r="R157" s="4">
        <v>6.8375000000000004</v>
      </c>
      <c r="S157" s="4">
        <v>30.33</v>
      </c>
      <c r="T157" s="4">
        <v>14553.7</v>
      </c>
      <c r="U157" s="4">
        <v>676.34916666666697</v>
      </c>
      <c r="V157" s="4">
        <v>5.6058333333333303</v>
      </c>
      <c r="Y157">
        <v>0.3390168039</v>
      </c>
    </row>
    <row r="158" spans="1:25" ht="14.25" customHeight="1" x14ac:dyDescent="0.25">
      <c r="A158" s="3">
        <v>2004</v>
      </c>
      <c r="B158" s="3">
        <v>7</v>
      </c>
      <c r="C158" s="3" t="s">
        <v>28</v>
      </c>
      <c r="D158" s="3"/>
      <c r="G158" s="4">
        <v>67.070833333333297</v>
      </c>
      <c r="H158" s="4">
        <v>-4.9000000000000004</v>
      </c>
      <c r="I158" s="4">
        <v>419.261666666667</v>
      </c>
      <c r="J158" s="4">
        <v>2128.5166666666701</v>
      </c>
      <c r="K158" s="4">
        <v>74</v>
      </c>
      <c r="L158" s="4">
        <v>3061.9250000000002</v>
      </c>
      <c r="N158">
        <v>23577286227</v>
      </c>
      <c r="O158" s="4">
        <v>3.1</v>
      </c>
      <c r="P158" s="9">
        <v>61.829599279999996</v>
      </c>
      <c r="Q158" s="4">
        <v>6676.7</v>
      </c>
      <c r="R158" s="4">
        <v>6.8475000000000001</v>
      </c>
      <c r="S158" s="4">
        <v>31.51</v>
      </c>
      <c r="T158" s="4">
        <v>13587</v>
      </c>
      <c r="U158" s="4">
        <v>782.38083333333304</v>
      </c>
      <c r="V158" s="4">
        <v>7.56666666666667</v>
      </c>
      <c r="Y158">
        <v>0.34979545909999998</v>
      </c>
    </row>
    <row r="159" spans="1:25" ht="14.25" customHeight="1" x14ac:dyDescent="0.25">
      <c r="A159" s="3">
        <v>2005</v>
      </c>
      <c r="B159" s="3">
        <v>7</v>
      </c>
      <c r="C159" s="3" t="s">
        <v>28</v>
      </c>
      <c r="D159" s="3"/>
      <c r="G159" s="4">
        <v>73.178333333333299</v>
      </c>
      <c r="H159" s="4">
        <v>-4.5999999999999996</v>
      </c>
      <c r="I159" s="4">
        <v>448.40333333333302</v>
      </c>
      <c r="J159" s="4">
        <v>2375.0416666666702</v>
      </c>
      <c r="K159" s="4">
        <v>127.05</v>
      </c>
      <c r="L159" s="4">
        <v>3724.0833333333298</v>
      </c>
      <c r="N159">
        <v>26783543667</v>
      </c>
      <c r="O159" s="4">
        <v>3.3</v>
      </c>
      <c r="P159" s="9">
        <v>65.334370320000005</v>
      </c>
      <c r="Q159" s="4">
        <v>6753.68</v>
      </c>
      <c r="R159" s="4">
        <v>6.8875000000000002</v>
      </c>
      <c r="S159" s="4">
        <v>29.84</v>
      </c>
      <c r="T159" s="4">
        <v>13812.7</v>
      </c>
      <c r="U159" s="4">
        <v>874.87083333333305</v>
      </c>
      <c r="V159" s="4">
        <v>9.1066666666666691</v>
      </c>
      <c r="W159" s="4">
        <v>3.2749999999999999</v>
      </c>
      <c r="Y159">
        <v>0.37306054760000001</v>
      </c>
    </row>
    <row r="160" spans="1:25" ht="14.25" customHeight="1" x14ac:dyDescent="0.25">
      <c r="A160" s="3">
        <v>2006</v>
      </c>
      <c r="B160" s="3">
        <v>7</v>
      </c>
      <c r="C160" s="3" t="s">
        <v>28</v>
      </c>
      <c r="D160" s="3"/>
      <c r="G160" s="4">
        <v>77.98</v>
      </c>
      <c r="H160" s="4">
        <v>-5</v>
      </c>
      <c r="I160" s="4">
        <v>500.97166666666698</v>
      </c>
      <c r="J160" s="4">
        <v>2810.11666666667</v>
      </c>
      <c r="K160" s="4">
        <v>147.9</v>
      </c>
      <c r="L160" s="4">
        <v>4078.1416666666701</v>
      </c>
      <c r="N160">
        <v>29744368111</v>
      </c>
      <c r="O160" s="4">
        <v>5.35</v>
      </c>
      <c r="P160" s="9">
        <v>68.588892849999993</v>
      </c>
      <c r="Q160" s="4">
        <v>6972.38</v>
      </c>
      <c r="R160" s="4">
        <v>6.86</v>
      </c>
      <c r="S160" s="4">
        <v>28.48</v>
      </c>
      <c r="T160" s="4">
        <v>14601.7</v>
      </c>
      <c r="U160" s="4">
        <v>992.75750000000005</v>
      </c>
      <c r="V160" s="4">
        <v>6.5875000000000004</v>
      </c>
      <c r="W160" s="4">
        <v>4.7083333333333304</v>
      </c>
      <c r="Y160">
        <v>0.3814852936</v>
      </c>
    </row>
    <row r="161" spans="1:25" ht="14.25" customHeight="1" x14ac:dyDescent="0.25">
      <c r="A161" s="3">
        <v>2007</v>
      </c>
      <c r="B161" s="3">
        <v>7</v>
      </c>
      <c r="C161" s="3" t="s">
        <v>28</v>
      </c>
      <c r="D161" s="3"/>
      <c r="G161" s="4">
        <v>83.3</v>
      </c>
      <c r="H161" s="4">
        <v>-5.2</v>
      </c>
      <c r="I161" s="4">
        <v>574.80250000000001</v>
      </c>
      <c r="J161" s="4">
        <v>3115.1750000000002</v>
      </c>
      <c r="K161" s="4">
        <v>186.27500000000001</v>
      </c>
      <c r="L161" s="4">
        <v>4269.7749999999996</v>
      </c>
      <c r="N161">
        <v>33567868323</v>
      </c>
      <c r="O161" s="4">
        <v>6.4</v>
      </c>
      <c r="P161" s="9">
        <v>73.469233009999996</v>
      </c>
      <c r="Q161" s="4">
        <v>7269.21</v>
      </c>
      <c r="R161" s="4">
        <v>6.8775000000000004</v>
      </c>
      <c r="S161" s="4">
        <v>20.85</v>
      </c>
      <c r="T161" s="4">
        <v>15810.1</v>
      </c>
      <c r="U161" s="4">
        <v>1131.2691666666699</v>
      </c>
      <c r="V161" s="4">
        <v>6.8141666666666696</v>
      </c>
      <c r="W161" s="4">
        <v>5.6041666666666696</v>
      </c>
      <c r="Y161">
        <v>0.3942106467</v>
      </c>
    </row>
    <row r="162" spans="1:25" ht="14.25" customHeight="1" x14ac:dyDescent="0.25">
      <c r="A162" s="3">
        <v>2008</v>
      </c>
      <c r="B162" s="3">
        <v>7</v>
      </c>
      <c r="C162" s="3" t="s">
        <v>28</v>
      </c>
      <c r="D162" s="3"/>
      <c r="F162" s="4">
        <v>-426.32499999999999</v>
      </c>
      <c r="G162" s="4">
        <v>92.758333333333297</v>
      </c>
      <c r="H162" s="4">
        <v>-3.6</v>
      </c>
      <c r="I162" s="4">
        <v>637.59833333333302</v>
      </c>
      <c r="J162" s="4">
        <v>3362.95</v>
      </c>
      <c r="K162" s="4">
        <v>184.4</v>
      </c>
      <c r="L162" s="4">
        <v>4598.1916666666702</v>
      </c>
      <c r="N162">
        <v>38503862831</v>
      </c>
      <c r="O162" s="4">
        <v>3.3</v>
      </c>
      <c r="P162" s="9">
        <v>80.380845089999994</v>
      </c>
      <c r="Q162" s="4">
        <v>7365.28</v>
      </c>
      <c r="R162" s="4">
        <v>6.87</v>
      </c>
      <c r="S162" s="4">
        <v>20.04</v>
      </c>
      <c r="T162" s="4">
        <v>17602.900000000001</v>
      </c>
      <c r="U162" s="4">
        <v>1198.3391666666701</v>
      </c>
      <c r="V162" s="4">
        <v>11.35</v>
      </c>
      <c r="W162" s="4">
        <v>6.9583333333333304</v>
      </c>
      <c r="Y162">
        <v>0.42952177600000002</v>
      </c>
    </row>
    <row r="163" spans="1:25" ht="14.25" customHeight="1" x14ac:dyDescent="0.25">
      <c r="A163" s="3">
        <v>2009</v>
      </c>
      <c r="B163" s="3">
        <v>7</v>
      </c>
      <c r="C163" s="3" t="s">
        <v>28</v>
      </c>
      <c r="D163" s="3"/>
      <c r="F163" s="4">
        <v>-174.3</v>
      </c>
      <c r="G163" s="4">
        <v>94.483333333333306</v>
      </c>
      <c r="H163" s="4">
        <v>0.7</v>
      </c>
      <c r="I163" s="4">
        <v>596.20500000000004</v>
      </c>
      <c r="J163" s="4">
        <v>3642.4</v>
      </c>
      <c r="K163" s="4">
        <v>130.57499999999999</v>
      </c>
      <c r="L163" s="4">
        <v>5032.0249999999996</v>
      </c>
      <c r="N163">
        <v>37125943565</v>
      </c>
      <c r="O163" s="4">
        <v>0.5</v>
      </c>
      <c r="P163" s="9">
        <v>83.274696399999996</v>
      </c>
      <c r="Q163" s="4">
        <v>7262.5</v>
      </c>
      <c r="R163" s="4">
        <v>6.8875000000000002</v>
      </c>
      <c r="S163" s="4">
        <v>22.69</v>
      </c>
      <c r="T163" s="4">
        <v>20126</v>
      </c>
      <c r="U163" s="4">
        <v>948.81</v>
      </c>
      <c r="V163" s="4">
        <v>1.9475</v>
      </c>
      <c r="W163" s="4">
        <v>5.3333333333333304</v>
      </c>
      <c r="Y163">
        <v>0.40955989040000002</v>
      </c>
    </row>
    <row r="164" spans="1:25" ht="14.25" customHeight="1" x14ac:dyDescent="0.25">
      <c r="A164" s="3">
        <v>2010</v>
      </c>
      <c r="B164" s="3">
        <v>7</v>
      </c>
      <c r="C164" s="3" t="s">
        <v>28</v>
      </c>
      <c r="D164" s="3"/>
      <c r="F164" s="4">
        <v>-296.47500000000002</v>
      </c>
      <c r="G164" s="4">
        <v>98.1308333333333</v>
      </c>
      <c r="H164" s="4">
        <v>-1.4</v>
      </c>
      <c r="I164" s="4">
        <v>702.15833333333296</v>
      </c>
      <c r="J164" s="4">
        <v>4032.11666666667</v>
      </c>
      <c r="K164" s="4">
        <v>164.57499999999999</v>
      </c>
      <c r="L164" s="4">
        <v>5669.6750000000002</v>
      </c>
      <c r="N164">
        <v>40676432029</v>
      </c>
      <c r="O164" s="4">
        <v>2.875</v>
      </c>
      <c r="P164" s="9">
        <v>87.552994709999993</v>
      </c>
      <c r="Q164" s="4">
        <v>7335.99</v>
      </c>
      <c r="R164" s="4">
        <v>6.9</v>
      </c>
      <c r="S164" s="4">
        <v>24.57</v>
      </c>
      <c r="T164" s="4">
        <v>21694.400000000001</v>
      </c>
      <c r="U164" s="4">
        <v>1149.1766666666699</v>
      </c>
      <c r="V164" s="4">
        <v>3.86</v>
      </c>
      <c r="W164" s="4">
        <v>4.5</v>
      </c>
      <c r="Y164">
        <v>0.4309689552</v>
      </c>
    </row>
    <row r="165" spans="1:25" ht="14.25" customHeight="1" x14ac:dyDescent="0.25">
      <c r="A165" s="3">
        <v>2011</v>
      </c>
      <c r="B165" s="3">
        <v>7</v>
      </c>
      <c r="C165" s="3" t="s">
        <v>28</v>
      </c>
      <c r="D165" s="3"/>
      <c r="F165" s="4">
        <v>-490.47500000000002</v>
      </c>
      <c r="G165" s="4">
        <v>104.23</v>
      </c>
      <c r="H165" s="4">
        <v>-3.4</v>
      </c>
      <c r="I165" s="4">
        <v>861.93916666666701</v>
      </c>
      <c r="J165" s="4">
        <v>4459.2416666666704</v>
      </c>
      <c r="K165" s="4">
        <v>304.8</v>
      </c>
      <c r="L165" s="4">
        <v>6264.6</v>
      </c>
      <c r="N165">
        <v>46876114650</v>
      </c>
      <c r="O165" s="4">
        <v>4.1749999999999998</v>
      </c>
      <c r="P165" s="9">
        <v>93.589461490000005</v>
      </c>
      <c r="Q165" s="4">
        <v>7503.67</v>
      </c>
      <c r="R165" s="4">
        <v>6.8975</v>
      </c>
      <c r="S165" s="4">
        <v>23.74</v>
      </c>
      <c r="T165" s="4">
        <v>22714.3</v>
      </c>
      <c r="U165" s="4">
        <v>1363.1358333333301</v>
      </c>
      <c r="V165" s="4">
        <v>6.21</v>
      </c>
      <c r="W165" s="4">
        <v>5</v>
      </c>
      <c r="Y165">
        <v>0.4670964299</v>
      </c>
    </row>
    <row r="166" spans="1:25" ht="14.25" customHeight="1" x14ac:dyDescent="0.25">
      <c r="A166" s="3">
        <v>2012</v>
      </c>
      <c r="B166" s="3">
        <v>7</v>
      </c>
      <c r="C166" s="3" t="s">
        <v>28</v>
      </c>
      <c r="D166" s="3"/>
      <c r="F166" s="4">
        <v>-498.4</v>
      </c>
      <c r="G166" s="4">
        <v>108.1725</v>
      </c>
      <c r="H166" s="4">
        <v>-2.6</v>
      </c>
      <c r="I166" s="4">
        <v>827.86500000000001</v>
      </c>
      <c r="J166" s="4">
        <v>4609.9666666666699</v>
      </c>
      <c r="K166" s="4">
        <v>317.52499999999998</v>
      </c>
      <c r="L166" s="4">
        <v>6505.6416666666701</v>
      </c>
      <c r="N166">
        <v>49593961142</v>
      </c>
      <c r="O166" s="4">
        <v>2.9750000000000001</v>
      </c>
      <c r="P166" s="9">
        <v>96.750680310000007</v>
      </c>
      <c r="Q166" s="4">
        <v>7590.76</v>
      </c>
      <c r="R166" s="4">
        <v>6.9349999999999996</v>
      </c>
      <c r="S166" s="4">
        <v>24.21</v>
      </c>
      <c r="T166" s="4">
        <v>24454.400000000001</v>
      </c>
      <c r="U166" s="4">
        <v>1400.4166666666699</v>
      </c>
      <c r="V166" s="4">
        <v>3.79666666666667</v>
      </c>
      <c r="W166" s="4">
        <v>5.2083333333333304</v>
      </c>
      <c r="Y166">
        <v>0.46567123970000002</v>
      </c>
    </row>
    <row r="167" spans="1:25" ht="14.25" customHeight="1" x14ac:dyDescent="0.25">
      <c r="A167" s="3">
        <v>2013</v>
      </c>
      <c r="B167" s="3">
        <v>7</v>
      </c>
      <c r="C167" s="3" t="s">
        <v>28</v>
      </c>
      <c r="D167" s="3"/>
      <c r="F167" s="4">
        <v>-651.67499999999995</v>
      </c>
      <c r="G167" s="4">
        <v>112.870833333333</v>
      </c>
      <c r="H167" s="4">
        <v>-4.2</v>
      </c>
      <c r="I167" s="4">
        <v>831.32666666666705</v>
      </c>
      <c r="J167" s="4">
        <v>4855.7583333333296</v>
      </c>
      <c r="K167" s="4">
        <v>369.82499999999999</v>
      </c>
      <c r="L167" s="4">
        <v>6974.6083333333299</v>
      </c>
      <c r="N167">
        <v>52996540704</v>
      </c>
      <c r="O167" s="4">
        <v>3.7250000000000001</v>
      </c>
      <c r="P167" s="9">
        <v>100</v>
      </c>
      <c r="Q167" s="4">
        <v>7734.12</v>
      </c>
      <c r="R167" s="4">
        <v>6.835</v>
      </c>
      <c r="S167" s="4">
        <v>25.34</v>
      </c>
      <c r="T167" s="4">
        <v>25293.3</v>
      </c>
      <c r="U167" s="4">
        <v>1446.0941666666699</v>
      </c>
      <c r="V167" s="4">
        <v>4.3416666666666703</v>
      </c>
      <c r="W167" s="4">
        <v>5.125</v>
      </c>
      <c r="Y167">
        <v>0.47307219119999999</v>
      </c>
    </row>
    <row r="168" spans="1:25" ht="14.25" customHeight="1" x14ac:dyDescent="0.25">
      <c r="A168" s="3">
        <v>2014</v>
      </c>
      <c r="B168" s="3">
        <v>7</v>
      </c>
      <c r="C168" s="3" t="s">
        <v>28</v>
      </c>
      <c r="D168" s="3"/>
      <c r="F168" s="4">
        <v>-475</v>
      </c>
      <c r="G168" s="4">
        <v>116.729166666667</v>
      </c>
      <c r="H168" s="4">
        <v>-3.3</v>
      </c>
      <c r="I168" s="4">
        <v>899.16916666666702</v>
      </c>
      <c r="J168" s="4">
        <v>5068.2250000000004</v>
      </c>
      <c r="K168" s="4">
        <v>360.6</v>
      </c>
      <c r="L168" s="4">
        <v>7161.6083333333299</v>
      </c>
      <c r="N168">
        <v>57852399964</v>
      </c>
      <c r="O168" s="4">
        <v>4.4400000000000004</v>
      </c>
      <c r="P168" s="9">
        <v>102.8603116</v>
      </c>
      <c r="Q168" s="4">
        <v>7939.37</v>
      </c>
      <c r="R168" s="4">
        <v>6.89</v>
      </c>
      <c r="S168" s="4">
        <v>25.42</v>
      </c>
      <c r="T168" s="4">
        <v>26783.5</v>
      </c>
      <c r="U168" s="4">
        <v>1521.8341666666699</v>
      </c>
      <c r="V168" s="4">
        <v>3.42</v>
      </c>
      <c r="W168" s="4">
        <v>4.5625</v>
      </c>
      <c r="Y168">
        <v>0.48716190799999998</v>
      </c>
    </row>
    <row r="169" spans="1:25" ht="14.25" customHeight="1" x14ac:dyDescent="0.25">
      <c r="A169" s="3">
        <v>2015</v>
      </c>
      <c r="B169" s="3">
        <v>7</v>
      </c>
      <c r="C169" s="3" t="s">
        <v>28</v>
      </c>
      <c r="D169" s="3"/>
      <c r="F169" s="4">
        <v>-403.97500000000002</v>
      </c>
      <c r="G169" s="4">
        <v>119.5175</v>
      </c>
      <c r="H169" s="4">
        <v>-1.2</v>
      </c>
      <c r="I169" s="4">
        <v>889.34</v>
      </c>
      <c r="J169" s="4">
        <v>4990.9333333333298</v>
      </c>
      <c r="K169" s="4">
        <v>307.72500000000002</v>
      </c>
      <c r="L169" s="4">
        <v>7630.9166666666697</v>
      </c>
      <c r="N169">
        <v>62186186576</v>
      </c>
      <c r="O169" s="4">
        <v>4.0999999999999996</v>
      </c>
      <c r="P169" s="9">
        <v>105.1557644</v>
      </c>
      <c r="Q169" s="4">
        <v>8125.66</v>
      </c>
      <c r="R169" s="4">
        <v>6.89</v>
      </c>
      <c r="S169" s="4">
        <v>25.36</v>
      </c>
      <c r="T169" s="4">
        <v>26443.599999999999</v>
      </c>
      <c r="U169" s="4">
        <v>1469.0616666666699</v>
      </c>
      <c r="V169" s="4">
        <v>2.39</v>
      </c>
      <c r="W169" s="4">
        <v>3.3125</v>
      </c>
      <c r="Y169">
        <v>0.48748133869999999</v>
      </c>
    </row>
    <row r="170" spans="1:25" ht="14.25" customHeight="1" x14ac:dyDescent="0.25">
      <c r="A170" s="3">
        <v>2016</v>
      </c>
      <c r="B170" s="3">
        <v>7</v>
      </c>
      <c r="C170" s="3" t="s">
        <v>28</v>
      </c>
      <c r="D170" s="3"/>
      <c r="F170" s="4">
        <v>-264.35000000000002</v>
      </c>
      <c r="G170" s="4">
        <v>124.834166666667</v>
      </c>
      <c r="H170" s="4">
        <v>1</v>
      </c>
      <c r="I170" s="4">
        <v>870.64</v>
      </c>
      <c r="J170" s="4">
        <v>5256.6833333333298</v>
      </c>
      <c r="K170" s="4">
        <v>293.57499999999999</v>
      </c>
      <c r="L170" s="4">
        <v>8487.1416666666701</v>
      </c>
      <c r="N170">
        <v>66053725049</v>
      </c>
      <c r="O170" s="4">
        <v>2.68</v>
      </c>
      <c r="P170" s="9">
        <v>108.0025321</v>
      </c>
      <c r="Q170" s="4">
        <v>8206.0499999999993</v>
      </c>
      <c r="R170" s="4">
        <v>6.89</v>
      </c>
      <c r="S170" s="4">
        <v>25.22</v>
      </c>
      <c r="T170" s="4">
        <v>26548.5</v>
      </c>
      <c r="U170" s="4">
        <v>1416.82416666667</v>
      </c>
      <c r="V170" s="4">
        <v>4.4474999999999998</v>
      </c>
      <c r="W170" s="4">
        <v>3</v>
      </c>
      <c r="Y170">
        <v>0.507593089</v>
      </c>
    </row>
    <row r="171" spans="1:25" ht="14.25" customHeight="1" x14ac:dyDescent="0.25">
      <c r="A171" s="3">
        <v>2017</v>
      </c>
      <c r="B171" s="3">
        <v>7</v>
      </c>
      <c r="C171" s="3" t="s">
        <v>28</v>
      </c>
      <c r="D171" s="3"/>
      <c r="F171" s="4">
        <v>-548.5</v>
      </c>
      <c r="G171" s="4">
        <v>130.35749999999999</v>
      </c>
      <c r="H171" s="4">
        <v>1.2</v>
      </c>
      <c r="I171" s="4">
        <v>915.02416666666704</v>
      </c>
      <c r="J171" s="4">
        <v>5606.2250000000004</v>
      </c>
      <c r="K171" s="4">
        <v>282.5</v>
      </c>
      <c r="L171" s="4">
        <v>10555.625</v>
      </c>
      <c r="N171">
        <v>71654134379</v>
      </c>
      <c r="O171" s="4">
        <v>3.0874999999999999</v>
      </c>
      <c r="P171" s="9">
        <v>109.8903236</v>
      </c>
      <c r="Q171" s="4">
        <v>8322.2199999999993</v>
      </c>
      <c r="R171" s="4">
        <v>6.89</v>
      </c>
      <c r="S171" s="4">
        <v>26.02</v>
      </c>
      <c r="T171" s="4">
        <v>26287.200000000001</v>
      </c>
      <c r="U171" s="4">
        <v>1532.395</v>
      </c>
      <c r="V171" s="4">
        <v>4.42</v>
      </c>
      <c r="W171" s="4">
        <v>2.9583333333333299</v>
      </c>
      <c r="Y171">
        <v>0.53519972520000003</v>
      </c>
    </row>
    <row r="172" spans="1:25" ht="14.25" customHeight="1" x14ac:dyDescent="0.25">
      <c r="A172" s="3">
        <v>2018</v>
      </c>
      <c r="B172" s="3">
        <v>7</v>
      </c>
      <c r="C172" s="3" t="s">
        <v>28</v>
      </c>
      <c r="D172" s="3"/>
      <c r="F172" s="4">
        <v>-150.17500000000001</v>
      </c>
      <c r="G172" s="4">
        <v>135.24833333333299</v>
      </c>
      <c r="H172" s="4">
        <v>0.9</v>
      </c>
      <c r="I172" s="4">
        <v>897.56333333333305</v>
      </c>
      <c r="J172" s="4">
        <v>6059.1916666666702</v>
      </c>
      <c r="K172" s="4">
        <v>245.17500000000001</v>
      </c>
      <c r="L172" s="4">
        <v>12066.1916666667</v>
      </c>
      <c r="N172">
        <v>73328024537</v>
      </c>
      <c r="O172" s="4">
        <v>3.3275000000000001</v>
      </c>
      <c r="P172" s="9">
        <v>111.28770230000001</v>
      </c>
      <c r="Q172" s="4">
        <v>8469.1200000000008</v>
      </c>
      <c r="R172" s="4">
        <v>6.89</v>
      </c>
      <c r="S172" s="4">
        <v>25.86</v>
      </c>
      <c r="T172" s="4">
        <v>27370.1</v>
      </c>
      <c r="U172" s="4">
        <v>1635.2633333333299</v>
      </c>
      <c r="V172" s="4">
        <v>3.76</v>
      </c>
      <c r="W172" s="4">
        <v>2.75</v>
      </c>
      <c r="Y172">
        <v>0.51729926159999995</v>
      </c>
    </row>
    <row r="173" spans="1:25" ht="14.25" customHeight="1" x14ac:dyDescent="0.25">
      <c r="A173" s="3">
        <v>2019</v>
      </c>
      <c r="B173" s="3">
        <v>7</v>
      </c>
      <c r="C173" s="3" t="s">
        <v>28</v>
      </c>
      <c r="D173" s="3"/>
      <c r="F173" s="4">
        <v>-100.05</v>
      </c>
      <c r="G173" s="4">
        <v>140.2525</v>
      </c>
      <c r="H173" s="4">
        <v>2.4</v>
      </c>
      <c r="I173" s="4">
        <v>931.91333333333296</v>
      </c>
      <c r="J173" s="4">
        <v>6646.5083333333296</v>
      </c>
      <c r="K173" s="4">
        <v>244.05</v>
      </c>
      <c r="L173" s="4">
        <v>13882.6</v>
      </c>
      <c r="N173">
        <v>77170421168</v>
      </c>
      <c r="O173" s="4">
        <v>3.8650000000000002</v>
      </c>
      <c r="P173" s="9">
        <v>115.2704469</v>
      </c>
      <c r="Q173" s="4">
        <v>8671.7000000000007</v>
      </c>
      <c r="R173" s="4">
        <v>6.89</v>
      </c>
      <c r="S173" s="4">
        <v>27.4</v>
      </c>
      <c r="T173" s="4">
        <v>52932.5</v>
      </c>
      <c r="U173" s="4">
        <v>1656.77833333333</v>
      </c>
      <c r="V173" s="4">
        <v>3.7083333333333299</v>
      </c>
      <c r="W173" s="4">
        <v>2.75</v>
      </c>
      <c r="Y173">
        <v>0.51425687109999996</v>
      </c>
    </row>
    <row r="174" spans="1:25" ht="14.25" customHeight="1" x14ac:dyDescent="0.25">
      <c r="A174" s="3">
        <v>2020</v>
      </c>
      <c r="B174" s="3">
        <v>7</v>
      </c>
      <c r="C174" s="3" t="s">
        <v>28</v>
      </c>
      <c r="D174" s="3"/>
      <c r="F174" s="4">
        <v>0.82499999999998896</v>
      </c>
      <c r="G174" s="4">
        <v>144.76083333333301</v>
      </c>
      <c r="H174" s="4">
        <v>4.9000000000000004</v>
      </c>
      <c r="I174" s="4">
        <v>925.10166666666703</v>
      </c>
      <c r="J174" s="4">
        <v>7793.9083333333301</v>
      </c>
      <c r="K174" s="4">
        <v>232.97499999999999</v>
      </c>
      <c r="L174" s="4">
        <v>16940.900000000001</v>
      </c>
      <c r="N174">
        <v>77625486978</v>
      </c>
      <c r="O174" s="4">
        <v>-1.56</v>
      </c>
      <c r="P174" s="9">
        <v>118.4157598</v>
      </c>
      <c r="Q174" s="4">
        <v>8390.2199999999993</v>
      </c>
      <c r="R174" s="4">
        <v>6.89</v>
      </c>
      <c r="S174" s="4">
        <v>31.16</v>
      </c>
      <c r="T174" s="4">
        <v>55259.199999999997</v>
      </c>
      <c r="U174" s="4">
        <v>1517.2249999999999</v>
      </c>
      <c r="V174" s="4">
        <v>3.21</v>
      </c>
      <c r="W174" s="4">
        <v>2</v>
      </c>
      <c r="Y174">
        <v>0.52030774459999996</v>
      </c>
    </row>
    <row r="175" spans="1:25" ht="14.25" customHeight="1" x14ac:dyDescent="0.25">
      <c r="A175" s="3">
        <v>2021</v>
      </c>
      <c r="B175" s="3">
        <v>7</v>
      </c>
      <c r="C175" s="3" t="s">
        <v>28</v>
      </c>
      <c r="D175" s="3"/>
      <c r="F175" s="4">
        <v>-279.2</v>
      </c>
      <c r="G175" s="4">
        <v>150.92916666666699</v>
      </c>
      <c r="H175" s="4">
        <v>2.5</v>
      </c>
      <c r="I175" s="4">
        <v>1134.99166666667</v>
      </c>
      <c r="J175" s="4">
        <v>7504.7583333333296</v>
      </c>
      <c r="K175" s="4">
        <v>867.65</v>
      </c>
      <c r="L175" s="4">
        <v>19410.625</v>
      </c>
      <c r="N175">
        <v>85985752107</v>
      </c>
      <c r="O175" s="4">
        <v>8.3049999999999997</v>
      </c>
      <c r="P175" s="9">
        <v>121.67432580000001</v>
      </c>
      <c r="Q175" s="4">
        <v>8926.7000000000007</v>
      </c>
      <c r="R175" s="4">
        <v>6.89</v>
      </c>
      <c r="S175" s="4">
        <v>29.98</v>
      </c>
      <c r="T175" s="4">
        <v>56309.5</v>
      </c>
      <c r="U175" s="4">
        <v>2217.3249999999998</v>
      </c>
      <c r="V175" s="4">
        <v>4.2791666666666703</v>
      </c>
      <c r="W175" s="4">
        <v>1.75</v>
      </c>
      <c r="Y175">
        <v>0.51245338230000004</v>
      </c>
    </row>
    <row r="176" spans="1:25" ht="14.25" customHeight="1" thickBot="1" x14ac:dyDescent="0.3">
      <c r="A176" s="3">
        <v>2022</v>
      </c>
      <c r="B176" s="3">
        <v>7</v>
      </c>
      <c r="C176" s="3" t="s">
        <v>28</v>
      </c>
      <c r="D176" s="3"/>
      <c r="F176" s="4">
        <v>-119.666666666667</v>
      </c>
      <c r="G176" s="4">
        <v>161.32083333333301</v>
      </c>
      <c r="I176" s="4">
        <v>1310.7916666666699</v>
      </c>
      <c r="J176" s="4">
        <v>8809.8916666666701</v>
      </c>
      <c r="K176" s="4">
        <v>267.23333333333301</v>
      </c>
      <c r="L176" s="4">
        <v>20584.7833333333</v>
      </c>
      <c r="T176" s="4">
        <v>60271.9</v>
      </c>
      <c r="U176" s="4">
        <v>2719.3</v>
      </c>
      <c r="V176" s="4">
        <v>6.8650000000000002</v>
      </c>
      <c r="W176" s="4">
        <v>2.4791666666666701</v>
      </c>
    </row>
    <row r="177" spans="1:25" ht="14.25" customHeight="1" thickTop="1" x14ac:dyDescent="0.25">
      <c r="A177" s="3">
        <v>1998</v>
      </c>
      <c r="B177" s="3">
        <v>8</v>
      </c>
      <c r="C177" s="3" t="s">
        <v>29</v>
      </c>
      <c r="D177" s="3"/>
      <c r="G177" s="4">
        <v>85.45</v>
      </c>
      <c r="H177" s="4">
        <v>-2</v>
      </c>
      <c r="I177" s="4">
        <v>127.741666666667</v>
      </c>
      <c r="N177">
        <v>6366340266</v>
      </c>
      <c r="O177" s="4">
        <v>2.9</v>
      </c>
      <c r="P177" s="8">
        <v>86.077234739999994</v>
      </c>
      <c r="Q177" s="4">
        <v>4020.59</v>
      </c>
      <c r="U177" s="4">
        <v>211.21666666666701</v>
      </c>
      <c r="V177" s="4">
        <v>13.6566666666667</v>
      </c>
      <c r="Y177">
        <v>0.40693157429999999</v>
      </c>
    </row>
    <row r="178" spans="1:25" ht="14.25" customHeight="1" x14ac:dyDescent="0.25">
      <c r="A178" s="3">
        <v>1999</v>
      </c>
      <c r="B178" s="3">
        <v>8</v>
      </c>
      <c r="C178" s="3" t="s">
        <v>29</v>
      </c>
      <c r="D178" s="3"/>
      <c r="G178" s="4">
        <v>95.4166666666667</v>
      </c>
      <c r="H178" s="4">
        <v>-3.7</v>
      </c>
      <c r="I178" s="4">
        <v>97.033333333333303</v>
      </c>
      <c r="N178">
        <v>6414520530</v>
      </c>
      <c r="O178" s="4">
        <v>-1.9</v>
      </c>
      <c r="P178" s="9">
        <v>92.598211300000003</v>
      </c>
      <c r="Q178" s="4">
        <v>3886.99</v>
      </c>
      <c r="U178" s="4">
        <v>223</v>
      </c>
      <c r="V178" s="4">
        <v>11.720833333333299</v>
      </c>
      <c r="Y178">
        <v>0.40730988089999998</v>
      </c>
    </row>
    <row r="179" spans="1:25" ht="14.25" customHeight="1" x14ac:dyDescent="0.25">
      <c r="A179" s="3">
        <v>2000</v>
      </c>
      <c r="B179" s="3">
        <v>8</v>
      </c>
      <c r="C179" s="3" t="s">
        <v>29</v>
      </c>
      <c r="D179" s="3"/>
      <c r="G179" s="4">
        <v>105.958333333333</v>
      </c>
      <c r="H179" s="4">
        <v>-7.1</v>
      </c>
      <c r="I179" s="4">
        <v>115.02500000000001</v>
      </c>
      <c r="N179">
        <v>7186650135</v>
      </c>
      <c r="O179" s="4">
        <v>5.7</v>
      </c>
      <c r="P179" s="9">
        <v>100</v>
      </c>
      <c r="Q179" s="4">
        <v>4058.03</v>
      </c>
      <c r="R179" s="4">
        <v>0.67</v>
      </c>
      <c r="T179" s="4">
        <v>3575</v>
      </c>
      <c r="U179" s="4">
        <v>237.89166666666699</v>
      </c>
      <c r="V179" s="4">
        <v>11.0591666666667</v>
      </c>
      <c r="Y179">
        <v>0.4223123661</v>
      </c>
    </row>
    <row r="180" spans="1:25" ht="14.25" customHeight="1" x14ac:dyDescent="0.25">
      <c r="A180" s="3">
        <v>2001</v>
      </c>
      <c r="B180" s="3">
        <v>8</v>
      </c>
      <c r="C180" s="3" t="s">
        <v>29</v>
      </c>
      <c r="D180" s="3"/>
      <c r="G180" s="4">
        <v>116.2</v>
      </c>
      <c r="H180" s="4">
        <v>-6.3</v>
      </c>
      <c r="I180" s="4">
        <v>110.371666666667</v>
      </c>
      <c r="N180">
        <v>7651174661</v>
      </c>
      <c r="O180" s="4">
        <v>2.7250000000000001</v>
      </c>
      <c r="P180" s="9">
        <v>108.08434939999999</v>
      </c>
      <c r="Q180" s="4">
        <v>4058.11</v>
      </c>
      <c r="R180" s="4">
        <v>0.67</v>
      </c>
      <c r="T180" s="4">
        <v>3804</v>
      </c>
      <c r="U180" s="4">
        <v>245.2775</v>
      </c>
      <c r="V180" s="4">
        <v>9.6783333333333292</v>
      </c>
      <c r="Y180">
        <v>0.42804659249999999</v>
      </c>
    </row>
    <row r="181" spans="1:25" ht="14.25" customHeight="1" x14ac:dyDescent="0.25">
      <c r="A181" s="3">
        <v>2002</v>
      </c>
      <c r="B181" s="3">
        <v>8</v>
      </c>
      <c r="C181" s="3" t="s">
        <v>29</v>
      </c>
      <c r="D181" s="3"/>
      <c r="G181" s="4">
        <v>125.15</v>
      </c>
      <c r="H181" s="4">
        <v>-3.6</v>
      </c>
      <c r="I181" s="4">
        <v>110.38249999999999</v>
      </c>
      <c r="N181">
        <v>7858235333</v>
      </c>
      <c r="O181" s="4">
        <v>3.8</v>
      </c>
      <c r="P181" s="9">
        <v>113.6311733</v>
      </c>
      <c r="Q181" s="4">
        <v>4101.28</v>
      </c>
      <c r="R181" s="4">
        <v>0.67</v>
      </c>
      <c r="S181" s="4">
        <v>62.23</v>
      </c>
      <c r="T181" s="4">
        <v>3923</v>
      </c>
      <c r="U181" s="4">
        <v>248.15166666666701</v>
      </c>
      <c r="V181" s="4">
        <v>7.7066666666666697</v>
      </c>
      <c r="Y181">
        <v>0.41722015820000002</v>
      </c>
    </row>
    <row r="182" spans="1:25" ht="14.25" customHeight="1" x14ac:dyDescent="0.25">
      <c r="A182" s="3">
        <v>2003</v>
      </c>
      <c r="B182" s="3">
        <v>8</v>
      </c>
      <c r="C182" s="3" t="s">
        <v>29</v>
      </c>
      <c r="D182" s="3"/>
      <c r="G182" s="4">
        <v>134.75</v>
      </c>
      <c r="H182" s="4">
        <v>-6.7</v>
      </c>
      <c r="I182" s="4">
        <v>111.591666666667</v>
      </c>
      <c r="N182">
        <v>8230387552</v>
      </c>
      <c r="O182" s="4">
        <v>4.5250000000000004</v>
      </c>
      <c r="P182" s="9">
        <v>120.1760343</v>
      </c>
      <c r="Q182" s="4">
        <v>4179.42</v>
      </c>
      <c r="R182" s="4">
        <v>0.67</v>
      </c>
      <c r="S182" s="4">
        <v>66.08</v>
      </c>
      <c r="T182" s="4">
        <v>4069.75</v>
      </c>
      <c r="U182" s="4">
        <v>269.23083333333301</v>
      </c>
      <c r="V182" s="4">
        <v>7.6858333333333304</v>
      </c>
      <c r="Y182">
        <v>0.40988408570000001</v>
      </c>
    </row>
    <row r="183" spans="1:25" ht="14.25" customHeight="1" x14ac:dyDescent="0.25">
      <c r="A183" s="3">
        <v>2004</v>
      </c>
      <c r="B183" s="3">
        <v>8</v>
      </c>
      <c r="C183" s="3" t="s">
        <v>29</v>
      </c>
      <c r="D183" s="3"/>
      <c r="F183" s="4">
        <v>248.25</v>
      </c>
      <c r="G183" s="4">
        <v>145.683333333333</v>
      </c>
      <c r="H183" s="4">
        <v>-7.6</v>
      </c>
      <c r="I183" s="4">
        <v>129.08666666666701</v>
      </c>
      <c r="K183" s="4">
        <v>136.65</v>
      </c>
      <c r="N183">
        <v>8869311411</v>
      </c>
      <c r="O183" s="4">
        <v>6.25</v>
      </c>
      <c r="P183" s="9">
        <v>127.92977260000001</v>
      </c>
      <c r="Q183" s="4">
        <v>4330.74</v>
      </c>
      <c r="R183" s="4">
        <v>0.67</v>
      </c>
      <c r="S183" s="4">
        <v>68.11</v>
      </c>
      <c r="T183" s="4">
        <v>4288</v>
      </c>
      <c r="U183" s="4">
        <v>326.43166666666701</v>
      </c>
      <c r="V183" s="4">
        <v>8.1008333333333304</v>
      </c>
      <c r="Y183">
        <v>0.4049203227</v>
      </c>
    </row>
    <row r="184" spans="1:25" ht="14.25" customHeight="1" x14ac:dyDescent="0.25">
      <c r="A184" s="3">
        <v>2005</v>
      </c>
      <c r="B184" s="3">
        <v>8</v>
      </c>
      <c r="C184" s="3" t="s">
        <v>29</v>
      </c>
      <c r="D184" s="3"/>
      <c r="F184" s="4">
        <v>161.35</v>
      </c>
      <c r="G184" s="4">
        <v>158.51666666666699</v>
      </c>
      <c r="H184" s="4">
        <v>-3</v>
      </c>
      <c r="I184" s="4">
        <v>152.433333333333</v>
      </c>
      <c r="K184" s="4">
        <v>149.94999999999999</v>
      </c>
      <c r="N184">
        <v>9757034457</v>
      </c>
      <c r="O184" s="4">
        <v>6.1</v>
      </c>
      <c r="P184" s="9">
        <v>137.2419907</v>
      </c>
      <c r="Q184" s="4">
        <v>4482.76</v>
      </c>
      <c r="R184" s="4">
        <v>0.67</v>
      </c>
      <c r="S184" s="4">
        <v>56.77</v>
      </c>
      <c r="T184" s="4">
        <v>4722.5</v>
      </c>
      <c r="U184" s="4">
        <v>404.379166666667</v>
      </c>
      <c r="V184" s="4">
        <v>8.8208333333333293</v>
      </c>
      <c r="W184" s="4">
        <v>7</v>
      </c>
      <c r="Y184">
        <v>0.40726289069999999</v>
      </c>
    </row>
    <row r="185" spans="1:25" ht="14.25" customHeight="1" x14ac:dyDescent="0.25">
      <c r="A185" s="3">
        <v>2006</v>
      </c>
      <c r="B185" s="3">
        <v>8</v>
      </c>
      <c r="C185" s="3" t="s">
        <v>29</v>
      </c>
      <c r="D185" s="3"/>
      <c r="F185" s="4">
        <v>253.25</v>
      </c>
      <c r="G185" s="4">
        <v>167.35833333333301</v>
      </c>
      <c r="H185" s="4">
        <v>-3.7</v>
      </c>
      <c r="I185" s="4">
        <v>174.666666666667</v>
      </c>
      <c r="K185" s="4">
        <v>167.27500000000001</v>
      </c>
      <c r="N185">
        <v>10917481688</v>
      </c>
      <c r="O185" s="4">
        <v>6.5250000000000004</v>
      </c>
      <c r="P185" s="9">
        <v>144.58260300000001</v>
      </c>
      <c r="Q185" s="4">
        <v>4665.7700000000004</v>
      </c>
      <c r="R185" s="4">
        <v>0.67</v>
      </c>
      <c r="S185" s="4">
        <v>40.15</v>
      </c>
      <c r="T185" s="4">
        <v>4904.5</v>
      </c>
      <c r="U185" s="4">
        <v>470.25833333333298</v>
      </c>
      <c r="V185" s="4">
        <v>5.5975000000000001</v>
      </c>
      <c r="W185" s="4">
        <v>6.4375</v>
      </c>
      <c r="Y185">
        <v>0.4148182064</v>
      </c>
    </row>
    <row r="186" spans="1:25" ht="14.25" customHeight="1" x14ac:dyDescent="0.25">
      <c r="A186" s="3">
        <v>2007</v>
      </c>
      <c r="B186" s="3">
        <v>8</v>
      </c>
      <c r="C186" s="3" t="s">
        <v>29</v>
      </c>
      <c r="D186" s="3"/>
      <c r="F186" s="4">
        <v>320.92500000000001</v>
      </c>
      <c r="G186" s="4">
        <v>178.96666666666701</v>
      </c>
      <c r="H186" s="4">
        <v>-9</v>
      </c>
      <c r="I186" s="4">
        <v>210.74916666666701</v>
      </c>
      <c r="K186" s="4">
        <v>231.875</v>
      </c>
      <c r="L186" s="4">
        <v>2476.1999999999998</v>
      </c>
      <c r="N186">
        <v>12361257681</v>
      </c>
      <c r="O186" s="4">
        <v>6.2750000000000004</v>
      </c>
      <c r="P186" s="9">
        <v>154.16193369999999</v>
      </c>
      <c r="Q186" s="4">
        <v>4842.42</v>
      </c>
      <c r="R186" s="4">
        <v>0.67</v>
      </c>
      <c r="S186" s="4">
        <v>24.59</v>
      </c>
      <c r="T186" s="4">
        <v>5531</v>
      </c>
      <c r="U186" s="4">
        <v>602.03083333333302</v>
      </c>
      <c r="V186" s="4">
        <v>6.9233333333333302</v>
      </c>
      <c r="W186" s="4">
        <v>6.3125</v>
      </c>
      <c r="Y186">
        <v>0.43066550749999999</v>
      </c>
    </row>
    <row r="187" spans="1:25" ht="14.25" customHeight="1" x14ac:dyDescent="0.25">
      <c r="A187" s="3">
        <v>2008</v>
      </c>
      <c r="B187" s="3">
        <v>8</v>
      </c>
      <c r="C187" s="3" t="s">
        <v>29</v>
      </c>
      <c r="D187" s="3"/>
      <c r="F187" s="4">
        <v>382.05</v>
      </c>
      <c r="G187" s="4">
        <v>199.375</v>
      </c>
      <c r="H187" s="4">
        <v>-15.3</v>
      </c>
      <c r="I187" s="4">
        <v>236.08166666666699</v>
      </c>
      <c r="K187" s="4">
        <v>251.57499999999999</v>
      </c>
      <c r="L187" s="4">
        <v>2393.625</v>
      </c>
      <c r="N187">
        <v>13881701034</v>
      </c>
      <c r="O187" s="4">
        <v>4.3</v>
      </c>
      <c r="P187" s="9">
        <v>166.17194019999999</v>
      </c>
      <c r="Q187" s="4">
        <v>4936.87</v>
      </c>
      <c r="R187" s="4">
        <v>0.67</v>
      </c>
      <c r="S187" s="4">
        <v>23.1</v>
      </c>
      <c r="T187" s="4">
        <v>5771</v>
      </c>
      <c r="U187" s="4">
        <v>734.45666666666705</v>
      </c>
      <c r="V187" s="4">
        <v>11.3775</v>
      </c>
      <c r="W187" s="4">
        <v>8.3333333333333304</v>
      </c>
      <c r="Y187">
        <v>0.45527112349999999</v>
      </c>
    </row>
    <row r="188" spans="1:25" ht="14.25" customHeight="1" x14ac:dyDescent="0.25">
      <c r="A188" s="3">
        <v>2009</v>
      </c>
      <c r="B188" s="3">
        <v>8</v>
      </c>
      <c r="C188" s="3" t="s">
        <v>29</v>
      </c>
      <c r="D188" s="3"/>
      <c r="F188" s="4">
        <v>70.75</v>
      </c>
      <c r="G188" s="4">
        <v>210.333333333333</v>
      </c>
      <c r="H188" s="4">
        <v>-3.8</v>
      </c>
      <c r="I188" s="4">
        <v>196.83</v>
      </c>
      <c r="K188" s="4">
        <v>127.22499999999999</v>
      </c>
      <c r="L188" s="4">
        <v>2195.3909090909101</v>
      </c>
      <c r="N188">
        <v>14587496229</v>
      </c>
      <c r="O188" s="4">
        <v>-2.4500000000000002</v>
      </c>
      <c r="P188" s="9">
        <v>178.89029579999999</v>
      </c>
      <c r="Q188" s="4">
        <v>4714.68</v>
      </c>
      <c r="R188" s="4">
        <v>0.67</v>
      </c>
      <c r="S188" s="4">
        <v>24.67</v>
      </c>
      <c r="T188" s="4">
        <v>6172.25</v>
      </c>
      <c r="U188" s="4">
        <v>518.64499999999998</v>
      </c>
      <c r="V188" s="4">
        <v>5.5925000000000002</v>
      </c>
      <c r="W188" s="4">
        <v>4.8541666666666696</v>
      </c>
      <c r="Y188">
        <v>0.48721917040000001</v>
      </c>
    </row>
    <row r="189" spans="1:25" ht="14.25" customHeight="1" x14ac:dyDescent="0.25">
      <c r="A189" s="3">
        <v>2010</v>
      </c>
      <c r="B189" s="3">
        <v>8</v>
      </c>
      <c r="C189" s="3" t="s">
        <v>29</v>
      </c>
      <c r="D189" s="3"/>
      <c r="F189" s="4">
        <v>386.97500000000002</v>
      </c>
      <c r="G189" s="4">
        <v>220.21666666666701</v>
      </c>
      <c r="H189" s="4">
        <v>-5.0999999999999996</v>
      </c>
      <c r="I189" s="4">
        <v>234.90166666666701</v>
      </c>
      <c r="K189" s="4">
        <v>242.3</v>
      </c>
      <c r="L189" s="4">
        <v>1979.2750000000001</v>
      </c>
      <c r="N189">
        <v>15839344592</v>
      </c>
      <c r="O189" s="4">
        <v>3.75</v>
      </c>
      <c r="P189" s="9">
        <v>187.25528349999999</v>
      </c>
      <c r="Q189" s="4">
        <v>4790.1099999999997</v>
      </c>
      <c r="R189" s="4">
        <v>0.67249999999999999</v>
      </c>
      <c r="S189" s="4">
        <v>29.67</v>
      </c>
      <c r="T189" s="4">
        <v>6109.25</v>
      </c>
      <c r="U189" s="4">
        <v>593.97333333333302</v>
      </c>
      <c r="V189" s="4">
        <v>4.6900000000000004</v>
      </c>
      <c r="W189" s="4">
        <v>4.5</v>
      </c>
      <c r="Y189">
        <v>0.50394537640000003</v>
      </c>
    </row>
    <row r="190" spans="1:25" ht="14.25" customHeight="1" x14ac:dyDescent="0.25">
      <c r="A190" s="3">
        <v>2011</v>
      </c>
      <c r="B190" s="3">
        <v>8</v>
      </c>
      <c r="C190" s="3" t="s">
        <v>29</v>
      </c>
      <c r="D190" s="3"/>
      <c r="F190" s="4">
        <v>327.32499999999999</v>
      </c>
      <c r="G190" s="4">
        <v>235.10833333333301</v>
      </c>
      <c r="H190" s="4">
        <v>-8</v>
      </c>
      <c r="I190" s="4">
        <v>329.98333333333301</v>
      </c>
      <c r="K190" s="4">
        <v>253.6</v>
      </c>
      <c r="L190" s="4">
        <v>2603.5916666666699</v>
      </c>
      <c r="N190">
        <v>17710315006</v>
      </c>
      <c r="O190" s="4">
        <v>3.85</v>
      </c>
      <c r="P190" s="9">
        <v>201.8746878</v>
      </c>
      <c r="Q190" s="4">
        <v>4874.87</v>
      </c>
      <c r="R190" s="4">
        <v>0.68</v>
      </c>
      <c r="S190" s="4">
        <v>32.03</v>
      </c>
      <c r="T190" s="4">
        <v>6050.75</v>
      </c>
      <c r="U190" s="4">
        <v>751.34749999999997</v>
      </c>
      <c r="V190" s="4">
        <v>6.77</v>
      </c>
      <c r="W190" s="4">
        <v>4.75</v>
      </c>
      <c r="Y190">
        <v>0.53161221700000005</v>
      </c>
    </row>
    <row r="191" spans="1:25" ht="14.25" customHeight="1" x14ac:dyDescent="0.25">
      <c r="A191" s="3">
        <v>2012</v>
      </c>
      <c r="B191" s="3">
        <v>8</v>
      </c>
      <c r="C191" s="3" t="s">
        <v>29</v>
      </c>
      <c r="D191" s="3"/>
      <c r="F191" s="4">
        <v>381.8</v>
      </c>
      <c r="G191" s="4">
        <v>247.32499999999999</v>
      </c>
      <c r="H191" s="4">
        <v>-8.5</v>
      </c>
      <c r="I191" s="4">
        <v>365.92250000000001</v>
      </c>
      <c r="K191" s="4">
        <v>264.64999999999998</v>
      </c>
      <c r="L191" s="4">
        <v>2479.1666666666702</v>
      </c>
      <c r="N191">
        <v>18528601901</v>
      </c>
      <c r="O191" s="4">
        <v>4.1500000000000004</v>
      </c>
      <c r="P191" s="9">
        <v>209.1013725</v>
      </c>
      <c r="Q191" s="4">
        <v>4978.07</v>
      </c>
      <c r="R191" s="4">
        <v>0.68</v>
      </c>
      <c r="S191" s="4">
        <v>32.17</v>
      </c>
      <c r="T191" s="4">
        <v>6192.75</v>
      </c>
      <c r="U191" s="4">
        <v>782.10666666666702</v>
      </c>
      <c r="V191" s="4">
        <v>5.2</v>
      </c>
      <c r="W191" s="4">
        <v>6.6666666666666696</v>
      </c>
      <c r="Y191">
        <v>0.53175433790000004</v>
      </c>
    </row>
    <row r="192" spans="1:25" ht="14.25" customHeight="1" x14ac:dyDescent="0.25">
      <c r="A192" s="3">
        <v>2013</v>
      </c>
      <c r="B192" s="3">
        <v>8</v>
      </c>
      <c r="C192" s="3" t="s">
        <v>29</v>
      </c>
      <c r="D192" s="3"/>
      <c r="F192" s="4">
        <v>656.92499999999995</v>
      </c>
      <c r="G192" s="4">
        <v>260.09166666666698</v>
      </c>
      <c r="H192" s="4">
        <v>-9.5</v>
      </c>
      <c r="I192" s="4">
        <v>327.44833333333298</v>
      </c>
      <c r="K192" s="4">
        <v>264.92500000000001</v>
      </c>
      <c r="L192" s="4">
        <v>2493.4</v>
      </c>
      <c r="N192">
        <v>18499710128</v>
      </c>
      <c r="O192" s="4">
        <v>2.8</v>
      </c>
      <c r="P192" s="9">
        <v>211.97448919999999</v>
      </c>
      <c r="Q192" s="4">
        <v>5020.9399999999996</v>
      </c>
      <c r="R192" s="4">
        <v>0.68</v>
      </c>
      <c r="S192" s="4">
        <v>41.97</v>
      </c>
      <c r="T192" s="4">
        <v>6388.5</v>
      </c>
      <c r="U192" s="4">
        <v>762.68916666666701</v>
      </c>
      <c r="V192" s="4">
        <v>5.12916666666667</v>
      </c>
      <c r="W192" s="4">
        <v>7</v>
      </c>
      <c r="Y192">
        <v>0.50759811919999998</v>
      </c>
    </row>
    <row r="193" spans="1:25" ht="14.25" customHeight="1" x14ac:dyDescent="0.25">
      <c r="A193" s="3">
        <v>2014</v>
      </c>
      <c r="B193" s="3">
        <v>8</v>
      </c>
      <c r="C193" s="3" t="s">
        <v>29</v>
      </c>
      <c r="D193" s="3"/>
      <c r="F193" s="4">
        <v>475.9</v>
      </c>
      <c r="G193" s="4">
        <v>276.03333333333302</v>
      </c>
      <c r="H193" s="4">
        <v>-6.9</v>
      </c>
      <c r="I193" s="4">
        <v>339.38083333333299</v>
      </c>
      <c r="K193" s="4">
        <v>354.35</v>
      </c>
      <c r="L193" s="4">
        <v>2892.4250000000002</v>
      </c>
      <c r="N193">
        <v>19756494435</v>
      </c>
      <c r="O193" s="4">
        <v>3.05</v>
      </c>
      <c r="P193" s="9">
        <v>226.4933781</v>
      </c>
      <c r="Q193" s="4">
        <v>5079.7</v>
      </c>
      <c r="R193" s="4">
        <v>0.68</v>
      </c>
      <c r="S193" s="4">
        <v>42.35</v>
      </c>
      <c r="T193" s="4">
        <v>6225</v>
      </c>
      <c r="U193" s="4">
        <v>775.90250000000003</v>
      </c>
      <c r="V193" s="4">
        <v>6.1258333333333299</v>
      </c>
      <c r="W193" s="4">
        <v>7</v>
      </c>
      <c r="Y193">
        <v>0.4954544193</v>
      </c>
    </row>
    <row r="194" spans="1:25" ht="14.25" customHeight="1" x14ac:dyDescent="0.25">
      <c r="A194" s="3">
        <v>2015</v>
      </c>
      <c r="B194" s="3">
        <v>8</v>
      </c>
      <c r="C194" s="3" t="s">
        <v>29</v>
      </c>
      <c r="D194" s="3"/>
      <c r="F194" s="4">
        <v>383.65</v>
      </c>
      <c r="G194" s="4">
        <v>284.75</v>
      </c>
      <c r="H194" s="4">
        <v>-4.7</v>
      </c>
      <c r="I194" s="4">
        <v>329.92666666666702</v>
      </c>
      <c r="K194" s="4">
        <v>300.875</v>
      </c>
      <c r="L194" s="4">
        <v>3438.6750000000002</v>
      </c>
      <c r="N194">
        <v>20979767785</v>
      </c>
      <c r="O194" s="4">
        <v>3.8</v>
      </c>
      <c r="P194" s="9">
        <v>242.19564389999999</v>
      </c>
      <c r="Q194" s="4">
        <v>5180.1899999999996</v>
      </c>
      <c r="R194" s="4">
        <v>0.69</v>
      </c>
      <c r="S194" s="4">
        <v>42.06</v>
      </c>
      <c r="T194" s="4">
        <v>6355.25</v>
      </c>
      <c r="U194" s="4">
        <v>785.35666666666702</v>
      </c>
      <c r="V194" s="4">
        <v>3.1641666666666701</v>
      </c>
      <c r="W194" s="4">
        <v>6.4375</v>
      </c>
      <c r="Y194">
        <v>0.47729954149999998</v>
      </c>
    </row>
    <row r="195" spans="1:25" ht="14.25" customHeight="1" x14ac:dyDescent="0.25">
      <c r="A195" s="3">
        <v>2016</v>
      </c>
      <c r="B195" s="3">
        <v>8</v>
      </c>
      <c r="C195" s="3" t="s">
        <v>29</v>
      </c>
      <c r="D195" s="3"/>
      <c r="F195" s="4">
        <v>280.60000000000002</v>
      </c>
      <c r="G195" s="4">
        <v>292.50833333333298</v>
      </c>
      <c r="H195" s="4">
        <v>-3.1</v>
      </c>
      <c r="I195" s="4">
        <v>325.59583333333302</v>
      </c>
      <c r="K195" s="4">
        <v>284.85000000000002</v>
      </c>
      <c r="L195" s="4">
        <v>3581.7333333333299</v>
      </c>
      <c r="N195">
        <v>21717622071</v>
      </c>
      <c r="O195" s="4">
        <v>3.9</v>
      </c>
      <c r="P195" s="9">
        <v>251.1037647</v>
      </c>
      <c r="Q195" s="4">
        <v>5287.25</v>
      </c>
      <c r="R195" s="4">
        <v>0.69</v>
      </c>
      <c r="S195" s="4">
        <v>39.729999999999997</v>
      </c>
      <c r="T195" s="4">
        <v>6635</v>
      </c>
      <c r="U195" s="4">
        <v>742.73083333333295</v>
      </c>
      <c r="V195" s="4">
        <v>2.72583333333333</v>
      </c>
      <c r="W195" s="4">
        <v>5.6875</v>
      </c>
      <c r="Y195">
        <v>0.45511430739999997</v>
      </c>
    </row>
    <row r="196" spans="1:25" ht="14.25" customHeight="1" x14ac:dyDescent="0.25">
      <c r="A196" s="3">
        <v>2017</v>
      </c>
      <c r="B196" s="3">
        <v>8</v>
      </c>
      <c r="C196" s="3" t="s">
        <v>29</v>
      </c>
      <c r="D196" s="3"/>
      <c r="F196" s="4">
        <v>462.625</v>
      </c>
      <c r="G196" s="4">
        <v>304.01666666666699</v>
      </c>
      <c r="H196" s="4">
        <v>-1.2</v>
      </c>
      <c r="I196" s="4">
        <v>378.73583333333301</v>
      </c>
      <c r="K196" s="4">
        <v>293.95</v>
      </c>
      <c r="L196" s="4">
        <v>4273.0749999999998</v>
      </c>
      <c r="N196">
        <v>23136232230</v>
      </c>
      <c r="O196" s="4">
        <v>4.875</v>
      </c>
      <c r="P196" s="9">
        <v>262.43568329999999</v>
      </c>
      <c r="Q196" s="4">
        <v>5447.7</v>
      </c>
      <c r="R196" s="4">
        <v>0.69</v>
      </c>
      <c r="S196" s="4">
        <v>43.93</v>
      </c>
      <c r="T196" s="4">
        <v>6729.25</v>
      </c>
      <c r="U196" s="4">
        <v>806.91583333333301</v>
      </c>
      <c r="V196" s="4">
        <v>3.9325000000000001</v>
      </c>
      <c r="W196" s="4">
        <v>5.5</v>
      </c>
      <c r="Y196">
        <v>0.44115956899999997</v>
      </c>
    </row>
    <row r="197" spans="1:25" ht="14.25" customHeight="1" x14ac:dyDescent="0.25">
      <c r="A197" s="3">
        <v>2018</v>
      </c>
      <c r="B197" s="3">
        <v>8</v>
      </c>
      <c r="C197" s="3" t="s">
        <v>29</v>
      </c>
      <c r="D197" s="3"/>
      <c r="F197" s="4">
        <v>313.95</v>
      </c>
      <c r="G197" s="4">
        <v>317.23333333333301</v>
      </c>
      <c r="H197" s="4">
        <v>-6.6</v>
      </c>
      <c r="I197" s="4">
        <v>361.113333333333</v>
      </c>
      <c r="K197" s="4">
        <v>240.35</v>
      </c>
      <c r="L197" s="4">
        <v>4512.05</v>
      </c>
      <c r="N197">
        <v>24067778954</v>
      </c>
      <c r="O197" s="4">
        <v>3.85</v>
      </c>
      <c r="P197" s="9">
        <v>267.54587529999998</v>
      </c>
      <c r="Q197" s="4">
        <v>5561.26</v>
      </c>
      <c r="R197" s="4">
        <v>0.69</v>
      </c>
      <c r="S197" s="4">
        <v>43.24</v>
      </c>
      <c r="T197" s="4">
        <v>6796.5</v>
      </c>
      <c r="U197" s="4">
        <v>893.70249999999999</v>
      </c>
      <c r="V197" s="4">
        <v>4.3541666666666696</v>
      </c>
      <c r="W197" s="4">
        <v>5.5192307692307701</v>
      </c>
      <c r="Y197">
        <v>0.43161861489999997</v>
      </c>
    </row>
    <row r="198" spans="1:25" ht="14.25" customHeight="1" x14ac:dyDescent="0.25">
      <c r="A198" s="3">
        <v>2019</v>
      </c>
      <c r="B198" s="3">
        <v>8</v>
      </c>
      <c r="C198" s="3" t="s">
        <v>29</v>
      </c>
      <c r="D198" s="3"/>
      <c r="F198" s="4">
        <v>326.05</v>
      </c>
      <c r="G198" s="4">
        <v>331.08333333333297</v>
      </c>
      <c r="H198" s="4">
        <v>-2.6</v>
      </c>
      <c r="I198" s="4">
        <v>352.74666666666701</v>
      </c>
      <c r="K198" s="4">
        <v>124.52500000000001</v>
      </c>
      <c r="L198" s="4">
        <v>4790.0749999999998</v>
      </c>
      <c r="N198">
        <v>25089976947</v>
      </c>
      <c r="O198" s="4">
        <v>2.65</v>
      </c>
      <c r="P198" s="9">
        <v>278.5866833</v>
      </c>
      <c r="Q198" s="4">
        <v>5613.66</v>
      </c>
      <c r="R198" s="4">
        <v>0.69</v>
      </c>
      <c r="S198" s="4">
        <v>43.92</v>
      </c>
      <c r="T198" s="4">
        <v>6909.5</v>
      </c>
      <c r="U198" s="4">
        <v>862.84749999999997</v>
      </c>
      <c r="V198" s="4">
        <v>4.3650000000000002</v>
      </c>
      <c r="W198" s="4">
        <v>5.7291666666666696</v>
      </c>
      <c r="Y198">
        <v>0.43061866929999998</v>
      </c>
    </row>
    <row r="199" spans="1:25" ht="14.25" customHeight="1" x14ac:dyDescent="0.25">
      <c r="A199" s="3">
        <v>2020</v>
      </c>
      <c r="B199" s="3">
        <v>8</v>
      </c>
      <c r="C199" s="3" t="s">
        <v>29</v>
      </c>
      <c r="D199" s="3"/>
      <c r="F199" s="4">
        <v>268.55</v>
      </c>
      <c r="G199" s="4">
        <v>342.566666666667</v>
      </c>
      <c r="H199" s="4">
        <v>2.8</v>
      </c>
      <c r="I199" s="4">
        <v>354.90416666666698</v>
      </c>
      <c r="K199" s="4">
        <v>104.65</v>
      </c>
      <c r="L199" s="4">
        <v>6814.7666666666701</v>
      </c>
      <c r="N199">
        <v>23827840810</v>
      </c>
      <c r="O199" s="4">
        <v>-8.9749999999999996</v>
      </c>
      <c r="P199" s="9">
        <v>291.49691030000002</v>
      </c>
      <c r="Q199" s="4">
        <v>5028.1499999999996</v>
      </c>
      <c r="R199" s="4">
        <v>0.69</v>
      </c>
      <c r="S199" s="4">
        <v>54.95</v>
      </c>
      <c r="T199" s="4">
        <v>7110.25</v>
      </c>
      <c r="U199" s="4">
        <v>746.47749999999996</v>
      </c>
      <c r="V199" s="4">
        <v>3.4683333333333302</v>
      </c>
      <c r="W199" s="4">
        <v>4.1458333333333304</v>
      </c>
      <c r="Y199">
        <v>0.4438791701</v>
      </c>
    </row>
    <row r="200" spans="1:25" ht="14.25" customHeight="1" x14ac:dyDescent="0.25">
      <c r="A200" s="3">
        <v>2021</v>
      </c>
      <c r="B200" s="3">
        <v>8</v>
      </c>
      <c r="C200" s="3" t="s">
        <v>29</v>
      </c>
      <c r="D200" s="3"/>
      <c r="F200" s="4">
        <v>362.47500000000002</v>
      </c>
      <c r="G200" s="4">
        <v>357.35</v>
      </c>
      <c r="H200" s="4">
        <v>-4.3</v>
      </c>
      <c r="I200" s="4">
        <v>433.569166666667</v>
      </c>
      <c r="K200" s="4">
        <v>175.07499999999999</v>
      </c>
      <c r="L200" s="4">
        <v>8282.1791666666704</v>
      </c>
      <c r="N200">
        <v>28488668302</v>
      </c>
      <c r="O200" s="4">
        <v>13.074999999999999</v>
      </c>
      <c r="P200" s="9">
        <v>302.57648499999999</v>
      </c>
      <c r="Q200" s="4">
        <v>5572.18</v>
      </c>
      <c r="R200" s="4">
        <v>0.69</v>
      </c>
      <c r="S200" s="4">
        <v>51.46</v>
      </c>
      <c r="T200" s="4">
        <v>7714.5</v>
      </c>
      <c r="U200" s="4">
        <v>1101.82</v>
      </c>
      <c r="V200" s="4">
        <v>4.4783333333333299</v>
      </c>
      <c r="W200" s="4">
        <v>3</v>
      </c>
      <c r="Y200">
        <v>0.4527791632</v>
      </c>
    </row>
    <row r="201" spans="1:25" ht="14.25" customHeight="1" thickBot="1" x14ac:dyDescent="0.3">
      <c r="A201" s="3">
        <v>2022</v>
      </c>
      <c r="B201" s="3">
        <v>8</v>
      </c>
      <c r="C201" s="3" t="s">
        <v>29</v>
      </c>
      <c r="D201" s="3"/>
      <c r="F201" s="4">
        <v>234.2</v>
      </c>
      <c r="G201" s="4">
        <v>390.45</v>
      </c>
      <c r="I201" s="4">
        <v>509.13749999999999</v>
      </c>
      <c r="O201" s="4">
        <v>4.4000000000000004</v>
      </c>
      <c r="R201" s="4">
        <v>0.69</v>
      </c>
      <c r="T201" s="4">
        <v>7492</v>
      </c>
      <c r="U201" s="4">
        <v>1267.70166666667</v>
      </c>
      <c r="V201" s="4">
        <v>9.0741666666666703</v>
      </c>
      <c r="W201" s="4">
        <v>3</v>
      </c>
    </row>
    <row r="202" spans="1:25" ht="14.25" customHeight="1" thickTop="1" x14ac:dyDescent="0.25">
      <c r="A202" s="3">
        <v>1998</v>
      </c>
      <c r="B202" s="3">
        <v>9</v>
      </c>
      <c r="C202" s="3" t="s">
        <v>30</v>
      </c>
      <c r="D202" s="3"/>
      <c r="F202" s="4">
        <v>33.200000000000003</v>
      </c>
      <c r="H202" s="4">
        <v>-4.2</v>
      </c>
      <c r="I202" s="4">
        <v>403354.25</v>
      </c>
      <c r="N202">
        <v>8787195622</v>
      </c>
      <c r="O202" s="4">
        <v>-1.2</v>
      </c>
      <c r="P202" s="8">
        <v>42.266921420000003</v>
      </c>
      <c r="Q202" s="4">
        <v>9445.08</v>
      </c>
      <c r="S202" s="4">
        <v>75.989999999999995</v>
      </c>
      <c r="U202" s="4">
        <v>806310.75</v>
      </c>
      <c r="W202" s="4">
        <v>23.678571428571399</v>
      </c>
      <c r="Y202">
        <v>0.55117320030000005</v>
      </c>
    </row>
    <row r="203" spans="1:25" ht="14.25" customHeight="1" x14ac:dyDescent="0.25">
      <c r="A203" s="3">
        <v>1999</v>
      </c>
      <c r="B203" s="3">
        <v>9</v>
      </c>
      <c r="C203" s="3" t="s">
        <v>30</v>
      </c>
      <c r="D203" s="3"/>
      <c r="F203" s="4">
        <v>21.308333333333302</v>
      </c>
      <c r="H203" s="4">
        <v>-2.8</v>
      </c>
      <c r="I203" s="4">
        <v>374843.25</v>
      </c>
      <c r="N203">
        <v>8887061867</v>
      </c>
      <c r="O203" s="4">
        <v>0.95</v>
      </c>
      <c r="P203" s="9">
        <v>45.190127400000002</v>
      </c>
      <c r="Q203" s="4">
        <v>9471.6</v>
      </c>
      <c r="S203" s="4">
        <v>87.31</v>
      </c>
      <c r="U203" s="4">
        <v>785724.5</v>
      </c>
      <c r="W203" s="4">
        <v>19.538461538461501</v>
      </c>
      <c r="Y203">
        <v>0.54399158790000002</v>
      </c>
    </row>
    <row r="204" spans="1:25" ht="14.25" customHeight="1" x14ac:dyDescent="0.25">
      <c r="A204" s="3">
        <v>2000</v>
      </c>
      <c r="B204" s="3">
        <v>9</v>
      </c>
      <c r="C204" s="3" t="s">
        <v>30</v>
      </c>
      <c r="D204" s="3"/>
      <c r="F204" s="4">
        <v>27.058333333333302</v>
      </c>
      <c r="G204" s="4">
        <v>20.85</v>
      </c>
      <c r="H204" s="4">
        <v>-4.7</v>
      </c>
      <c r="I204" s="4">
        <v>390726.5</v>
      </c>
      <c r="N204">
        <v>9005064475</v>
      </c>
      <c r="O204" s="4">
        <v>0.77500000000000002</v>
      </c>
      <c r="P204" s="9">
        <v>49.974442459999999</v>
      </c>
      <c r="Q204" s="4">
        <v>9496.5400000000009</v>
      </c>
      <c r="S204" s="4">
        <v>88.7</v>
      </c>
      <c r="U204" s="4">
        <v>871951.75</v>
      </c>
      <c r="W204" s="4">
        <v>17.038461538461501</v>
      </c>
      <c r="Y204">
        <v>0.53430835629999995</v>
      </c>
    </row>
    <row r="205" spans="1:25" ht="14.25" customHeight="1" x14ac:dyDescent="0.25">
      <c r="A205" s="3">
        <v>2001</v>
      </c>
      <c r="B205" s="3">
        <v>9</v>
      </c>
      <c r="C205" s="3" t="s">
        <v>30</v>
      </c>
      <c r="D205" s="3"/>
      <c r="F205" s="4">
        <v>63.808333333333302</v>
      </c>
      <c r="G205" s="4">
        <v>22.280833333333302</v>
      </c>
      <c r="H205" s="4">
        <v>-9.3000000000000007</v>
      </c>
      <c r="I205" s="4">
        <v>363596.5</v>
      </c>
      <c r="N205">
        <v>9194717836</v>
      </c>
      <c r="O205" s="4">
        <v>1.3</v>
      </c>
      <c r="P205" s="9">
        <v>53.876131790000002</v>
      </c>
      <c r="Q205" s="4">
        <v>9575.8799999999992</v>
      </c>
      <c r="S205" s="4">
        <v>117.41</v>
      </c>
      <c r="U205" s="4">
        <v>894131</v>
      </c>
      <c r="W205" s="4">
        <v>15.0884615384615</v>
      </c>
      <c r="Y205">
        <v>0.52646034559999999</v>
      </c>
    </row>
    <row r="206" spans="1:25" ht="14.25" customHeight="1" x14ac:dyDescent="0.25">
      <c r="A206" s="3">
        <v>2002</v>
      </c>
      <c r="B206" s="3">
        <v>9</v>
      </c>
      <c r="C206" s="3" t="s">
        <v>30</v>
      </c>
      <c r="D206" s="3"/>
      <c r="F206" s="4">
        <v>84.066666666666706</v>
      </c>
      <c r="G206" s="4">
        <v>23.8466666666667</v>
      </c>
      <c r="H206" s="4">
        <v>-11.1</v>
      </c>
      <c r="I206" s="4">
        <v>327282.5</v>
      </c>
      <c r="N206">
        <v>9719017926</v>
      </c>
      <c r="O206" s="4">
        <v>0.67500000000000004</v>
      </c>
      <c r="P206" s="9">
        <v>58.770157939999997</v>
      </c>
      <c r="Q206" s="4">
        <v>9719.6</v>
      </c>
      <c r="S206" s="4">
        <v>122.24</v>
      </c>
      <c r="U206" s="4">
        <v>925557</v>
      </c>
      <c r="V206" s="4">
        <v>7.0491666666666699</v>
      </c>
      <c r="W206" s="4">
        <v>13.65</v>
      </c>
      <c r="Y206">
        <v>0.53721062350000004</v>
      </c>
    </row>
    <row r="207" spans="1:25" ht="14.25" customHeight="1" x14ac:dyDescent="0.25">
      <c r="A207" s="3">
        <v>2003</v>
      </c>
      <c r="B207" s="3">
        <v>9</v>
      </c>
      <c r="C207" s="3" t="s">
        <v>30</v>
      </c>
      <c r="D207" s="3"/>
      <c r="F207" s="4">
        <v>62.033333333333303</v>
      </c>
      <c r="G207" s="4">
        <v>26.2558333333333</v>
      </c>
      <c r="H207" s="4">
        <v>-8.1999999999999993</v>
      </c>
      <c r="I207" s="4">
        <v>341929.5</v>
      </c>
      <c r="N207">
        <v>9430230564</v>
      </c>
      <c r="O207" s="4">
        <v>3.6749999999999998</v>
      </c>
      <c r="P207" s="9">
        <v>65.601633489999998</v>
      </c>
      <c r="Q207" s="4">
        <v>10027.370000000001</v>
      </c>
      <c r="S207" s="4">
        <v>123.82</v>
      </c>
      <c r="U207" s="4">
        <v>953145.25</v>
      </c>
      <c r="V207" s="4">
        <v>10.035</v>
      </c>
      <c r="W207" s="4">
        <v>14.8083333333333</v>
      </c>
      <c r="Y207">
        <v>0.49308194430000002</v>
      </c>
    </row>
    <row r="208" spans="1:25" ht="14.25" customHeight="1" x14ac:dyDescent="0.25">
      <c r="A208" s="3">
        <v>2004</v>
      </c>
      <c r="B208" s="3">
        <v>9</v>
      </c>
      <c r="C208" s="3" t="s">
        <v>30</v>
      </c>
      <c r="D208" s="3"/>
      <c r="F208" s="4">
        <v>43.6</v>
      </c>
      <c r="G208" s="4">
        <v>29.8125</v>
      </c>
      <c r="H208" s="4">
        <v>-5</v>
      </c>
      <c r="I208" s="4">
        <v>401756.4</v>
      </c>
      <c r="L208" s="4">
        <v>0</v>
      </c>
      <c r="N208">
        <v>10174664854</v>
      </c>
      <c r="O208" s="4">
        <v>1.325</v>
      </c>
      <c r="P208" s="9">
        <v>74.037084820000004</v>
      </c>
      <c r="Q208" s="4">
        <v>10110.540000000001</v>
      </c>
      <c r="S208" s="4">
        <v>122.94</v>
      </c>
      <c r="U208" s="4">
        <v>1024660.2625</v>
      </c>
      <c r="V208" s="4">
        <v>13.605</v>
      </c>
      <c r="W208" s="4">
        <v>14.353846153846201</v>
      </c>
      <c r="Y208">
        <v>0.51132997160000004</v>
      </c>
    </row>
    <row r="209" spans="1:25" ht="14.25" customHeight="1" x14ac:dyDescent="0.25">
      <c r="A209" s="3">
        <v>2005</v>
      </c>
      <c r="B209" s="3">
        <v>9</v>
      </c>
      <c r="C209" s="3" t="s">
        <v>30</v>
      </c>
      <c r="D209" s="3"/>
      <c r="F209" s="4">
        <v>88.4</v>
      </c>
      <c r="G209" s="4">
        <v>34.309166666666698</v>
      </c>
      <c r="H209" s="4">
        <v>-9.6</v>
      </c>
      <c r="I209" s="4">
        <v>416080</v>
      </c>
      <c r="N209">
        <v>11243868486</v>
      </c>
      <c r="O209" s="4">
        <v>0.92500000000000004</v>
      </c>
      <c r="P209" s="9">
        <v>82.528208449999994</v>
      </c>
      <c r="Q209" s="4">
        <v>10151.98</v>
      </c>
      <c r="S209" s="4">
        <v>118.96</v>
      </c>
      <c r="U209" s="4">
        <v>1216556.75</v>
      </c>
      <c r="V209" s="4">
        <v>15.0875</v>
      </c>
      <c r="W209" s="4">
        <v>12.8333333333333</v>
      </c>
      <c r="Y209">
        <v>0.54302882159999999</v>
      </c>
    </row>
    <row r="210" spans="1:25" ht="14.25" customHeight="1" x14ac:dyDescent="0.25">
      <c r="A210" s="3">
        <v>2006</v>
      </c>
      <c r="B210" s="3">
        <v>9</v>
      </c>
      <c r="C210" s="3" t="s">
        <v>30</v>
      </c>
      <c r="D210" s="3"/>
      <c r="F210" s="4">
        <v>90.025000000000006</v>
      </c>
      <c r="G210" s="4">
        <v>37.232500000000002</v>
      </c>
      <c r="H210" s="4">
        <v>-10.4</v>
      </c>
      <c r="I210" s="4">
        <v>533403.25</v>
      </c>
      <c r="N210">
        <v>11930171468</v>
      </c>
      <c r="O210" s="4">
        <v>2.9249999999999998</v>
      </c>
      <c r="P210" s="9">
        <v>89.830463559999998</v>
      </c>
      <c r="Q210" s="4">
        <v>10396.59</v>
      </c>
      <c r="S210" s="4">
        <v>117.76</v>
      </c>
      <c r="U210" s="4">
        <v>1450359</v>
      </c>
      <c r="V210" s="4">
        <v>8.6233333333333295</v>
      </c>
      <c r="W210" s="4">
        <v>12.2961538461538</v>
      </c>
      <c r="Y210">
        <v>0.54318053020000001</v>
      </c>
    </row>
    <row r="211" spans="1:25" ht="14.25" customHeight="1" x14ac:dyDescent="0.25">
      <c r="A211" s="3">
        <v>2007</v>
      </c>
      <c r="B211" s="3">
        <v>9</v>
      </c>
      <c r="C211" s="3" t="s">
        <v>30</v>
      </c>
      <c r="D211" s="3"/>
      <c r="F211" s="4">
        <v>141.625</v>
      </c>
      <c r="G211" s="4">
        <v>40.69</v>
      </c>
      <c r="H211" s="4">
        <v>-15.9</v>
      </c>
      <c r="I211" s="4">
        <v>590644.75</v>
      </c>
      <c r="N211">
        <v>12799593018</v>
      </c>
      <c r="O211" s="4">
        <v>1.45</v>
      </c>
      <c r="P211" s="9">
        <v>100</v>
      </c>
      <c r="Q211" s="4">
        <v>10500.33</v>
      </c>
      <c r="S211" s="4">
        <v>110.93</v>
      </c>
      <c r="U211" s="4">
        <v>1762355.75</v>
      </c>
      <c r="V211" s="4">
        <v>9.2441666666666702</v>
      </c>
      <c r="W211" s="4">
        <v>11.65</v>
      </c>
      <c r="Y211">
        <v>0.55941969229999999</v>
      </c>
    </row>
    <row r="212" spans="1:25" ht="14.25" customHeight="1" x14ac:dyDescent="0.25">
      <c r="A212" s="3">
        <v>2008</v>
      </c>
      <c r="B212" s="3">
        <v>9</v>
      </c>
      <c r="C212" s="3" t="s">
        <v>30</v>
      </c>
      <c r="D212" s="3"/>
      <c r="F212" s="4">
        <v>262.10833333333301</v>
      </c>
      <c r="G212" s="4">
        <v>49.6533333333333</v>
      </c>
      <c r="H212" s="4">
        <v>-20.399999999999999</v>
      </c>
      <c r="I212" s="4">
        <v>685966.98</v>
      </c>
      <c r="N212">
        <v>13709402085</v>
      </c>
      <c r="O212" s="4">
        <v>-0.8</v>
      </c>
      <c r="P212" s="9">
        <v>113.54680949999999</v>
      </c>
      <c r="Q212" s="4">
        <v>10376.1</v>
      </c>
      <c r="S212" s="4">
        <v>112.29</v>
      </c>
      <c r="U212" s="4">
        <v>2131208</v>
      </c>
      <c r="V212" s="4">
        <v>22.0416666666667</v>
      </c>
      <c r="W212" s="4">
        <v>14.079166666666699</v>
      </c>
      <c r="Y212">
        <v>0.59271949280000003</v>
      </c>
    </row>
    <row r="213" spans="1:25" ht="14.25" customHeight="1" x14ac:dyDescent="0.25">
      <c r="A213" s="3">
        <v>2009</v>
      </c>
      <c r="B213" s="3">
        <v>9</v>
      </c>
      <c r="C213" s="3" t="s">
        <v>30</v>
      </c>
      <c r="D213" s="3"/>
      <c r="F213" s="4">
        <v>84.533333333333303</v>
      </c>
      <c r="G213" s="4">
        <v>54.407499999999999</v>
      </c>
      <c r="H213" s="4">
        <v>-9.4</v>
      </c>
      <c r="I213" s="4">
        <v>346930.97</v>
      </c>
      <c r="N213">
        <v>12120460873</v>
      </c>
      <c r="O213" s="4">
        <v>-3.4</v>
      </c>
      <c r="P213" s="9">
        <v>126.782399</v>
      </c>
      <c r="Q213" s="4">
        <v>9885.02</v>
      </c>
      <c r="S213" s="4">
        <v>126.25</v>
      </c>
      <c r="U213" s="4">
        <v>1284621.4975000001</v>
      </c>
      <c r="V213" s="4">
        <v>9.6766666666666694</v>
      </c>
      <c r="W213" s="4">
        <v>14.9230769230769</v>
      </c>
      <c r="Y213">
        <v>0.54433815419999998</v>
      </c>
    </row>
    <row r="214" spans="1:25" ht="14.25" customHeight="1" x14ac:dyDescent="0.25">
      <c r="A214" s="3">
        <v>2010</v>
      </c>
      <c r="B214" s="3">
        <v>9</v>
      </c>
      <c r="C214" s="3" t="s">
        <v>30</v>
      </c>
      <c r="D214" s="3"/>
      <c r="F214" s="4">
        <v>62.524999999999999</v>
      </c>
      <c r="G214" s="4">
        <v>61.266666666666701</v>
      </c>
      <c r="H214" s="4">
        <v>-7.1</v>
      </c>
      <c r="I214" s="4">
        <v>332712.97249999997</v>
      </c>
      <c r="N214">
        <v>13220556883</v>
      </c>
      <c r="O214" s="4">
        <v>-1.425</v>
      </c>
      <c r="P214" s="9">
        <v>139.22005050000001</v>
      </c>
      <c r="Q214" s="4">
        <v>9700.0300000000007</v>
      </c>
      <c r="S214" s="4">
        <v>131.72</v>
      </c>
      <c r="U214" s="4">
        <v>1315657.8374999999</v>
      </c>
      <c r="V214" s="4">
        <v>12.635</v>
      </c>
      <c r="W214" s="4">
        <v>8.96428571428571</v>
      </c>
      <c r="Y214">
        <v>0.59536878299999996</v>
      </c>
    </row>
    <row r="215" spans="1:25" ht="14.25" customHeight="1" x14ac:dyDescent="0.25">
      <c r="A215" s="3">
        <v>2011</v>
      </c>
      <c r="B215" s="3">
        <v>9</v>
      </c>
      <c r="C215" s="3" t="s">
        <v>30</v>
      </c>
      <c r="D215" s="3"/>
      <c r="F215" s="4">
        <v>128.63333333333301</v>
      </c>
      <c r="G215" s="4">
        <v>65.8808333333333</v>
      </c>
      <c r="H215" s="4">
        <v>-13.3</v>
      </c>
      <c r="I215" s="4">
        <v>405920.065</v>
      </c>
      <c r="L215" s="4">
        <v>2754.7449999999999</v>
      </c>
      <c r="N215">
        <v>14444655300</v>
      </c>
      <c r="O215" s="4">
        <v>1.4</v>
      </c>
      <c r="P215" s="9">
        <v>147.28950699999999</v>
      </c>
      <c r="Q215" s="4">
        <v>9823.77</v>
      </c>
      <c r="S215" s="4">
        <v>131.38999999999999</v>
      </c>
      <c r="U215" s="4">
        <v>1629375.1975</v>
      </c>
      <c r="V215" s="4">
        <v>7.5458333333333298</v>
      </c>
      <c r="W215" s="4">
        <v>6.5961538461538503</v>
      </c>
      <c r="Y215">
        <v>0.62641465190000001</v>
      </c>
    </row>
    <row r="216" spans="1:25" ht="14.25" customHeight="1" x14ac:dyDescent="0.25">
      <c r="A216" s="3">
        <v>2012</v>
      </c>
      <c r="B216" s="3">
        <v>9</v>
      </c>
      <c r="C216" s="3" t="s">
        <v>30</v>
      </c>
      <c r="D216" s="3"/>
      <c r="F216" s="4">
        <v>-119.3325</v>
      </c>
      <c r="G216" s="4">
        <v>70.424166666666693</v>
      </c>
      <c r="H216" s="4">
        <v>-9.8000000000000007</v>
      </c>
      <c r="I216" s="4">
        <v>432124.84250000003</v>
      </c>
      <c r="K216" s="4">
        <v>103.33499999999999</v>
      </c>
      <c r="L216" s="4">
        <v>2049.65333333333</v>
      </c>
      <c r="N216">
        <v>14807086889</v>
      </c>
      <c r="O216" s="4">
        <v>-0.52500000000000002</v>
      </c>
      <c r="P216" s="9">
        <v>156.96923150000001</v>
      </c>
      <c r="Q216" s="4">
        <v>9715.2099999999991</v>
      </c>
      <c r="S216" s="4">
        <v>133.94</v>
      </c>
      <c r="U216" s="4">
        <v>1602144.84</v>
      </c>
      <c r="V216" s="4">
        <v>6.8983333333333299</v>
      </c>
      <c r="W216" s="4">
        <v>6.25</v>
      </c>
      <c r="Y216">
        <v>0.63634249669999998</v>
      </c>
    </row>
    <row r="217" spans="1:25" ht="14.25" customHeight="1" x14ac:dyDescent="0.25">
      <c r="A217" s="3">
        <v>2013</v>
      </c>
      <c r="B217" s="3">
        <v>9</v>
      </c>
      <c r="C217" s="3" t="s">
        <v>30</v>
      </c>
      <c r="D217" s="3"/>
      <c r="F217" s="4">
        <v>-204.95500000000001</v>
      </c>
      <c r="G217" s="4">
        <v>77.004166666666706</v>
      </c>
      <c r="H217" s="4">
        <v>-9.6</v>
      </c>
      <c r="I217" s="4">
        <v>395119.91</v>
      </c>
      <c r="K217" s="4">
        <v>136.185</v>
      </c>
      <c r="L217" s="4">
        <v>1475.4749999999999</v>
      </c>
      <c r="N217">
        <v>14264202737</v>
      </c>
      <c r="O217" s="4">
        <v>0.25</v>
      </c>
      <c r="P217" s="9">
        <v>170.1794726</v>
      </c>
      <c r="Q217" s="4">
        <v>9718.6200000000008</v>
      </c>
      <c r="S217" s="4">
        <v>135.5</v>
      </c>
      <c r="U217" s="4">
        <v>1551139.6174999999</v>
      </c>
      <c r="V217" s="4">
        <v>9.4241666666666699</v>
      </c>
      <c r="W217" s="4">
        <v>5.7916666666666696</v>
      </c>
      <c r="Y217">
        <v>0.59099179690000003</v>
      </c>
    </row>
    <row r="218" spans="1:25" ht="14.25" customHeight="1" x14ac:dyDescent="0.25">
      <c r="A218" s="3">
        <v>2014</v>
      </c>
      <c r="B218" s="3">
        <v>9</v>
      </c>
      <c r="C218" s="3" t="s">
        <v>30</v>
      </c>
      <c r="D218" s="3"/>
      <c r="F218" s="4">
        <v>-233.96</v>
      </c>
      <c r="G218" s="4">
        <v>83.389166666666696</v>
      </c>
      <c r="H218" s="4">
        <v>-8</v>
      </c>
      <c r="I218" s="4">
        <v>362154.8125</v>
      </c>
      <c r="K218" s="4">
        <v>145.535</v>
      </c>
      <c r="L218" s="4">
        <v>1961.625</v>
      </c>
      <c r="N218">
        <v>13899228824</v>
      </c>
      <c r="O218" s="4">
        <v>0.57499999999999996</v>
      </c>
      <c r="P218" s="9">
        <v>181.972936</v>
      </c>
      <c r="Q218" s="4">
        <v>9745.5499999999993</v>
      </c>
      <c r="S218" s="4">
        <v>132.4</v>
      </c>
      <c r="U218" s="4">
        <v>1478563.7524999999</v>
      </c>
      <c r="V218" s="4">
        <v>8.3016666666666694</v>
      </c>
      <c r="W218" s="4">
        <v>5.75</v>
      </c>
      <c r="Y218">
        <v>0.56573737049999995</v>
      </c>
    </row>
    <row r="219" spans="1:25" ht="14.25" customHeight="1" x14ac:dyDescent="0.25">
      <c r="A219" s="3">
        <v>2015</v>
      </c>
      <c r="B219" s="3">
        <v>9</v>
      </c>
      <c r="C219" s="3" t="s">
        <v>30</v>
      </c>
      <c r="D219" s="3"/>
      <c r="F219" s="4">
        <v>346.02</v>
      </c>
      <c r="G219" s="4">
        <v>86.455833333333302</v>
      </c>
      <c r="H219" s="4">
        <v>-3</v>
      </c>
      <c r="I219" s="4">
        <v>313715.38750000001</v>
      </c>
      <c r="K219" s="4">
        <v>231.24250000000001</v>
      </c>
      <c r="L219" s="4">
        <v>2454.0816666666701</v>
      </c>
      <c r="N219">
        <v>14188935948</v>
      </c>
      <c r="O219" s="4">
        <v>0.875</v>
      </c>
      <c r="P219" s="9">
        <v>194.0838512</v>
      </c>
      <c r="Q219" s="4">
        <v>9800.51</v>
      </c>
      <c r="S219" s="4">
        <v>124.1</v>
      </c>
      <c r="U219" s="4">
        <v>1267387.83</v>
      </c>
      <c r="V219" s="4">
        <v>3.6966666666666699</v>
      </c>
      <c r="W219" s="4">
        <v>5.4583333333333304</v>
      </c>
      <c r="Y219">
        <v>0.55822288679999998</v>
      </c>
    </row>
    <row r="220" spans="1:25" ht="14.25" customHeight="1" x14ac:dyDescent="0.25">
      <c r="A220" s="3">
        <v>2016</v>
      </c>
      <c r="B220" s="3">
        <v>9</v>
      </c>
      <c r="C220" s="3" t="s">
        <v>30</v>
      </c>
      <c r="D220" s="3"/>
      <c r="F220" s="4">
        <v>83.932500000000005</v>
      </c>
      <c r="G220" s="4">
        <v>88.484999999999999</v>
      </c>
      <c r="H220" s="4">
        <v>-0.3</v>
      </c>
      <c r="I220" s="4">
        <v>297079.8</v>
      </c>
      <c r="K220" s="4">
        <v>231.99250000000001</v>
      </c>
      <c r="L220" s="4">
        <v>2654.2283333333298</v>
      </c>
      <c r="N220">
        <v>14077109397</v>
      </c>
      <c r="O220" s="4">
        <v>1.5249999999999999</v>
      </c>
      <c r="P220" s="9">
        <v>203.13625429999999</v>
      </c>
      <c r="Q220" s="4">
        <v>9906.0400000000009</v>
      </c>
      <c r="S220" s="4">
        <v>120.6</v>
      </c>
      <c r="U220" s="4">
        <v>1163725.0625</v>
      </c>
      <c r="V220" s="4">
        <v>2.35666666666667</v>
      </c>
      <c r="W220" s="4">
        <v>5.0833333333333304</v>
      </c>
      <c r="Y220">
        <v>0.52682916310000005</v>
      </c>
    </row>
    <row r="221" spans="1:25" ht="14.25" customHeight="1" x14ac:dyDescent="0.25">
      <c r="A221" s="3">
        <v>2017</v>
      </c>
      <c r="B221" s="3">
        <v>9</v>
      </c>
      <c r="C221" s="3" t="s">
        <v>30</v>
      </c>
      <c r="D221" s="3"/>
      <c r="F221" s="4">
        <v>-360.03</v>
      </c>
      <c r="G221" s="4">
        <v>92.3691666666667</v>
      </c>
      <c r="H221" s="4">
        <v>-2.7</v>
      </c>
      <c r="I221" s="4">
        <v>337694.89</v>
      </c>
      <c r="K221" s="4">
        <v>222.21</v>
      </c>
      <c r="L221" s="4">
        <v>3220.4875000000002</v>
      </c>
      <c r="N221">
        <v>14808989993</v>
      </c>
      <c r="O221" s="4">
        <v>0.67500000000000004</v>
      </c>
      <c r="P221" s="9">
        <v>216.44120530000001</v>
      </c>
      <c r="Q221" s="4">
        <v>9984.58</v>
      </c>
      <c r="S221" s="4">
        <v>103.3</v>
      </c>
      <c r="U221" s="4">
        <v>1394826.31</v>
      </c>
      <c r="V221" s="4">
        <v>4.3833333333333302</v>
      </c>
      <c r="W221" s="4">
        <v>4.2291666666666696</v>
      </c>
      <c r="Y221">
        <v>0.52812960249999996</v>
      </c>
    </row>
    <row r="222" spans="1:25" ht="14.25" customHeight="1" x14ac:dyDescent="0.25">
      <c r="A222" s="3">
        <v>2018</v>
      </c>
      <c r="B222" s="3">
        <v>9</v>
      </c>
      <c r="C222" s="3" t="s">
        <v>30</v>
      </c>
      <c r="D222" s="3"/>
      <c r="F222" s="4">
        <v>-339.0625</v>
      </c>
      <c r="G222" s="4">
        <v>95.811666666666696</v>
      </c>
      <c r="H222" s="4">
        <v>-1.6</v>
      </c>
      <c r="I222" s="4">
        <v>490240.28</v>
      </c>
      <c r="K222" s="4">
        <v>193.68</v>
      </c>
      <c r="L222" s="4">
        <v>3372.5616666666701</v>
      </c>
      <c r="N222">
        <v>15730793853</v>
      </c>
      <c r="O222" s="4">
        <v>1.85</v>
      </c>
      <c r="P222" s="9">
        <v>227.2486366</v>
      </c>
      <c r="Q222" s="4">
        <v>10160.76</v>
      </c>
      <c r="S222" s="4">
        <v>94.4</v>
      </c>
      <c r="U222" s="4">
        <v>1555170.0249999999</v>
      </c>
      <c r="V222" s="4">
        <v>3.7333333333333298</v>
      </c>
      <c r="W222" s="4">
        <v>2.2916666666666701</v>
      </c>
      <c r="Y222">
        <v>0.53775087610000005</v>
      </c>
    </row>
    <row r="223" spans="1:25" ht="14.25" customHeight="1" x14ac:dyDescent="0.25">
      <c r="A223" s="3">
        <v>2019</v>
      </c>
      <c r="B223" s="3">
        <v>9</v>
      </c>
      <c r="C223" s="3" t="s">
        <v>30</v>
      </c>
      <c r="D223" s="3"/>
      <c r="F223" s="4">
        <v>-155.5975</v>
      </c>
      <c r="G223" s="4">
        <v>99.56</v>
      </c>
      <c r="H223" s="4">
        <v>-2.2999999999999998</v>
      </c>
      <c r="I223" s="4">
        <v>413304.60499999998</v>
      </c>
      <c r="K223" s="4">
        <v>166.35249999999999</v>
      </c>
      <c r="L223" s="4">
        <v>3319.69</v>
      </c>
      <c r="N223">
        <v>15830768550</v>
      </c>
      <c r="O223" s="4">
        <v>0.95</v>
      </c>
      <c r="P223" s="9">
        <v>234.48083149999999</v>
      </c>
      <c r="Q223" s="4">
        <v>10244.370000000001</v>
      </c>
      <c r="S223" s="4">
        <v>94.8</v>
      </c>
      <c r="U223" s="4">
        <v>1612833.9550000001</v>
      </c>
      <c r="V223" s="4">
        <v>3.9166666666666701</v>
      </c>
      <c r="W223" s="4">
        <v>0.875</v>
      </c>
      <c r="Y223">
        <v>0.52695662109999997</v>
      </c>
    </row>
    <row r="224" spans="1:25" ht="14.25" customHeight="1" x14ac:dyDescent="0.25">
      <c r="A224" s="3">
        <v>2020</v>
      </c>
      <c r="B224" s="3">
        <v>9</v>
      </c>
      <c r="C224" s="3" t="s">
        <v>30</v>
      </c>
      <c r="D224" s="3"/>
      <c r="F224" s="4">
        <v>-55.04</v>
      </c>
      <c r="G224" s="4">
        <v>105.23333333333299</v>
      </c>
      <c r="H224" s="4">
        <v>-0.3</v>
      </c>
      <c r="I224" s="4">
        <v>312644.61749999999</v>
      </c>
      <c r="K224" s="4">
        <v>81.27</v>
      </c>
      <c r="L224" s="4">
        <v>3548.86</v>
      </c>
      <c r="N224">
        <v>13812425037</v>
      </c>
      <c r="O224" s="4">
        <v>-9.9250000000000007</v>
      </c>
      <c r="P224" s="9">
        <v>242.81847640000001</v>
      </c>
      <c r="Q224" s="4">
        <v>9198.15</v>
      </c>
      <c r="S224" s="4">
        <v>110.1</v>
      </c>
      <c r="U224" s="4">
        <v>1200716.5725</v>
      </c>
      <c r="V224" s="4">
        <v>5.2249999999999996</v>
      </c>
      <c r="W224" s="4">
        <v>0.5</v>
      </c>
      <c r="Y224">
        <v>0.50477439219999998</v>
      </c>
    </row>
    <row r="225" spans="1:25" ht="14.25" customHeight="1" x14ac:dyDescent="0.25">
      <c r="A225" s="3">
        <v>2021</v>
      </c>
      <c r="B225" s="3">
        <v>9</v>
      </c>
      <c r="C225" s="3" t="s">
        <v>30</v>
      </c>
      <c r="D225" s="3"/>
      <c r="F225" s="4">
        <v>-0.36000000000000298</v>
      </c>
      <c r="G225" s="4">
        <v>111.4</v>
      </c>
      <c r="H225" s="4">
        <v>0.7</v>
      </c>
      <c r="I225" s="4">
        <v>360153.94500000001</v>
      </c>
      <c r="K225" s="4">
        <v>80.12</v>
      </c>
      <c r="L225" s="4">
        <v>4007.7041666666701</v>
      </c>
      <c r="N225">
        <v>14657586937</v>
      </c>
      <c r="O225" s="4">
        <v>5.05</v>
      </c>
      <c r="P225" s="9">
        <v>260.85363339999998</v>
      </c>
      <c r="Q225" s="4">
        <v>9596.56</v>
      </c>
      <c r="S225" s="4">
        <v>91.5</v>
      </c>
      <c r="U225" s="4">
        <v>1507858.5125</v>
      </c>
      <c r="V225" s="4">
        <v>5.7750000000000004</v>
      </c>
      <c r="W225" s="4">
        <v>0.95833333333333304</v>
      </c>
      <c r="Y225">
        <v>0.49167316970000002</v>
      </c>
    </row>
    <row r="226" spans="1:25" ht="14.25" customHeight="1" x14ac:dyDescent="0.25">
      <c r="A226" s="3">
        <v>2022</v>
      </c>
      <c r="B226" s="3">
        <v>9</v>
      </c>
      <c r="C226" s="3" t="s">
        <v>30</v>
      </c>
      <c r="D226" s="3"/>
      <c r="F226" s="4">
        <v>-218.84333333333299</v>
      </c>
      <c r="G226" s="4">
        <v>122.929166666667</v>
      </c>
      <c r="I226" s="4">
        <v>422446.32666666701</v>
      </c>
      <c r="O226" s="4">
        <v>5.7</v>
      </c>
      <c r="U226" s="4">
        <v>1960148.31</v>
      </c>
      <c r="V226" s="4">
        <v>10.375</v>
      </c>
      <c r="W226" s="4">
        <v>5.65</v>
      </c>
    </row>
    <row r="227" spans="1:25" ht="14.25" customHeight="1" x14ac:dyDescent="0.25">
      <c r="A227" s="3">
        <v>1998</v>
      </c>
      <c r="B227" s="3">
        <v>10</v>
      </c>
      <c r="C227" s="3" t="s">
        <v>31</v>
      </c>
      <c r="D227" s="3"/>
      <c r="F227" s="4">
        <v>5091.3</v>
      </c>
      <c r="G227" s="4">
        <v>36.405833333333298</v>
      </c>
      <c r="H227" s="4">
        <v>-3.2</v>
      </c>
      <c r="I227" s="4">
        <v>9794.9408333333304</v>
      </c>
      <c r="J227" s="4">
        <v>69125.938333333295</v>
      </c>
      <c r="K227" s="4">
        <v>3189.1750000000002</v>
      </c>
      <c r="M227" s="4">
        <v>5.2</v>
      </c>
      <c r="N227" s="4">
        <v>526502129378</v>
      </c>
      <c r="O227" s="4">
        <v>5.2249999999999996</v>
      </c>
      <c r="P227" s="14">
        <v>40.094999999999999</v>
      </c>
      <c r="Q227" s="4">
        <v>17184.939999999999</v>
      </c>
      <c r="S227" s="4">
        <v>24.2</v>
      </c>
      <c r="T227" s="4">
        <v>1526986.25</v>
      </c>
      <c r="U227" s="4">
        <v>10447.753333333299</v>
      </c>
      <c r="V227" s="4">
        <v>15.897500000000001</v>
      </c>
      <c r="X227" s="4">
        <v>46.9866666666667</v>
      </c>
      <c r="Y227" s="4">
        <v>0.53860453149999998</v>
      </c>
    </row>
    <row r="228" spans="1:25" ht="14.25" customHeight="1" x14ac:dyDescent="0.25">
      <c r="A228" s="3">
        <v>1999</v>
      </c>
      <c r="B228" s="3">
        <v>10</v>
      </c>
      <c r="C228" s="3" t="s">
        <v>31</v>
      </c>
      <c r="D228" s="3"/>
      <c r="F228" s="4">
        <v>3364.5</v>
      </c>
      <c r="G228" s="4">
        <v>42.446666666666701</v>
      </c>
      <c r="H228" s="4">
        <v>-2.4</v>
      </c>
      <c r="I228" s="4">
        <v>11363.483333333301</v>
      </c>
      <c r="J228" s="4">
        <v>83972.271666666697</v>
      </c>
      <c r="K228" s="4">
        <v>3490.0749999999998</v>
      </c>
      <c r="M228" s="4">
        <v>2.8</v>
      </c>
      <c r="N228" s="4">
        <v>600232874043</v>
      </c>
      <c r="O228" s="4">
        <v>2.7250000000000001</v>
      </c>
      <c r="P228" s="14">
        <v>46.542499999999997</v>
      </c>
      <c r="Q228" s="4">
        <v>17370.810000000001</v>
      </c>
      <c r="S228" s="4">
        <v>21.2</v>
      </c>
      <c r="T228" s="4">
        <v>1606842</v>
      </c>
      <c r="U228" s="4">
        <v>11831.229166666701</v>
      </c>
      <c r="V228" s="4">
        <v>16.670000000000002</v>
      </c>
      <c r="X228" s="4">
        <v>49.179166666666703</v>
      </c>
      <c r="Y228" s="4">
        <v>0.58927136940000002</v>
      </c>
    </row>
    <row r="229" spans="1:25" ht="14.25" customHeight="1" x14ac:dyDescent="0.25">
      <c r="A229" s="3">
        <v>2000</v>
      </c>
      <c r="B229" s="3">
        <v>10</v>
      </c>
      <c r="C229" s="3" t="s">
        <v>31</v>
      </c>
      <c r="D229" s="3"/>
      <c r="F229" s="4">
        <v>5186.4250000000002</v>
      </c>
      <c r="G229" s="4">
        <v>46.475000000000001</v>
      </c>
      <c r="H229" s="4">
        <v>-2.7</v>
      </c>
      <c r="I229" s="4">
        <v>13843.3941666667</v>
      </c>
      <c r="J229" s="4">
        <v>103272.1925</v>
      </c>
      <c r="K229" s="4">
        <v>4562.1499999999996</v>
      </c>
      <c r="L229" s="4">
        <v>34349.791666666701</v>
      </c>
      <c r="M229" s="4">
        <v>4.9000000000000004</v>
      </c>
      <c r="N229" s="4">
        <v>707906744575</v>
      </c>
      <c r="O229" s="4">
        <v>4.95</v>
      </c>
      <c r="P229" s="14">
        <v>51.75</v>
      </c>
      <c r="Q229" s="4">
        <v>17942.78</v>
      </c>
      <c r="R229" s="4">
        <v>8.1199999999999992</v>
      </c>
      <c r="S229" s="4">
        <v>19.899999999999999</v>
      </c>
      <c r="T229" s="4">
        <v>1656983.5</v>
      </c>
      <c r="U229" s="4">
        <v>14538.153333333301</v>
      </c>
      <c r="V229" s="4">
        <v>9.5066666666666695</v>
      </c>
      <c r="X229" s="4">
        <v>51.42</v>
      </c>
      <c r="Y229" s="4">
        <v>0.6454593045</v>
      </c>
    </row>
    <row r="230" spans="1:25" ht="14.25" customHeight="1" x14ac:dyDescent="0.25">
      <c r="A230" s="3">
        <v>2001</v>
      </c>
      <c r="B230" s="3">
        <v>10</v>
      </c>
      <c r="C230" s="3" t="s">
        <v>31</v>
      </c>
      <c r="D230" s="3"/>
      <c r="F230" s="4">
        <v>7613.9750000000004</v>
      </c>
      <c r="G230" s="4">
        <v>49.435833333333299</v>
      </c>
      <c r="H230" s="4">
        <v>-2.4</v>
      </c>
      <c r="I230" s="4">
        <v>13231.6441666667</v>
      </c>
      <c r="J230" s="4">
        <v>109305.816666667</v>
      </c>
      <c r="K230" s="4">
        <v>7514.2749999999996</v>
      </c>
      <c r="L230" s="4">
        <v>41494.441666666702</v>
      </c>
      <c r="M230" s="4">
        <v>-0.4</v>
      </c>
      <c r="N230" s="4">
        <v>756706300590</v>
      </c>
      <c r="O230" s="4">
        <v>-0.4</v>
      </c>
      <c r="P230" s="14">
        <v>54.8825</v>
      </c>
      <c r="Q230" s="4">
        <v>17596.79</v>
      </c>
      <c r="R230" s="4">
        <v>6.62</v>
      </c>
      <c r="S230" s="4">
        <v>19.5</v>
      </c>
      <c r="T230" s="4">
        <v>1611765.25</v>
      </c>
      <c r="U230" s="4">
        <v>14033.035</v>
      </c>
      <c r="V230" s="4">
        <v>6.3858333333333297</v>
      </c>
      <c r="X230" s="4">
        <v>50.002499999999998</v>
      </c>
      <c r="Y230" s="4">
        <v>0.67749226640000004</v>
      </c>
    </row>
    <row r="231" spans="1:25" ht="14.25" customHeight="1" x14ac:dyDescent="0.25">
      <c r="A231" s="3">
        <v>2002</v>
      </c>
      <c r="B231" s="3">
        <v>10</v>
      </c>
      <c r="C231" s="3" t="s">
        <v>31</v>
      </c>
      <c r="D231" s="3"/>
      <c r="F231" s="4">
        <v>-24.25</v>
      </c>
      <c r="G231" s="4">
        <v>51.921666666666702</v>
      </c>
      <c r="H231" s="4">
        <v>-2</v>
      </c>
      <c r="I231" s="4">
        <v>13420.4983333333</v>
      </c>
      <c r="J231" s="4">
        <v>121662.588333333</v>
      </c>
      <c r="K231" s="4">
        <v>6024.8</v>
      </c>
      <c r="L231" s="4">
        <v>46615.416666666701</v>
      </c>
      <c r="M231" s="4">
        <v>0</v>
      </c>
      <c r="N231" s="4">
        <v>772106378935</v>
      </c>
      <c r="O231" s="4">
        <v>-0.05</v>
      </c>
      <c r="P231" s="14">
        <v>57.887500000000003</v>
      </c>
      <c r="Q231" s="4">
        <v>17324.349999999999</v>
      </c>
      <c r="R231" s="4">
        <v>6.7125000000000004</v>
      </c>
      <c r="S231" s="4">
        <v>21.6</v>
      </c>
      <c r="T231" s="4">
        <v>1617318</v>
      </c>
      <c r="U231" s="4">
        <v>14056.5725</v>
      </c>
      <c r="V231" s="4">
        <v>5.0283333333333298</v>
      </c>
      <c r="X231" s="4">
        <v>51.397500000000001</v>
      </c>
      <c r="Y231" s="4">
        <v>0.6787175849</v>
      </c>
    </row>
    <row r="232" spans="1:25" ht="14.25" customHeight="1" x14ac:dyDescent="0.25">
      <c r="A232" s="3">
        <v>2003</v>
      </c>
      <c r="B232" s="3">
        <v>10</v>
      </c>
      <c r="C232" s="3" t="s">
        <v>31</v>
      </c>
      <c r="D232" s="3"/>
      <c r="F232" s="4">
        <v>-20.75</v>
      </c>
      <c r="G232" s="4">
        <v>54.283333333333303</v>
      </c>
      <c r="H232" s="4">
        <v>-1.1000000000000001</v>
      </c>
      <c r="I232" s="4">
        <v>13730.5375</v>
      </c>
      <c r="J232" s="4">
        <v>137353.58749999999</v>
      </c>
      <c r="K232" s="4">
        <v>4562.5</v>
      </c>
      <c r="L232" s="4">
        <v>54945.45</v>
      </c>
      <c r="M232" s="4">
        <v>1.4</v>
      </c>
      <c r="N232" s="4">
        <v>729336319677</v>
      </c>
      <c r="O232" s="4">
        <v>1.45</v>
      </c>
      <c r="P232" s="14">
        <v>60.244999999999997</v>
      </c>
      <c r="Q232" s="4">
        <v>17315.46</v>
      </c>
      <c r="R232" s="4">
        <v>5.8825000000000003</v>
      </c>
      <c r="S232" s="4">
        <v>23.1</v>
      </c>
      <c r="T232" s="4">
        <v>1614804.25</v>
      </c>
      <c r="U232" s="4">
        <v>14212.1525</v>
      </c>
      <c r="V232" s="4">
        <v>4.5558333333333296</v>
      </c>
      <c r="X232" s="4">
        <v>52.675833333333301</v>
      </c>
      <c r="Y232" s="4">
        <v>0.61587635549999997</v>
      </c>
    </row>
    <row r="233" spans="1:25" ht="14.25" customHeight="1" x14ac:dyDescent="0.25">
      <c r="A233" s="3">
        <v>2004</v>
      </c>
      <c r="B233" s="3">
        <v>10</v>
      </c>
      <c r="C233" s="3" t="s">
        <v>31</v>
      </c>
      <c r="D233" s="3"/>
      <c r="F233" s="4">
        <v>-111.325</v>
      </c>
      <c r="G233" s="4">
        <v>56.827500000000001</v>
      </c>
      <c r="H233" s="4">
        <v>-0.9</v>
      </c>
      <c r="I233" s="4">
        <v>15666.545833333301</v>
      </c>
      <c r="J233" s="4">
        <v>149358.060833333</v>
      </c>
      <c r="K233" s="4">
        <v>6253.55</v>
      </c>
      <c r="L233" s="4">
        <v>61803.675000000003</v>
      </c>
      <c r="M233" s="4">
        <v>3.9</v>
      </c>
      <c r="N233" s="4">
        <v>782240601985</v>
      </c>
      <c r="O233" s="4">
        <v>3.9249999999999998</v>
      </c>
      <c r="P233" s="14">
        <v>65.02</v>
      </c>
      <c r="Q233" s="4">
        <v>17731.8</v>
      </c>
      <c r="R233" s="4">
        <v>4.8825000000000003</v>
      </c>
      <c r="S233" s="4">
        <v>21.8</v>
      </c>
      <c r="T233" s="4">
        <v>1599123.25</v>
      </c>
      <c r="U233" s="4">
        <v>16400.804166666701</v>
      </c>
      <c r="V233" s="4">
        <v>4.6849999999999996</v>
      </c>
      <c r="X233" s="4">
        <v>55.726666666666702</v>
      </c>
      <c r="Y233" s="4">
        <v>0.61901346800000001</v>
      </c>
    </row>
    <row r="234" spans="1:25" ht="14.25" customHeight="1" x14ac:dyDescent="0.25">
      <c r="A234" s="3">
        <v>2005</v>
      </c>
      <c r="B234" s="3">
        <v>10</v>
      </c>
      <c r="C234" s="3" t="s">
        <v>31</v>
      </c>
      <c r="D234" s="3"/>
      <c r="F234" s="4">
        <v>-163.44999999999999</v>
      </c>
      <c r="G234" s="4">
        <v>59.093333333333298</v>
      </c>
      <c r="H234" s="4">
        <v>-1.1000000000000001</v>
      </c>
      <c r="I234" s="4">
        <v>17852.747500000001</v>
      </c>
      <c r="J234" s="4">
        <v>163167.67166666701</v>
      </c>
      <c r="K234" s="4">
        <v>6448.9</v>
      </c>
      <c r="L234" s="4">
        <v>67199.133333333302</v>
      </c>
      <c r="M234" s="4">
        <v>2.2999999999999998</v>
      </c>
      <c r="N234" s="4">
        <v>877476221382</v>
      </c>
      <c r="O234" s="4">
        <v>2.2999999999999998</v>
      </c>
      <c r="P234" s="14">
        <v>68.847499999999997</v>
      </c>
      <c r="Q234" s="4">
        <v>17883.54</v>
      </c>
      <c r="R234" s="4">
        <v>3.6</v>
      </c>
      <c r="S234" s="4">
        <v>20.5</v>
      </c>
      <c r="T234" s="4">
        <v>1635196.5</v>
      </c>
      <c r="U234" s="4">
        <v>18484.9591666667</v>
      </c>
      <c r="V234" s="4">
        <v>3.99583333333333</v>
      </c>
      <c r="W234" s="4">
        <v>8.85</v>
      </c>
      <c r="X234" s="4">
        <v>57.405833333333298</v>
      </c>
      <c r="Y234" s="4">
        <v>0.65396654399999998</v>
      </c>
    </row>
    <row r="235" spans="1:25" ht="14.25" customHeight="1" x14ac:dyDescent="0.25">
      <c r="A235" s="3">
        <v>2006</v>
      </c>
      <c r="B235" s="3">
        <v>10</v>
      </c>
      <c r="C235" s="3" t="s">
        <v>31</v>
      </c>
      <c r="D235" s="3"/>
      <c r="F235" s="4">
        <v>-167.1</v>
      </c>
      <c r="G235" s="4">
        <v>61.238333333333301</v>
      </c>
      <c r="H235" s="4">
        <v>-0.3</v>
      </c>
      <c r="I235" s="4">
        <v>20827.0958333333</v>
      </c>
      <c r="J235" s="4">
        <v>187935.10416666701</v>
      </c>
      <c r="K235" s="4">
        <v>5308.1</v>
      </c>
      <c r="L235" s="4">
        <v>79542.916666666701</v>
      </c>
      <c r="M235" s="4">
        <v>4.5</v>
      </c>
      <c r="N235" s="4">
        <v>975387131716</v>
      </c>
      <c r="O235" s="4">
        <v>4.5</v>
      </c>
      <c r="P235" s="14">
        <v>73.245000000000005</v>
      </c>
      <c r="Q235" s="4">
        <v>18434.89</v>
      </c>
      <c r="R235" s="4">
        <v>3.4474999999999998</v>
      </c>
      <c r="S235" s="4">
        <v>18.7</v>
      </c>
      <c r="T235" s="4">
        <v>1679470</v>
      </c>
      <c r="U235" s="4">
        <v>21338.194166666701</v>
      </c>
      <c r="V235" s="4">
        <v>3.6274999999999999</v>
      </c>
      <c r="W235" s="4">
        <v>7.125</v>
      </c>
      <c r="X235" s="4">
        <v>59.066666666666698</v>
      </c>
      <c r="Y235" s="4">
        <v>0.65650900980000004</v>
      </c>
    </row>
    <row r="236" spans="1:25" ht="14.25" customHeight="1" x14ac:dyDescent="0.25">
      <c r="A236" s="3">
        <v>2007</v>
      </c>
      <c r="B236" s="3">
        <v>10</v>
      </c>
      <c r="C236" s="3" t="s">
        <v>31</v>
      </c>
      <c r="D236" s="3"/>
      <c r="F236" s="4">
        <v>-109.625</v>
      </c>
      <c r="G236" s="4">
        <v>63.668333333333301</v>
      </c>
      <c r="H236" s="4">
        <v>-0.9</v>
      </c>
      <c r="I236" s="4">
        <v>22656.2758333333</v>
      </c>
      <c r="J236" s="4">
        <v>206875.29416666701</v>
      </c>
      <c r="K236" s="4">
        <v>8098.3249999999998</v>
      </c>
      <c r="L236" s="4">
        <v>79940.45</v>
      </c>
      <c r="M236" s="4">
        <v>2.2999999999999998</v>
      </c>
      <c r="N236" s="4">
        <v>1052696282279</v>
      </c>
      <c r="O236" s="4">
        <v>2.2749999999999999</v>
      </c>
      <c r="P236" s="14">
        <v>77.477500000000006</v>
      </c>
      <c r="Q236" s="4">
        <v>18610.73</v>
      </c>
      <c r="R236" s="4">
        <v>3.66</v>
      </c>
      <c r="S236" s="4">
        <v>17.899999999999999</v>
      </c>
      <c r="T236" s="4">
        <v>1710084.25</v>
      </c>
      <c r="U236" s="4">
        <v>23495.755000000001</v>
      </c>
      <c r="V236" s="4">
        <v>3.9674999999999998</v>
      </c>
      <c r="W236" s="4">
        <v>7.25</v>
      </c>
      <c r="X236" s="4">
        <v>58.850833333333298</v>
      </c>
      <c r="Y236" s="4">
        <v>0.67444437329999996</v>
      </c>
    </row>
    <row r="237" spans="1:25" ht="14.25" customHeight="1" x14ac:dyDescent="0.25">
      <c r="A237" s="3">
        <v>2008</v>
      </c>
      <c r="B237" s="3">
        <v>10</v>
      </c>
      <c r="C237" s="3" t="s">
        <v>31</v>
      </c>
      <c r="D237" s="3"/>
      <c r="F237" s="4">
        <v>-90.15</v>
      </c>
      <c r="G237" s="4">
        <v>66.930833333333297</v>
      </c>
      <c r="H237" s="4">
        <v>-1.5</v>
      </c>
      <c r="I237" s="4">
        <v>24278.5491666667</v>
      </c>
      <c r="J237" s="4">
        <v>239384.036666667</v>
      </c>
      <c r="K237" s="4">
        <v>7375.55</v>
      </c>
      <c r="L237" s="4">
        <v>92794.758333333302</v>
      </c>
      <c r="M237" s="4">
        <v>1.1000000000000001</v>
      </c>
      <c r="N237" s="4">
        <v>1109989063587</v>
      </c>
      <c r="O237" s="4">
        <v>1.1499999999999999</v>
      </c>
      <c r="P237" s="14">
        <v>82.272499999999994</v>
      </c>
      <c r="Q237" s="4">
        <v>18586.47</v>
      </c>
      <c r="R237" s="4">
        <v>3.9975000000000001</v>
      </c>
      <c r="S237" s="4">
        <v>21</v>
      </c>
      <c r="T237" s="4">
        <v>1760126.75</v>
      </c>
      <c r="U237" s="4">
        <v>25716.9375</v>
      </c>
      <c r="V237" s="4">
        <v>5.1166666666666698</v>
      </c>
      <c r="W237" s="4">
        <v>7.85</v>
      </c>
      <c r="X237" s="4">
        <v>59.575000000000003</v>
      </c>
      <c r="Y237" s="4">
        <v>0.67113507100000003</v>
      </c>
    </row>
    <row r="238" spans="1:25" ht="14.25" customHeight="1" x14ac:dyDescent="0.25">
      <c r="A238" s="3">
        <v>2009</v>
      </c>
      <c r="B238" s="3">
        <v>10</v>
      </c>
      <c r="C238" s="3" t="s">
        <v>31</v>
      </c>
      <c r="D238" s="3"/>
      <c r="F238" s="4">
        <v>-340.92500000000001</v>
      </c>
      <c r="G238" s="4">
        <v>70.476666666666702</v>
      </c>
      <c r="H238" s="4">
        <v>-0.8</v>
      </c>
      <c r="I238" s="4">
        <v>19141.962500000001</v>
      </c>
      <c r="J238" s="4">
        <v>257406.40166666699</v>
      </c>
      <c r="K238" s="4">
        <v>4462.5</v>
      </c>
      <c r="L238" s="4">
        <v>87414.574999999997</v>
      </c>
      <c r="M238" s="4">
        <v>-5.3</v>
      </c>
      <c r="N238" s="4">
        <v>900045350649</v>
      </c>
      <c r="O238" s="4">
        <v>-5.2750000000000004</v>
      </c>
      <c r="P238" s="14">
        <v>85.515000000000001</v>
      </c>
      <c r="Q238" s="4">
        <v>17387.66</v>
      </c>
      <c r="R238" s="4">
        <v>7.82</v>
      </c>
      <c r="S238" s="4">
        <v>31.2</v>
      </c>
      <c r="T238" s="4">
        <v>1811864.25</v>
      </c>
      <c r="U238" s="4">
        <v>19532.080000000002</v>
      </c>
      <c r="V238" s="4">
        <v>5.3125</v>
      </c>
      <c r="W238" s="4">
        <v>5.8552631578947398</v>
      </c>
      <c r="X238" s="4">
        <v>52.985833333333296</v>
      </c>
      <c r="Y238" s="4">
        <v>0.55012150810000005</v>
      </c>
    </row>
    <row r="239" spans="1:25" ht="14.25" customHeight="1" x14ac:dyDescent="0.25">
      <c r="A239" s="3">
        <v>2010</v>
      </c>
      <c r="B239" s="3">
        <v>10</v>
      </c>
      <c r="C239" s="3" t="s">
        <v>31</v>
      </c>
      <c r="D239" s="3"/>
      <c r="F239" s="4">
        <v>-41.825000000000003</v>
      </c>
      <c r="G239" s="4">
        <v>73.405833333333305</v>
      </c>
      <c r="H239" s="4">
        <v>-0.5</v>
      </c>
      <c r="I239" s="4">
        <v>24872.7633333333</v>
      </c>
      <c r="J239" s="4">
        <v>277829.03000000003</v>
      </c>
      <c r="K239" s="4">
        <v>6797.3249999999998</v>
      </c>
      <c r="L239" s="4">
        <v>108544.70833333299</v>
      </c>
      <c r="M239" s="4">
        <v>5.0999999999999996</v>
      </c>
      <c r="N239" s="4">
        <v>1057801295584</v>
      </c>
      <c r="O239" s="4">
        <v>5.0999999999999996</v>
      </c>
      <c r="P239" s="14">
        <v>89.405000000000001</v>
      </c>
      <c r="Q239" s="4">
        <v>18036.72</v>
      </c>
      <c r="R239" s="4">
        <v>7.6749999999999998</v>
      </c>
      <c r="S239" s="4">
        <v>31.5</v>
      </c>
      <c r="T239" s="4">
        <v>1853233</v>
      </c>
      <c r="U239" s="4">
        <v>25123.485000000001</v>
      </c>
      <c r="V239" s="4">
        <v>4.1633333333333304</v>
      </c>
      <c r="W239" s="4">
        <v>4.5</v>
      </c>
      <c r="X239" s="4">
        <v>57.004166666666698</v>
      </c>
      <c r="Y239" s="4">
        <v>0.60776052550000004</v>
      </c>
    </row>
    <row r="240" spans="1:25" ht="14.25" customHeight="1" x14ac:dyDescent="0.25">
      <c r="A240" s="3">
        <v>2011</v>
      </c>
      <c r="B240" s="3">
        <v>10</v>
      </c>
      <c r="C240" s="3" t="s">
        <v>31</v>
      </c>
      <c r="D240" s="3"/>
      <c r="F240" s="4">
        <v>-77.025000000000006</v>
      </c>
      <c r="G240" s="4">
        <v>75.908333333333303</v>
      </c>
      <c r="H240" s="4">
        <v>-1</v>
      </c>
      <c r="I240" s="4">
        <v>29119.449166666702</v>
      </c>
      <c r="J240" s="4">
        <v>302609.66083333298</v>
      </c>
      <c r="K240" s="4">
        <v>6408.1</v>
      </c>
      <c r="L240" s="4">
        <v>136642.04166666701</v>
      </c>
      <c r="M240" s="4">
        <v>3.7</v>
      </c>
      <c r="N240" s="4">
        <v>1180489601958</v>
      </c>
      <c r="O240" s="4">
        <v>3.6749999999999998</v>
      </c>
      <c r="P240" s="14">
        <v>94.6</v>
      </c>
      <c r="Q240" s="4">
        <v>18432.37</v>
      </c>
      <c r="R240" s="4">
        <v>104.36499999999999</v>
      </c>
      <c r="S240" s="4">
        <v>33.1</v>
      </c>
      <c r="T240" s="4">
        <v>1909485.5</v>
      </c>
      <c r="U240" s="4">
        <v>29236.904999999999</v>
      </c>
      <c r="V240" s="4">
        <v>3.4075000000000002</v>
      </c>
      <c r="W240" s="4">
        <v>4.5</v>
      </c>
      <c r="X240" s="4">
        <v>60.893333333333302</v>
      </c>
      <c r="Y240" s="4">
        <v>0.61763082270000003</v>
      </c>
    </row>
    <row r="241" spans="1:25" ht="14.25" customHeight="1" x14ac:dyDescent="0.25">
      <c r="A241" s="3">
        <v>2012</v>
      </c>
      <c r="B241" s="3">
        <v>10</v>
      </c>
      <c r="C241" s="3" t="s">
        <v>31</v>
      </c>
      <c r="D241" s="3"/>
      <c r="F241" s="4">
        <v>-44.274999999999999</v>
      </c>
      <c r="G241" s="4">
        <v>79.026666666666699</v>
      </c>
      <c r="H241" s="4">
        <v>-1.5</v>
      </c>
      <c r="I241" s="4">
        <v>30897.491666666701</v>
      </c>
      <c r="J241" s="4">
        <v>326692.07916666701</v>
      </c>
      <c r="K241" s="4">
        <v>5435.625</v>
      </c>
      <c r="L241" s="4">
        <v>162044.34166666699</v>
      </c>
      <c r="M241" s="4">
        <v>3.6</v>
      </c>
      <c r="N241" s="4">
        <v>1201089987015</v>
      </c>
      <c r="O241" s="4">
        <v>3.65</v>
      </c>
      <c r="P241" s="14">
        <v>98.497500000000002</v>
      </c>
      <c r="Q241" s="4">
        <v>18838.78</v>
      </c>
      <c r="R241" s="4">
        <v>124.3575</v>
      </c>
      <c r="S241" s="4">
        <v>33.799999999999997</v>
      </c>
      <c r="T241" s="4">
        <v>1973706</v>
      </c>
      <c r="U241" s="4">
        <v>30895.964166666701</v>
      </c>
      <c r="V241" s="4">
        <v>4.1508333333333303</v>
      </c>
      <c r="W241" s="4">
        <v>4.5</v>
      </c>
      <c r="X241" s="4">
        <v>58.678333333333299</v>
      </c>
      <c r="Y241" s="4">
        <v>0.59673548730000003</v>
      </c>
    </row>
    <row r="242" spans="1:25" ht="14.25" customHeight="1" x14ac:dyDescent="0.25">
      <c r="A242" s="3">
        <v>2013</v>
      </c>
      <c r="B242" s="3">
        <v>10</v>
      </c>
      <c r="C242" s="3" t="s">
        <v>31</v>
      </c>
      <c r="D242" s="3"/>
      <c r="F242" s="4">
        <v>481.45</v>
      </c>
      <c r="G242" s="4">
        <v>82.034999999999997</v>
      </c>
      <c r="H242" s="4">
        <v>-2.4</v>
      </c>
      <c r="I242" s="4">
        <v>31667.920833333301</v>
      </c>
      <c r="J242" s="4">
        <v>348193.49249999999</v>
      </c>
      <c r="K242" s="4">
        <v>12064.725</v>
      </c>
      <c r="L242" s="4">
        <v>173656.48333333299</v>
      </c>
      <c r="M242" s="4">
        <v>1.4</v>
      </c>
      <c r="N242" s="4">
        <v>1274443084717</v>
      </c>
      <c r="O242" s="4">
        <v>1.35</v>
      </c>
      <c r="P242" s="14">
        <v>100</v>
      </c>
      <c r="Q242" s="4">
        <v>18844.03</v>
      </c>
      <c r="R242" s="4">
        <v>123.6925</v>
      </c>
      <c r="S242" s="4">
        <v>36.5</v>
      </c>
      <c r="T242" s="4">
        <v>1984414.75</v>
      </c>
      <c r="U242" s="4">
        <v>31767.5133333333</v>
      </c>
      <c r="V242" s="4">
        <v>3.8075000000000001</v>
      </c>
      <c r="W242" s="4">
        <v>3.9318181818181799</v>
      </c>
      <c r="X242" s="4">
        <v>58.6383333333333</v>
      </c>
      <c r="Y242" s="4">
        <v>0.61731592550000003</v>
      </c>
    </row>
    <row r="243" spans="1:25" ht="14.25" customHeight="1" x14ac:dyDescent="0.25">
      <c r="A243" s="3">
        <v>2014</v>
      </c>
      <c r="B243" s="3">
        <v>10</v>
      </c>
      <c r="C243" s="3" t="s">
        <v>31</v>
      </c>
      <c r="D243" s="3"/>
      <c r="F243" s="4">
        <v>2.5750000000000002</v>
      </c>
      <c r="G243" s="4">
        <v>85.3333333333333</v>
      </c>
      <c r="H243" s="4">
        <v>-1.8</v>
      </c>
      <c r="I243" s="4">
        <v>33076.135000000002</v>
      </c>
      <c r="J243" s="4">
        <v>377337.10333333298</v>
      </c>
      <c r="K243" s="4">
        <v>7588.6750000000002</v>
      </c>
      <c r="L243" s="4">
        <v>191102.85</v>
      </c>
      <c r="M243" s="4">
        <v>2.8</v>
      </c>
      <c r="N243" s="4">
        <v>1315351183525</v>
      </c>
      <c r="O243" s="4">
        <v>2.85</v>
      </c>
      <c r="P243" s="14">
        <v>104.43</v>
      </c>
      <c r="Q243" s="4">
        <v>19141.919999999998</v>
      </c>
      <c r="R243" s="4">
        <v>122.9825</v>
      </c>
      <c r="S243" s="4">
        <v>39.700000000000003</v>
      </c>
      <c r="T243" s="4">
        <v>2036270.25</v>
      </c>
      <c r="U243" s="4">
        <v>33332.028333333299</v>
      </c>
      <c r="V243" s="4">
        <v>4.01833333333333</v>
      </c>
      <c r="W243" s="4">
        <v>3.2083333333333299</v>
      </c>
      <c r="X243" s="4">
        <v>55.625</v>
      </c>
      <c r="Y243" s="4">
        <v>0.60525243559999997</v>
      </c>
    </row>
    <row r="244" spans="1:25" ht="14.25" customHeight="1" x14ac:dyDescent="0.25">
      <c r="A244" s="3">
        <v>2015</v>
      </c>
      <c r="B244" s="3">
        <v>10</v>
      </c>
      <c r="C244" s="3" t="s">
        <v>31</v>
      </c>
      <c r="D244" s="3"/>
      <c r="F244" s="4">
        <v>-25.4</v>
      </c>
      <c r="G244" s="4">
        <v>87.654166666666697</v>
      </c>
      <c r="H244" s="4">
        <v>-2.5</v>
      </c>
      <c r="I244" s="4">
        <v>31713.006666666701</v>
      </c>
      <c r="J244" s="4">
        <v>407739.65833333298</v>
      </c>
      <c r="K244" s="4">
        <v>8985.25</v>
      </c>
      <c r="L244" s="4">
        <v>189504.82500000001</v>
      </c>
      <c r="M244" s="4">
        <v>3.3</v>
      </c>
      <c r="N244" s="4">
        <v>1171867608198</v>
      </c>
      <c r="O244" s="4">
        <v>3.3</v>
      </c>
      <c r="P244" s="14">
        <v>107.3875</v>
      </c>
      <c r="Q244" s="4">
        <v>19542.89</v>
      </c>
      <c r="R244" s="4">
        <v>121.97</v>
      </c>
      <c r="S244" s="4">
        <v>43.9</v>
      </c>
      <c r="T244" s="4">
        <v>2074997.25</v>
      </c>
      <c r="U244" s="4">
        <v>32937.82</v>
      </c>
      <c r="V244" s="4">
        <v>2.7241666666666702</v>
      </c>
      <c r="W244" s="4">
        <v>3.0208333333333299</v>
      </c>
      <c r="X244" s="4">
        <v>48.093333333333298</v>
      </c>
      <c r="Y244" s="4">
        <v>0.52545667360000003</v>
      </c>
    </row>
    <row r="245" spans="1:25" ht="14.25" customHeight="1" x14ac:dyDescent="0.25">
      <c r="A245" s="3">
        <v>2016</v>
      </c>
      <c r="B245" s="3">
        <v>10</v>
      </c>
      <c r="C245" s="3" t="s">
        <v>31</v>
      </c>
      <c r="D245" s="3"/>
      <c r="F245" s="4">
        <v>8.65</v>
      </c>
      <c r="G245" s="4">
        <v>90.13</v>
      </c>
      <c r="H245" s="4">
        <v>-2.1</v>
      </c>
      <c r="I245" s="4">
        <v>31162.799999999999</v>
      </c>
      <c r="J245" s="4">
        <v>445646.21166666702</v>
      </c>
      <c r="K245" s="4">
        <v>7795</v>
      </c>
      <c r="L245" s="4">
        <v>178625.91916666701</v>
      </c>
      <c r="M245" s="4">
        <v>2.6</v>
      </c>
      <c r="N245" s="4">
        <v>1078490651625</v>
      </c>
      <c r="O245" s="4">
        <v>2.625</v>
      </c>
      <c r="P245" s="14">
        <v>113.3725</v>
      </c>
      <c r="Q245" s="4">
        <v>19830.96</v>
      </c>
      <c r="R245" s="4">
        <v>120.895</v>
      </c>
      <c r="S245" s="4">
        <v>48.2</v>
      </c>
      <c r="T245" s="4">
        <v>2128908.5</v>
      </c>
      <c r="U245" s="4">
        <v>32257.294166666699</v>
      </c>
      <c r="V245" s="4">
        <v>2.82</v>
      </c>
      <c r="W245" s="4">
        <v>4.2115384615384599</v>
      </c>
      <c r="X245" s="4">
        <v>45.183333333333302</v>
      </c>
      <c r="Y245" s="4">
        <v>0.452528812</v>
      </c>
    </row>
    <row r="246" spans="1:25" ht="14.25" customHeight="1" x14ac:dyDescent="0.25">
      <c r="A246" s="3">
        <v>2017</v>
      </c>
      <c r="B246" s="3">
        <v>10</v>
      </c>
      <c r="C246" s="3" t="s">
        <v>31</v>
      </c>
      <c r="D246" s="3"/>
      <c r="F246" s="4">
        <v>37.375</v>
      </c>
      <c r="G246" s="4">
        <v>95.571666666666701</v>
      </c>
      <c r="H246" s="4">
        <v>-1.7</v>
      </c>
      <c r="I246" s="4">
        <v>34119.381666666697</v>
      </c>
      <c r="J246" s="4">
        <v>431886.53333333298</v>
      </c>
      <c r="K246" s="4">
        <v>8502.7250000000004</v>
      </c>
      <c r="L246" s="4">
        <v>176177.41666666701</v>
      </c>
      <c r="M246" s="4">
        <v>2.1</v>
      </c>
      <c r="N246" s="4">
        <v>1158913035796</v>
      </c>
      <c r="O246" s="4">
        <v>2.125</v>
      </c>
      <c r="P246" s="14">
        <v>121.02249999999999</v>
      </c>
      <c r="Q246" s="4">
        <v>20032.41</v>
      </c>
      <c r="R246" s="4">
        <v>120.2325</v>
      </c>
      <c r="S246" s="4">
        <v>46</v>
      </c>
      <c r="T246" s="4">
        <v>2143070.25</v>
      </c>
      <c r="U246" s="4">
        <v>35032.881666666697</v>
      </c>
      <c r="V246" s="4">
        <v>6.0366666666666697</v>
      </c>
      <c r="W246" s="4">
        <v>6.7692307692307701</v>
      </c>
      <c r="X246" s="4">
        <v>47.192500000000003</v>
      </c>
      <c r="Y246" s="4">
        <v>0.4709561726</v>
      </c>
    </row>
    <row r="247" spans="1:25" ht="14.25" customHeight="1" x14ac:dyDescent="0.25">
      <c r="A247" s="3">
        <v>2018</v>
      </c>
      <c r="B247" s="3">
        <v>10</v>
      </c>
      <c r="C247" s="3" t="s">
        <v>31</v>
      </c>
      <c r="D247" s="3"/>
      <c r="F247" s="4">
        <v>-16.149999999999999</v>
      </c>
      <c r="G247" s="4">
        <v>100.254166666667</v>
      </c>
      <c r="H247" s="4">
        <v>-1.9</v>
      </c>
      <c r="I247" s="4">
        <v>37559.394166666701</v>
      </c>
      <c r="J247" s="4">
        <v>465779.27583333303</v>
      </c>
      <c r="K247" s="4">
        <v>8522.65</v>
      </c>
      <c r="L247" s="4">
        <v>177322.08333333299</v>
      </c>
      <c r="M247" s="4">
        <v>2.2000000000000002</v>
      </c>
      <c r="N247" s="4">
        <v>1222408203104</v>
      </c>
      <c r="O247" s="4">
        <v>2.2000000000000002</v>
      </c>
      <c r="P247" s="14">
        <v>127.005</v>
      </c>
      <c r="Q247" s="4">
        <v>20278.22</v>
      </c>
      <c r="R247" s="4">
        <v>120.17</v>
      </c>
      <c r="S247" s="4">
        <v>46</v>
      </c>
      <c r="T247" s="4">
        <v>2204291.25</v>
      </c>
      <c r="U247" s="4">
        <v>38691.864999999998</v>
      </c>
      <c r="V247" s="4">
        <v>4.9016666666666699</v>
      </c>
      <c r="W247" s="4">
        <v>7.6153846153846096</v>
      </c>
      <c r="X247" s="4">
        <v>48.326666666666704</v>
      </c>
      <c r="Y247" s="4">
        <v>0.48203171849999998</v>
      </c>
    </row>
    <row r="248" spans="1:25" ht="14.25" customHeight="1" x14ac:dyDescent="0.25">
      <c r="A248" s="3">
        <v>2019</v>
      </c>
      <c r="B248" s="3">
        <v>10</v>
      </c>
      <c r="C248" s="3" t="s">
        <v>31</v>
      </c>
      <c r="D248" s="3"/>
      <c r="F248" s="4">
        <v>-13.95</v>
      </c>
      <c r="G248" s="4">
        <v>103.900833333333</v>
      </c>
      <c r="H248" s="4">
        <v>-0.3</v>
      </c>
      <c r="I248" s="4">
        <v>38383.656666666699</v>
      </c>
      <c r="J248" s="4">
        <v>482718.66333333298</v>
      </c>
      <c r="K248" s="4">
        <v>8642.25</v>
      </c>
      <c r="L248" s="4">
        <v>184330.91666666701</v>
      </c>
      <c r="M248" s="4">
        <v>-0.2</v>
      </c>
      <c r="N248" s="4">
        <v>1269011767479</v>
      </c>
      <c r="O248" s="4">
        <v>-0.17499999999999999</v>
      </c>
      <c r="P248" s="14">
        <v>132.27250000000001</v>
      </c>
      <c r="Q248" s="4">
        <v>20064.5</v>
      </c>
      <c r="R248" s="4">
        <v>120.05500000000001</v>
      </c>
      <c r="S248" s="4">
        <v>45.1</v>
      </c>
      <c r="T248" s="4">
        <v>2165022.5</v>
      </c>
      <c r="U248" s="4">
        <v>37936.7991666667</v>
      </c>
      <c r="V248" s="4">
        <v>3.6425000000000001</v>
      </c>
      <c r="W248" s="4">
        <v>8</v>
      </c>
      <c r="X248" s="4">
        <v>48.780833333333298</v>
      </c>
      <c r="Y248" s="4">
        <v>0.5016316784</v>
      </c>
    </row>
    <row r="249" spans="1:25" ht="14.25" customHeight="1" x14ac:dyDescent="0.25">
      <c r="A249" s="3">
        <v>2020</v>
      </c>
      <c r="B249" s="3">
        <v>10</v>
      </c>
      <c r="C249" s="3" t="s">
        <v>31</v>
      </c>
      <c r="D249" s="3"/>
      <c r="F249" s="4">
        <v>-3.25</v>
      </c>
      <c r="G249" s="4">
        <v>107.43</v>
      </c>
      <c r="H249" s="4">
        <v>2.4</v>
      </c>
      <c r="I249" s="4">
        <v>34764.228333333303</v>
      </c>
      <c r="J249" s="4">
        <v>499585.48</v>
      </c>
      <c r="K249" s="4">
        <v>7048.5</v>
      </c>
      <c r="L249" s="4">
        <v>196112.75</v>
      </c>
      <c r="M249" s="4">
        <v>-8.1999999999999993</v>
      </c>
      <c r="N249" s="4">
        <v>1090515389749</v>
      </c>
      <c r="O249" s="4">
        <v>-7.9749999999999996</v>
      </c>
      <c r="P249" s="14">
        <v>136.02250000000001</v>
      </c>
      <c r="Q249" s="4">
        <v>18327.990000000002</v>
      </c>
      <c r="R249" s="4">
        <v>120.02</v>
      </c>
      <c r="S249" s="4">
        <v>51.3</v>
      </c>
      <c r="T249" s="4">
        <v>2158251.5</v>
      </c>
      <c r="U249" s="4">
        <v>31915.493333333299</v>
      </c>
      <c r="V249" s="4">
        <v>3.3966666666666701</v>
      </c>
      <c r="W249" s="4">
        <v>5.3125</v>
      </c>
      <c r="X249" s="4">
        <v>46.536666666666697</v>
      </c>
      <c r="Y249" s="4">
        <v>0.46724838959999998</v>
      </c>
    </row>
    <row r="250" spans="1:25" ht="14.25" customHeight="1" x14ac:dyDescent="0.25">
      <c r="A250" s="3">
        <v>2021</v>
      </c>
      <c r="B250" s="3">
        <v>10</v>
      </c>
      <c r="C250" s="3" t="s">
        <v>31</v>
      </c>
      <c r="D250" s="3"/>
      <c r="F250" s="4">
        <v>-12.05</v>
      </c>
      <c r="G250" s="4">
        <v>113.541666666667</v>
      </c>
      <c r="H250" s="4">
        <v>-0.6</v>
      </c>
      <c r="I250" s="4">
        <v>41230.3766666667</v>
      </c>
      <c r="J250" s="4">
        <v>561318.30333333299</v>
      </c>
      <c r="K250" s="4">
        <v>7856.4250000000002</v>
      </c>
      <c r="L250" s="4">
        <v>205034.41666666701</v>
      </c>
      <c r="M250" s="4">
        <v>5</v>
      </c>
      <c r="N250" s="4">
        <v>1272839334119</v>
      </c>
      <c r="O250" s="4">
        <v>5.35</v>
      </c>
      <c r="P250" s="14">
        <v>146.75</v>
      </c>
      <c r="Q250" s="4">
        <v>19086.099999999999</v>
      </c>
      <c r="R250" s="4">
        <v>119.9725</v>
      </c>
      <c r="S250" s="4">
        <v>49.6</v>
      </c>
      <c r="T250" s="4">
        <v>2145880.25</v>
      </c>
      <c r="U250" s="4">
        <v>42141.925000000003</v>
      </c>
      <c r="V250" s="4">
        <v>5.6825000000000001</v>
      </c>
      <c r="W250" s="4">
        <v>4.4375</v>
      </c>
      <c r="X250" s="4">
        <v>46.683333333333302</v>
      </c>
      <c r="Y250" s="4">
        <v>0.51293586349999998</v>
      </c>
    </row>
    <row r="251" spans="1:25" ht="14.25" customHeight="1" thickBot="1" x14ac:dyDescent="0.3">
      <c r="A251" s="3">
        <v>2022</v>
      </c>
      <c r="B251" s="3">
        <v>10</v>
      </c>
      <c r="C251" s="3" t="s">
        <v>31</v>
      </c>
      <c r="D251" s="3"/>
      <c r="F251" s="4">
        <v>-18.100000000000001</v>
      </c>
      <c r="G251" s="4">
        <v>122.50749999999999</v>
      </c>
      <c r="H251" s="4">
        <v>-0.9</v>
      </c>
      <c r="I251" s="4">
        <v>48182.782500000001</v>
      </c>
      <c r="J251" s="4">
        <v>630747.625833333</v>
      </c>
      <c r="K251" s="4">
        <v>8423.875</v>
      </c>
      <c r="L251" s="4">
        <v>205123.25</v>
      </c>
      <c r="M251" s="4">
        <v>3.1</v>
      </c>
      <c r="N251" s="4"/>
      <c r="O251" s="4">
        <v>3.0750000000000002</v>
      </c>
      <c r="P251" s="14">
        <v>156.94999999999999</v>
      </c>
      <c r="R251" s="4">
        <v>119.97499999999999</v>
      </c>
      <c r="T251" s="4">
        <v>2167777.75</v>
      </c>
      <c r="U251" s="4">
        <v>50384.548333333303</v>
      </c>
      <c r="V251" s="4">
        <v>7.8916666666666702</v>
      </c>
      <c r="W251" s="4">
        <v>7.875</v>
      </c>
      <c r="X251" s="4">
        <v>44.331666666666699</v>
      </c>
      <c r="Y251" s="4"/>
    </row>
    <row r="252" spans="1:25" ht="14.25" customHeight="1" thickTop="1" x14ac:dyDescent="0.25">
      <c r="A252" s="3">
        <v>1998</v>
      </c>
      <c r="B252" s="3">
        <v>11</v>
      </c>
      <c r="C252" s="3" t="s">
        <v>32</v>
      </c>
      <c r="D252" s="3"/>
      <c r="H252" s="4">
        <v>-15</v>
      </c>
      <c r="I252" s="4">
        <v>62.891666666666701</v>
      </c>
      <c r="N252">
        <v>4635267225</v>
      </c>
      <c r="O252" s="4">
        <v>3.875</v>
      </c>
      <c r="P252" s="8">
        <v>55.948711729999999</v>
      </c>
      <c r="Q252" s="4">
        <v>3629.69</v>
      </c>
      <c r="S252" s="4">
        <v>121.87</v>
      </c>
      <c r="T252" s="4">
        <v>9093.7000000000007</v>
      </c>
      <c r="U252" s="4">
        <v>133.683333333333</v>
      </c>
      <c r="V252" s="4">
        <v>12.9925</v>
      </c>
      <c r="Y252">
        <v>0.38007515250000001</v>
      </c>
    </row>
    <row r="253" spans="1:25" ht="14.25" customHeight="1" x14ac:dyDescent="0.25">
      <c r="A253" s="3">
        <v>1999</v>
      </c>
      <c r="B253" s="3">
        <v>11</v>
      </c>
      <c r="C253" s="3" t="s">
        <v>32</v>
      </c>
      <c r="D253" s="3"/>
      <c r="H253" s="4">
        <v>-19.3</v>
      </c>
      <c r="I253" s="4">
        <v>61.866666666666703</v>
      </c>
      <c r="N253">
        <v>4855717875</v>
      </c>
      <c r="O253" s="4">
        <v>7.0250000000000004</v>
      </c>
      <c r="P253" s="9">
        <v>61.110670020000001</v>
      </c>
      <c r="Q253" s="4">
        <v>3827.13</v>
      </c>
      <c r="S253" s="4">
        <v>140.69</v>
      </c>
      <c r="T253" s="4">
        <v>9838.7999999999993</v>
      </c>
      <c r="U253" s="4">
        <v>165.22499999999999</v>
      </c>
      <c r="V253" s="4">
        <v>11.321666666666699</v>
      </c>
      <c r="Y253">
        <v>0.36680977419999999</v>
      </c>
    </row>
    <row r="254" spans="1:25" ht="14.25" customHeight="1" x14ac:dyDescent="0.25">
      <c r="A254" s="3">
        <v>2000</v>
      </c>
      <c r="B254" s="3">
        <v>11</v>
      </c>
      <c r="C254" s="3" t="s">
        <v>32</v>
      </c>
      <c r="D254" s="3"/>
      <c r="H254" s="4">
        <v>-18.3</v>
      </c>
      <c r="I254" s="4">
        <v>72.8</v>
      </c>
      <c r="N254">
        <v>5107329007</v>
      </c>
      <c r="O254" s="4">
        <v>4.0750000000000002</v>
      </c>
      <c r="P254" s="9">
        <v>66.345549570000003</v>
      </c>
      <c r="Q254" s="4">
        <v>3927.06</v>
      </c>
      <c r="R254" s="4">
        <v>0.115</v>
      </c>
      <c r="S254" s="4">
        <v>169.1</v>
      </c>
      <c r="T254" s="4">
        <v>10312.1</v>
      </c>
      <c r="U254" s="4">
        <v>162.808333333333</v>
      </c>
      <c r="V254" s="4">
        <v>11.5966666666667</v>
      </c>
      <c r="Y254">
        <v>0.36240533060000002</v>
      </c>
    </row>
    <row r="255" spans="1:25" ht="14.25" customHeight="1" x14ac:dyDescent="0.25">
      <c r="A255" s="3">
        <v>2001</v>
      </c>
      <c r="B255" s="3">
        <v>11</v>
      </c>
      <c r="C255" s="3" t="s">
        <v>32</v>
      </c>
      <c r="D255" s="3"/>
      <c r="G255" s="4">
        <v>67.375</v>
      </c>
      <c r="H255" s="4">
        <v>-15.4</v>
      </c>
      <c r="I255" s="4">
        <v>73.8</v>
      </c>
      <c r="N255">
        <v>5323146566</v>
      </c>
      <c r="O255" s="4">
        <v>2.9</v>
      </c>
      <c r="P255" s="9">
        <v>71.149968779999995</v>
      </c>
      <c r="Q255" s="4">
        <v>3989.19</v>
      </c>
      <c r="R255" s="4">
        <v>0.46</v>
      </c>
      <c r="S255" s="4">
        <v>155.4</v>
      </c>
      <c r="T255" s="4">
        <v>10013.200000000001</v>
      </c>
      <c r="U255" s="4">
        <v>163.583333333333</v>
      </c>
      <c r="V255" s="4">
        <v>7.3758333333333299</v>
      </c>
      <c r="Y255">
        <v>0.3587742109</v>
      </c>
    </row>
    <row r="256" spans="1:25" ht="14.25" customHeight="1" x14ac:dyDescent="0.25">
      <c r="A256" s="3">
        <v>2002</v>
      </c>
      <c r="B256" s="3">
        <v>11</v>
      </c>
      <c r="C256" s="3" t="s">
        <v>32</v>
      </c>
      <c r="D256" s="3"/>
      <c r="G256" s="4">
        <v>69.900000000000006</v>
      </c>
      <c r="H256" s="4">
        <v>-15</v>
      </c>
      <c r="I256" s="4">
        <v>75.474999999999994</v>
      </c>
      <c r="N256">
        <v>5224213018</v>
      </c>
      <c r="O256" s="4">
        <v>0.82499999999999996</v>
      </c>
      <c r="P256" s="9">
        <v>73.461189259999998</v>
      </c>
      <c r="Q256" s="4">
        <v>3968.64</v>
      </c>
      <c r="R256" s="4">
        <v>0.46</v>
      </c>
      <c r="S256" s="4">
        <v>158</v>
      </c>
      <c r="T256" s="4">
        <v>9552.6</v>
      </c>
      <c r="U256" s="4">
        <v>167.458333333333</v>
      </c>
      <c r="V256" s="4">
        <v>3.7508333333333299</v>
      </c>
      <c r="Y256">
        <v>0.3441083613</v>
      </c>
    </row>
    <row r="257" spans="1:25" ht="14.25" customHeight="1" x14ac:dyDescent="0.25">
      <c r="A257" s="3">
        <v>2003</v>
      </c>
      <c r="B257" s="3">
        <v>11</v>
      </c>
      <c r="C257" s="3" t="s">
        <v>32</v>
      </c>
      <c r="D257" s="3"/>
      <c r="G257" s="4">
        <v>73.591666666666697</v>
      </c>
      <c r="H257" s="4">
        <v>-13.3</v>
      </c>
      <c r="I257" s="4">
        <v>87.05</v>
      </c>
      <c r="J257" s="4">
        <v>881.125</v>
      </c>
      <c r="N257">
        <v>5322454926</v>
      </c>
      <c r="O257" s="4">
        <v>2.5499999999999998</v>
      </c>
      <c r="P257" s="9">
        <v>77.377461969999999</v>
      </c>
      <c r="Q257" s="4">
        <v>4019.71</v>
      </c>
      <c r="R257" s="4">
        <v>0.46</v>
      </c>
      <c r="S257" s="4">
        <v>160.80000000000001</v>
      </c>
      <c r="T257" s="4">
        <v>10090</v>
      </c>
      <c r="U257" s="4">
        <v>182.291666666667</v>
      </c>
      <c r="V257" s="4">
        <v>5.2991666666666699</v>
      </c>
      <c r="Y257">
        <v>0.33534118130000001</v>
      </c>
    </row>
    <row r="258" spans="1:25" ht="14.25" customHeight="1" x14ac:dyDescent="0.25">
      <c r="A258" s="3">
        <v>2004</v>
      </c>
      <c r="B258" s="3">
        <v>11</v>
      </c>
      <c r="C258" s="3" t="s">
        <v>32</v>
      </c>
      <c r="D258" s="3"/>
      <c r="G258" s="4">
        <v>79.849999999999994</v>
      </c>
      <c r="H258" s="4">
        <v>-11.9</v>
      </c>
      <c r="I258" s="4">
        <v>113.05</v>
      </c>
      <c r="J258" s="4">
        <v>994.29750000000001</v>
      </c>
      <c r="N258">
        <v>5795568205</v>
      </c>
      <c r="O258" s="4">
        <v>5.45</v>
      </c>
      <c r="P258" s="9">
        <v>84.380820499999999</v>
      </c>
      <c r="Q258" s="4">
        <v>4183.6099999999997</v>
      </c>
      <c r="R258" s="4">
        <v>0.23250000000000001</v>
      </c>
      <c r="S258" s="4">
        <v>120.7</v>
      </c>
      <c r="T258" s="4">
        <v>10408.9</v>
      </c>
      <c r="U258" s="4">
        <v>219.933333333333</v>
      </c>
      <c r="V258" s="4">
        <v>8.4574999999999996</v>
      </c>
      <c r="Y258">
        <v>0.33766640240000001</v>
      </c>
    </row>
    <row r="259" spans="1:25" ht="14.25" customHeight="1" x14ac:dyDescent="0.25">
      <c r="A259" s="3">
        <v>2005</v>
      </c>
      <c r="B259" s="3">
        <v>11</v>
      </c>
      <c r="C259" s="3" t="s">
        <v>32</v>
      </c>
      <c r="D259" s="3"/>
      <c r="G259" s="4">
        <v>87.508333333333297</v>
      </c>
      <c r="H259" s="4">
        <v>-12.4</v>
      </c>
      <c r="I259" s="4">
        <v>136.64166666666699</v>
      </c>
      <c r="J259" s="4">
        <v>1209.19166666667</v>
      </c>
      <c r="N259">
        <v>6321335612</v>
      </c>
      <c r="O259" s="4">
        <v>4.1749999999999998</v>
      </c>
      <c r="P259" s="9">
        <v>92.706755479999998</v>
      </c>
      <c r="Q259" s="4">
        <v>4308.0200000000004</v>
      </c>
      <c r="R259" s="4">
        <v>0</v>
      </c>
      <c r="S259" s="4">
        <v>109.8</v>
      </c>
      <c r="T259" s="4">
        <v>11123.1</v>
      </c>
      <c r="U259" s="4">
        <v>264.57499999999999</v>
      </c>
      <c r="V259" s="4">
        <v>9.5883333333333294</v>
      </c>
      <c r="Y259">
        <v>0.34243655890000002</v>
      </c>
    </row>
    <row r="260" spans="1:25" ht="14.25" customHeight="1" x14ac:dyDescent="0.25">
      <c r="A260" s="3">
        <v>2006</v>
      </c>
      <c r="B260" s="3">
        <v>11</v>
      </c>
      <c r="C260" s="3" t="s">
        <v>32</v>
      </c>
      <c r="D260" s="3"/>
      <c r="F260" s="4">
        <v>517.92499999999995</v>
      </c>
      <c r="G260" s="4">
        <v>95.5</v>
      </c>
      <c r="H260" s="4">
        <v>-13.1</v>
      </c>
      <c r="I260" s="4">
        <v>165.5</v>
      </c>
      <c r="J260" s="4">
        <v>1493.1983333333301</v>
      </c>
      <c r="K260" s="4">
        <v>66.45</v>
      </c>
      <c r="N260">
        <v>6763361733</v>
      </c>
      <c r="O260" s="4">
        <v>4.0999999999999996</v>
      </c>
      <c r="P260" s="9">
        <v>100</v>
      </c>
      <c r="Q260" s="4">
        <v>4425.97</v>
      </c>
      <c r="R260" s="4">
        <v>0</v>
      </c>
      <c r="S260" s="4">
        <v>66.7</v>
      </c>
      <c r="T260" s="4">
        <v>11064.9</v>
      </c>
      <c r="U260" s="4">
        <v>286.933333333333</v>
      </c>
      <c r="V260" s="4">
        <v>9.1658333333333299</v>
      </c>
      <c r="Y260">
        <v>0.3412426804</v>
      </c>
    </row>
    <row r="261" spans="1:25" ht="14.25" customHeight="1" x14ac:dyDescent="0.25">
      <c r="A261" s="3">
        <v>2007</v>
      </c>
      <c r="B261" s="3">
        <v>11</v>
      </c>
      <c r="C261" s="3" t="s">
        <v>32</v>
      </c>
      <c r="D261" s="3"/>
      <c r="F261" s="4">
        <v>1131.575</v>
      </c>
      <c r="G261" s="4">
        <v>106.116666666667</v>
      </c>
      <c r="H261" s="4">
        <v>-15.2</v>
      </c>
      <c r="I261" s="4">
        <v>194.38333333333301</v>
      </c>
      <c r="J261" s="4">
        <v>1676.9966666666701</v>
      </c>
      <c r="K261" s="4">
        <v>91.6</v>
      </c>
      <c r="N261">
        <v>7423313549</v>
      </c>
      <c r="O261" s="4">
        <v>5.0250000000000004</v>
      </c>
      <c r="P261" s="9">
        <v>109.6732602</v>
      </c>
      <c r="Q261" s="4">
        <v>4586.2700000000004</v>
      </c>
      <c r="R261" s="4">
        <v>0</v>
      </c>
      <c r="S261" s="4">
        <v>62.2</v>
      </c>
      <c r="T261" s="4">
        <v>10408.6</v>
      </c>
      <c r="U261" s="4">
        <v>338.7</v>
      </c>
      <c r="V261" s="4">
        <v>11.0833333333333</v>
      </c>
      <c r="Y261">
        <v>0.34706512350000002</v>
      </c>
    </row>
    <row r="262" spans="1:25" ht="14.25" customHeight="1" x14ac:dyDescent="0.25">
      <c r="A262" s="3">
        <v>2008</v>
      </c>
      <c r="B262" s="3">
        <v>11</v>
      </c>
      <c r="C262" s="3" t="s">
        <v>32</v>
      </c>
      <c r="D262" s="3"/>
      <c r="F262" s="4">
        <v>-158.82499999999999</v>
      </c>
      <c r="G262" s="4">
        <v>127.183333333333</v>
      </c>
      <c r="H262" s="4">
        <v>-17.100000000000001</v>
      </c>
      <c r="I262" s="4">
        <v>229.25833333333301</v>
      </c>
      <c r="J262" s="4">
        <v>2085.9850000000001</v>
      </c>
      <c r="K262" s="4">
        <v>152.1</v>
      </c>
      <c r="N262">
        <v>8496946608</v>
      </c>
      <c r="O262" s="4">
        <v>3.6</v>
      </c>
      <c r="P262" s="9">
        <v>127.4393973</v>
      </c>
      <c r="Q262" s="4">
        <v>4676.91</v>
      </c>
      <c r="R262" s="4">
        <v>0</v>
      </c>
      <c r="S262" s="4">
        <v>57.91</v>
      </c>
      <c r="T262" s="4">
        <v>11507.3</v>
      </c>
      <c r="U262" s="4">
        <v>407.41666666666703</v>
      </c>
      <c r="V262" s="4">
        <v>19.879166666666698</v>
      </c>
      <c r="Y262">
        <v>0.3768358081</v>
      </c>
    </row>
    <row r="263" spans="1:25" ht="14.25" customHeight="1" x14ac:dyDescent="0.25">
      <c r="A263" s="3">
        <v>2009</v>
      </c>
      <c r="B263" s="3">
        <v>11</v>
      </c>
      <c r="C263" s="3" t="s">
        <v>32</v>
      </c>
      <c r="D263" s="3"/>
      <c r="F263" s="4">
        <v>63.024999999999999</v>
      </c>
      <c r="G263" s="4">
        <v>131.85833333333301</v>
      </c>
      <c r="H263" s="4">
        <v>-8.5</v>
      </c>
      <c r="I263" s="4">
        <v>218.82499999999999</v>
      </c>
      <c r="J263" s="4">
        <v>2179.8541666666702</v>
      </c>
      <c r="K263" s="4">
        <v>115.75</v>
      </c>
      <c r="N263">
        <v>8298679909</v>
      </c>
      <c r="O263" s="4">
        <v>-3.3250000000000002</v>
      </c>
      <c r="P263" s="9">
        <v>135.13225729999999</v>
      </c>
      <c r="Q263" s="4">
        <v>4457.93</v>
      </c>
      <c r="R263" s="4">
        <v>0</v>
      </c>
      <c r="S263" s="4">
        <v>61.09</v>
      </c>
      <c r="T263" s="4">
        <v>11477.2</v>
      </c>
      <c r="U263" s="4">
        <v>338.91666666666703</v>
      </c>
      <c r="V263" s="4">
        <v>3.8666666666666698</v>
      </c>
      <c r="W263" s="4">
        <v>14.2391666666667</v>
      </c>
      <c r="Y263">
        <v>0.37815050480000001</v>
      </c>
    </row>
    <row r="264" spans="1:25" ht="14.25" customHeight="1" x14ac:dyDescent="0.25">
      <c r="A264" s="3">
        <v>2010</v>
      </c>
      <c r="B264" s="3">
        <v>11</v>
      </c>
      <c r="C264" s="3" t="s">
        <v>32</v>
      </c>
      <c r="D264" s="3"/>
      <c r="F264" s="4">
        <v>-27.375</v>
      </c>
      <c r="G264" s="4">
        <v>139.058333333333</v>
      </c>
      <c r="H264" s="4">
        <v>-8.9</v>
      </c>
      <c r="I264" s="4">
        <v>286.28333333333302</v>
      </c>
      <c r="J264" s="4">
        <v>2337.1066666666702</v>
      </c>
      <c r="K264" s="4">
        <v>118.7</v>
      </c>
      <c r="N264">
        <v>8758639096</v>
      </c>
      <c r="O264" s="4">
        <v>4.4000000000000004</v>
      </c>
      <c r="P264" s="9">
        <v>143.4279536</v>
      </c>
      <c r="Q264" s="4">
        <v>4586.87</v>
      </c>
      <c r="R264" s="4">
        <v>0</v>
      </c>
      <c r="S264" s="4">
        <v>61</v>
      </c>
      <c r="T264" s="4">
        <v>12359.6</v>
      </c>
      <c r="U264" s="4">
        <v>416.125</v>
      </c>
      <c r="V264" s="4">
        <v>5.45</v>
      </c>
      <c r="W264" s="4">
        <v>13.5066666666667</v>
      </c>
      <c r="Y264">
        <v>0.37771434590000003</v>
      </c>
    </row>
    <row r="265" spans="1:25" ht="14.25" customHeight="1" x14ac:dyDescent="0.25">
      <c r="A265" s="3">
        <v>2011</v>
      </c>
      <c r="B265" s="3">
        <v>11</v>
      </c>
      <c r="C265" s="3" t="s">
        <v>32</v>
      </c>
      <c r="D265" s="3"/>
      <c r="F265" s="4">
        <v>-302.64999999999998</v>
      </c>
      <c r="G265" s="4">
        <v>150.30000000000001</v>
      </c>
      <c r="H265" s="4">
        <v>-11.9</v>
      </c>
      <c r="I265" s="4">
        <v>358.625</v>
      </c>
      <c r="J265" s="4">
        <v>2735.2266666666701</v>
      </c>
      <c r="K265" s="4">
        <v>232.15</v>
      </c>
      <c r="N265">
        <v>9774307336</v>
      </c>
      <c r="O265" s="4">
        <v>6.35</v>
      </c>
      <c r="P265" s="9">
        <v>158.07724210000001</v>
      </c>
      <c r="Q265" s="4">
        <v>4805.3999999999996</v>
      </c>
      <c r="R265" s="4">
        <v>0</v>
      </c>
      <c r="S265" s="4">
        <v>55.7</v>
      </c>
      <c r="T265" s="4">
        <v>12773.1</v>
      </c>
      <c r="U265" s="4">
        <v>521.76666666666699</v>
      </c>
      <c r="V265" s="4">
        <v>8.0833333333333304</v>
      </c>
      <c r="W265" s="4">
        <v>11.2525</v>
      </c>
      <c r="Y265">
        <v>0.3883982326</v>
      </c>
    </row>
    <row r="266" spans="1:25" ht="14.25" customHeight="1" x14ac:dyDescent="0.25">
      <c r="A266" s="3">
        <v>2012</v>
      </c>
      <c r="B266" s="3">
        <v>11</v>
      </c>
      <c r="C266" s="3" t="s">
        <v>32</v>
      </c>
      <c r="D266" s="3"/>
      <c r="F266" s="4">
        <v>-334.02499999999998</v>
      </c>
      <c r="G266" s="4">
        <v>161.1</v>
      </c>
      <c r="H266" s="4">
        <v>-11.7</v>
      </c>
      <c r="I266" s="4">
        <v>402.36666666666702</v>
      </c>
      <c r="J266" s="4">
        <v>3147.2233333333302</v>
      </c>
      <c r="K266" s="4">
        <v>178.07499999999999</v>
      </c>
      <c r="N266">
        <v>10532006608</v>
      </c>
      <c r="O266" s="4">
        <v>6.5</v>
      </c>
      <c r="P266" s="9">
        <v>167.94820569999999</v>
      </c>
      <c r="Q266" s="4">
        <v>5042.8</v>
      </c>
      <c r="R266" s="4">
        <v>0</v>
      </c>
      <c r="S266" s="4">
        <v>53.2</v>
      </c>
      <c r="T266" s="4">
        <v>13196.9</v>
      </c>
      <c r="U266" s="4">
        <v>565.23333333333301</v>
      </c>
      <c r="V266" s="4">
        <v>7.2183333333333302</v>
      </c>
      <c r="W266" s="4">
        <v>12.533333333333299</v>
      </c>
      <c r="Y266">
        <v>0.39757936090000001</v>
      </c>
    </row>
    <row r="267" spans="1:25" ht="14.25" customHeight="1" x14ac:dyDescent="0.25">
      <c r="A267" s="3">
        <v>2013</v>
      </c>
      <c r="B267" s="3">
        <v>11</v>
      </c>
      <c r="C267" s="3" t="s">
        <v>32</v>
      </c>
      <c r="D267" s="3"/>
      <c r="F267" s="4">
        <v>-294.7</v>
      </c>
      <c r="G267" s="4">
        <v>172.60833333333301</v>
      </c>
      <c r="H267" s="4">
        <v>-12.6</v>
      </c>
      <c r="I267" s="4">
        <v>399.51666666666699</v>
      </c>
      <c r="J267" s="4">
        <v>3414.6458333333298</v>
      </c>
      <c r="K267" s="4">
        <v>203.75</v>
      </c>
      <c r="N267">
        <v>10982979274</v>
      </c>
      <c r="O267" s="4">
        <v>4.95</v>
      </c>
      <c r="P267" s="9">
        <v>175.2518766</v>
      </c>
      <c r="Q267" s="4">
        <v>5214.53</v>
      </c>
      <c r="R267" s="4">
        <v>0</v>
      </c>
      <c r="S267" s="4">
        <v>52.7</v>
      </c>
      <c r="T267" s="4">
        <v>13764.1</v>
      </c>
      <c r="U267" s="4">
        <v>557.29999999999995</v>
      </c>
      <c r="V267" s="4">
        <v>7.1466666666666701</v>
      </c>
      <c r="W267" s="4">
        <v>15.3125</v>
      </c>
      <c r="Y267">
        <v>0.39295429859999997</v>
      </c>
    </row>
    <row r="268" spans="1:25" ht="14.25" customHeight="1" x14ac:dyDescent="0.25">
      <c r="A268" s="3">
        <v>2014</v>
      </c>
      <c r="B268" s="3">
        <v>11</v>
      </c>
      <c r="C268" s="3" t="s">
        <v>32</v>
      </c>
      <c r="D268" s="3"/>
      <c r="F268" s="4">
        <v>-236</v>
      </c>
      <c r="G268" s="4">
        <v>183.02500000000001</v>
      </c>
      <c r="H268" s="4">
        <v>-8</v>
      </c>
      <c r="I268" s="4">
        <v>432.97500000000002</v>
      </c>
      <c r="J268" s="4">
        <v>3964.98583333333</v>
      </c>
      <c r="K268" s="4">
        <v>245.7</v>
      </c>
      <c r="L268" s="4">
        <v>1941.6</v>
      </c>
      <c r="N268">
        <v>11880434071</v>
      </c>
      <c r="O268" s="4">
        <v>4.7750000000000004</v>
      </c>
      <c r="P268" s="9">
        <v>189.95947079999999</v>
      </c>
      <c r="Q268" s="4">
        <v>5385.5</v>
      </c>
      <c r="R268" s="4">
        <v>0</v>
      </c>
      <c r="S268" s="4">
        <v>48.8</v>
      </c>
      <c r="T268" s="4">
        <v>14685</v>
      </c>
      <c r="U268" s="4">
        <v>578.81666666666695</v>
      </c>
      <c r="V268" s="4">
        <v>6.0291666666666703</v>
      </c>
      <c r="W268" s="4">
        <v>13.762499999999999</v>
      </c>
      <c r="Y268">
        <v>0.39137605260000002</v>
      </c>
    </row>
    <row r="269" spans="1:25" ht="14.25" customHeight="1" x14ac:dyDescent="0.25">
      <c r="A269" s="3">
        <v>2015</v>
      </c>
      <c r="B269" s="3">
        <v>11</v>
      </c>
      <c r="C269" s="3" t="s">
        <v>32</v>
      </c>
      <c r="D269" s="3"/>
      <c r="F269" s="4">
        <v>-231.27500000000001</v>
      </c>
      <c r="G269" s="4">
        <v>190.35</v>
      </c>
      <c r="H269" s="4">
        <v>-9.9</v>
      </c>
      <c r="I269" s="4">
        <v>409.65833333333302</v>
      </c>
      <c r="J269" s="4">
        <v>4614.2408333333296</v>
      </c>
      <c r="K269" s="4">
        <v>230.5</v>
      </c>
      <c r="L269" s="4">
        <v>2230.9666666666699</v>
      </c>
      <c r="N269">
        <v>12756706583</v>
      </c>
      <c r="O269" s="4">
        <v>4.7249999999999996</v>
      </c>
      <c r="P269" s="9">
        <v>204.37483839999999</v>
      </c>
      <c r="Q269" s="4">
        <v>5563</v>
      </c>
      <c r="R269" s="4">
        <v>0</v>
      </c>
      <c r="S269" s="4">
        <v>45.1</v>
      </c>
      <c r="T269" s="4">
        <v>15357.2</v>
      </c>
      <c r="U269" s="4">
        <v>588.31666666666695</v>
      </c>
      <c r="V269" s="4">
        <v>4.0216666666666701</v>
      </c>
      <c r="W269" s="4">
        <v>12.4508333333333</v>
      </c>
      <c r="Y269">
        <v>0.38721228270000002</v>
      </c>
    </row>
    <row r="270" spans="1:25" ht="14.25" customHeight="1" x14ac:dyDescent="0.25">
      <c r="A270" s="3">
        <v>2016</v>
      </c>
      <c r="B270" s="3">
        <v>11</v>
      </c>
      <c r="C270" s="3" t="s">
        <v>32</v>
      </c>
      <c r="D270" s="3"/>
      <c r="F270" s="4">
        <v>-228.35</v>
      </c>
      <c r="G270" s="4">
        <v>197.041666666667</v>
      </c>
      <c r="H270" s="4">
        <v>-8.5</v>
      </c>
      <c r="I270" s="4">
        <v>403.26666666666699</v>
      </c>
      <c r="J270" s="4">
        <v>5194.9391666666697</v>
      </c>
      <c r="K270" s="4">
        <v>230.95</v>
      </c>
      <c r="L270" s="4">
        <v>2289.99166666667</v>
      </c>
      <c r="N270">
        <v>13286083645</v>
      </c>
      <c r="O270" s="4">
        <v>4.5999999999999996</v>
      </c>
      <c r="P270" s="9">
        <v>213.75466560000001</v>
      </c>
      <c r="Q270" s="4">
        <v>5734.36</v>
      </c>
      <c r="R270" s="4">
        <v>0</v>
      </c>
      <c r="S270" s="4">
        <v>44.6</v>
      </c>
      <c r="T270" s="4">
        <v>16442.400000000001</v>
      </c>
      <c r="U270" s="4">
        <v>580.85</v>
      </c>
      <c r="V270" s="4">
        <v>3.5341666666666698</v>
      </c>
      <c r="W270" s="4">
        <v>11.465</v>
      </c>
      <c r="Y270">
        <v>0.3701359266</v>
      </c>
    </row>
    <row r="271" spans="1:25" ht="14.25" customHeight="1" x14ac:dyDescent="0.25">
      <c r="A271" s="3">
        <v>2017</v>
      </c>
      <c r="B271" s="3">
        <v>11</v>
      </c>
      <c r="C271" s="3" t="s">
        <v>32</v>
      </c>
      <c r="D271" s="3"/>
      <c r="F271" s="4">
        <v>-235.625</v>
      </c>
      <c r="G271" s="4">
        <v>204.61666666666699</v>
      </c>
      <c r="H271" s="4">
        <v>-7.2</v>
      </c>
      <c r="I271" s="4">
        <v>432.191666666667</v>
      </c>
      <c r="J271" s="4">
        <v>5704.0241666666698</v>
      </c>
      <c r="K271" s="4">
        <v>242.72499999999999</v>
      </c>
      <c r="L271" s="4">
        <v>2420.3583333333299</v>
      </c>
      <c r="N271">
        <v>13785909906</v>
      </c>
      <c r="O271" s="4">
        <v>4.6500000000000004</v>
      </c>
      <c r="P271" s="9">
        <v>222.57029879999999</v>
      </c>
      <c r="Q271" s="4">
        <v>5915.38</v>
      </c>
      <c r="R271" s="4">
        <v>0</v>
      </c>
      <c r="S271" s="4">
        <v>47.1</v>
      </c>
      <c r="T271" s="4">
        <v>16633.099999999999</v>
      </c>
      <c r="U271" s="4">
        <v>603.46666666666704</v>
      </c>
      <c r="V271" s="4">
        <v>3.8516666666666701</v>
      </c>
      <c r="W271" s="4">
        <v>11.0841666666667</v>
      </c>
      <c r="Y271">
        <v>0.35961886199999998</v>
      </c>
    </row>
    <row r="272" spans="1:25" ht="14.25" customHeight="1" x14ac:dyDescent="0.25">
      <c r="A272" s="3">
        <v>2018</v>
      </c>
      <c r="B272" s="3">
        <v>11</v>
      </c>
      <c r="C272" s="3" t="s">
        <v>32</v>
      </c>
      <c r="D272" s="3"/>
      <c r="F272" s="4">
        <v>-123.72499999999999</v>
      </c>
      <c r="G272" s="4">
        <v>214.76666666666699</v>
      </c>
      <c r="H272" s="4">
        <v>-1.8</v>
      </c>
      <c r="I272" s="4">
        <v>451.32499999999999</v>
      </c>
      <c r="J272" s="4">
        <v>5770.0124999999998</v>
      </c>
      <c r="K272" s="4">
        <v>190.625</v>
      </c>
      <c r="L272" s="4">
        <v>2459.375</v>
      </c>
      <c r="N272">
        <v>13025239912</v>
      </c>
      <c r="O272" s="4">
        <v>-3.3</v>
      </c>
      <c r="P272" s="9">
        <v>228.48787759999999</v>
      </c>
      <c r="Q272" s="4">
        <v>5636.64</v>
      </c>
      <c r="R272" s="4">
        <v>0</v>
      </c>
      <c r="S272" s="4">
        <v>53.1</v>
      </c>
      <c r="T272" s="4">
        <v>15698.5</v>
      </c>
      <c r="U272" s="4">
        <v>552.38333333333298</v>
      </c>
      <c r="V272" s="4">
        <v>4.9400000000000004</v>
      </c>
      <c r="W272" s="4">
        <v>11.1116666666667</v>
      </c>
      <c r="Y272">
        <v>0.34339909200000002</v>
      </c>
    </row>
    <row r="273" spans="1:25" ht="14.25" customHeight="1" x14ac:dyDescent="0.25">
      <c r="A273" s="3">
        <v>2019</v>
      </c>
      <c r="B273" s="3">
        <v>11</v>
      </c>
      <c r="C273" s="3" t="s">
        <v>32</v>
      </c>
      <c r="D273" s="3"/>
      <c r="F273" s="4">
        <v>147.32499999999999</v>
      </c>
      <c r="G273" s="4">
        <v>226.308333333333</v>
      </c>
      <c r="H273" s="4">
        <v>6</v>
      </c>
      <c r="I273" s="4">
        <v>465.9</v>
      </c>
      <c r="J273" s="4">
        <v>5766.5408333333298</v>
      </c>
      <c r="K273" s="4">
        <v>110.97499999999999</v>
      </c>
      <c r="L273" s="4">
        <v>2115.5250000000001</v>
      </c>
      <c r="N273">
        <v>12596636042</v>
      </c>
      <c r="O273" s="4">
        <v>-3.75</v>
      </c>
      <c r="P273" s="9">
        <v>241.0642785</v>
      </c>
      <c r="Q273" s="4">
        <v>5348.99</v>
      </c>
      <c r="R273" s="4">
        <v>0</v>
      </c>
      <c r="S273" s="4">
        <v>56.8</v>
      </c>
      <c r="T273" s="4">
        <v>15912.3</v>
      </c>
      <c r="U273" s="4">
        <v>517.48333333333301</v>
      </c>
      <c r="V273" s="4">
        <v>5.3674999999999997</v>
      </c>
      <c r="W273" s="4">
        <v>12.2091666666667</v>
      </c>
      <c r="Y273">
        <v>0.33907829940000001</v>
      </c>
    </row>
    <row r="274" spans="1:25" ht="14.25" customHeight="1" x14ac:dyDescent="0.25">
      <c r="A274" s="3">
        <v>2020</v>
      </c>
      <c r="B274" s="3">
        <v>11</v>
      </c>
      <c r="C274" s="3" t="s">
        <v>32</v>
      </c>
      <c r="D274" s="3"/>
      <c r="F274" s="4">
        <v>-99.1</v>
      </c>
      <c r="G274" s="4">
        <v>234.63333333333301</v>
      </c>
      <c r="H274" s="4">
        <v>4</v>
      </c>
      <c r="I274" s="4">
        <v>443.40833333333302</v>
      </c>
      <c r="J274" s="4">
        <v>5967.7150000000001</v>
      </c>
      <c r="K274" s="4">
        <v>35.700000000000003</v>
      </c>
      <c r="L274" s="4">
        <v>2665.2083333333298</v>
      </c>
      <c r="N274">
        <v>12586970511</v>
      </c>
      <c r="O274" s="4">
        <v>-1.825</v>
      </c>
      <c r="P274" s="9">
        <v>254.30675909999999</v>
      </c>
      <c r="Q274" s="4">
        <v>5181.7299999999996</v>
      </c>
      <c r="R274" s="4">
        <v>0</v>
      </c>
      <c r="S274" s="4">
        <v>64.8</v>
      </c>
      <c r="T274" s="4">
        <v>16637</v>
      </c>
      <c r="U274" s="4">
        <v>491.59166666666698</v>
      </c>
      <c r="V274" s="4">
        <v>3.7025000000000001</v>
      </c>
      <c r="W274" s="4">
        <v>11.0408333333333</v>
      </c>
      <c r="Y274">
        <v>0.34088495479999997</v>
      </c>
    </row>
    <row r="275" spans="1:25" ht="14.25" customHeight="1" x14ac:dyDescent="0.25">
      <c r="A275" s="3">
        <v>2021</v>
      </c>
      <c r="B275" s="3">
        <v>11</v>
      </c>
      <c r="C275" s="3" t="s">
        <v>32</v>
      </c>
      <c r="D275" s="3"/>
      <c r="F275" s="4">
        <v>-378.35</v>
      </c>
      <c r="G275" s="4">
        <v>246.196666666667</v>
      </c>
      <c r="H275" s="4">
        <v>-2.9</v>
      </c>
      <c r="I275" s="4">
        <v>574.10833333333301</v>
      </c>
      <c r="J275" s="4">
        <v>7153.9233333333304</v>
      </c>
      <c r="K275" s="4">
        <v>-301.55</v>
      </c>
      <c r="L275" s="4">
        <v>3350.5333333333301</v>
      </c>
      <c r="N275">
        <v>14013022092</v>
      </c>
      <c r="O275" s="4">
        <v>10.55</v>
      </c>
      <c r="P275" s="9">
        <v>262.77031349999999</v>
      </c>
      <c r="Q275" s="4">
        <v>5638.75</v>
      </c>
      <c r="R275" s="4">
        <v>0</v>
      </c>
      <c r="T275" s="4">
        <v>17518.7</v>
      </c>
      <c r="U275" s="4">
        <v>696.89166666666699</v>
      </c>
      <c r="V275" s="4">
        <v>4.9208333333333298</v>
      </c>
      <c r="W275" s="4">
        <v>9.2416666666666707</v>
      </c>
      <c r="Y275">
        <v>0.33020732019999999</v>
      </c>
    </row>
    <row r="276" spans="1:25" ht="14.25" customHeight="1" thickBot="1" x14ac:dyDescent="0.3">
      <c r="A276" s="3">
        <v>2022</v>
      </c>
      <c r="B276" s="3">
        <v>11</v>
      </c>
      <c r="C276" s="3" t="s">
        <v>32</v>
      </c>
      <c r="D276" s="3"/>
      <c r="F276" s="4">
        <v>-337.066666666667</v>
      </c>
      <c r="G276" s="4">
        <v>271.97416666666697</v>
      </c>
      <c r="I276" s="4">
        <v>644.23583333333295</v>
      </c>
      <c r="O276" s="4">
        <v>4.1666666666666696</v>
      </c>
      <c r="R276" s="4">
        <v>0</v>
      </c>
      <c r="U276" s="4">
        <v>901.199166666667</v>
      </c>
      <c r="V276" s="4">
        <v>10.446666666666699</v>
      </c>
      <c r="W276" s="4">
        <v>9.1041666666666696</v>
      </c>
    </row>
    <row r="277" spans="1:25" ht="14.25" customHeight="1" thickTop="1" x14ac:dyDescent="0.25">
      <c r="A277" s="3">
        <v>1998</v>
      </c>
      <c r="B277" s="3">
        <v>12</v>
      </c>
      <c r="C277" s="3" t="s">
        <v>33</v>
      </c>
      <c r="D277" s="3"/>
      <c r="H277" s="4">
        <v>-9.2899999999999991</v>
      </c>
      <c r="K277" s="4">
        <v>300.77499999999998</v>
      </c>
      <c r="N277">
        <v>11575486400</v>
      </c>
      <c r="P277" s="8">
        <v>87.170460180000006</v>
      </c>
      <c r="Q277" s="4">
        <v>14275.67</v>
      </c>
      <c r="S277" s="4">
        <v>64.83</v>
      </c>
      <c r="Y277">
        <v>0.50589991580000004</v>
      </c>
    </row>
    <row r="278" spans="1:25" ht="14.25" customHeight="1" x14ac:dyDescent="0.25">
      <c r="A278" s="3">
        <v>1999</v>
      </c>
      <c r="B278" s="3">
        <v>12</v>
      </c>
      <c r="C278" s="3" t="s">
        <v>33</v>
      </c>
      <c r="D278" s="3"/>
      <c r="H278" s="4">
        <v>-10.119999999999999</v>
      </c>
      <c r="K278" s="4">
        <v>188.9</v>
      </c>
      <c r="N278">
        <v>12130252200</v>
      </c>
      <c r="P278" s="9">
        <v>87.904772859999994</v>
      </c>
      <c r="Q278" s="4">
        <v>14542.81</v>
      </c>
      <c r="S278" s="4">
        <v>67.16</v>
      </c>
      <c r="Y278">
        <v>0.50307209450000001</v>
      </c>
    </row>
    <row r="279" spans="1:25" ht="14.25" customHeight="1" x14ac:dyDescent="0.25">
      <c r="A279" s="3">
        <v>2000</v>
      </c>
      <c r="B279" s="3">
        <v>12</v>
      </c>
      <c r="C279" s="3" t="s">
        <v>33</v>
      </c>
      <c r="D279" s="3"/>
      <c r="H279" s="4">
        <v>-5.93</v>
      </c>
      <c r="K279" s="4">
        <v>155.97499999999999</v>
      </c>
      <c r="N279">
        <v>12304115000</v>
      </c>
      <c r="P279" s="9">
        <v>86.807561129999996</v>
      </c>
      <c r="Q279" s="4">
        <v>14646.03</v>
      </c>
      <c r="S279" s="4">
        <v>66.540000000000006</v>
      </c>
      <c r="Y279">
        <v>0.48578709980000001</v>
      </c>
    </row>
    <row r="280" spans="1:25" ht="14.25" customHeight="1" x14ac:dyDescent="0.25">
      <c r="A280" s="3">
        <v>2001</v>
      </c>
      <c r="B280" s="3">
        <v>12</v>
      </c>
      <c r="C280" s="3" t="s">
        <v>33</v>
      </c>
      <c r="D280" s="3"/>
      <c r="H280" s="4">
        <v>-1.47</v>
      </c>
      <c r="K280" s="4">
        <v>116.77500000000001</v>
      </c>
      <c r="N280">
        <v>12502013400</v>
      </c>
      <c r="P280" s="9">
        <v>87.700129009999998</v>
      </c>
      <c r="Q280" s="4">
        <v>14444.81</v>
      </c>
      <c r="S280" s="4">
        <v>71.150000000000006</v>
      </c>
      <c r="Y280">
        <v>0.47996856970000001</v>
      </c>
    </row>
    <row r="281" spans="1:25" ht="14.25" customHeight="1" x14ac:dyDescent="0.25">
      <c r="A281" s="3">
        <v>2002</v>
      </c>
      <c r="B281" s="3">
        <v>12</v>
      </c>
      <c r="C281" s="3" t="s">
        <v>33</v>
      </c>
      <c r="D281" s="3"/>
      <c r="H281" s="4">
        <v>-0.78</v>
      </c>
      <c r="K281" s="4">
        <v>24.65</v>
      </c>
      <c r="N281">
        <v>12994310400</v>
      </c>
      <c r="P281" s="9">
        <v>89.165892630000002</v>
      </c>
      <c r="Q281" s="4">
        <v>14483.08</v>
      </c>
      <c r="S281" s="4">
        <v>69.430000000000007</v>
      </c>
      <c r="W281" s="4">
        <v>2.2225000000000001</v>
      </c>
      <c r="Y281">
        <v>0.48050168640000002</v>
      </c>
    </row>
    <row r="282" spans="1:25" ht="14.25" customHeight="1" x14ac:dyDescent="0.25">
      <c r="A282" s="3">
        <v>2003</v>
      </c>
      <c r="B282" s="3">
        <v>12</v>
      </c>
      <c r="C282" s="3" t="s">
        <v>33</v>
      </c>
      <c r="D282" s="3"/>
      <c r="F282" s="4">
        <v>63.4</v>
      </c>
      <c r="H282" s="4">
        <v>-4.4800000000000004</v>
      </c>
      <c r="I282" s="4">
        <v>67082.583333333299</v>
      </c>
      <c r="K282" s="4">
        <v>204.375</v>
      </c>
      <c r="N282">
        <v>13693981200</v>
      </c>
      <c r="P282" s="9">
        <v>90.174683630000004</v>
      </c>
      <c r="Q282" s="4">
        <v>14804.62</v>
      </c>
      <c r="S282" s="4">
        <v>64.05</v>
      </c>
      <c r="U282" s="4">
        <v>260189.5</v>
      </c>
      <c r="W282" s="4">
        <v>1.4991666666666701</v>
      </c>
      <c r="Y282">
        <v>0.47653305740000002</v>
      </c>
    </row>
    <row r="283" spans="1:25" ht="14.25" customHeight="1" x14ac:dyDescent="0.25">
      <c r="A283" s="3">
        <v>2004</v>
      </c>
      <c r="B283" s="3">
        <v>12</v>
      </c>
      <c r="C283" s="3" t="s">
        <v>33</v>
      </c>
      <c r="D283" s="3"/>
      <c r="F283" s="4">
        <v>196.65</v>
      </c>
      <c r="H283" s="4">
        <v>-7.07</v>
      </c>
      <c r="I283" s="4">
        <v>74191.25</v>
      </c>
      <c r="K283" s="4">
        <v>254.77500000000001</v>
      </c>
      <c r="N283">
        <v>15013381700</v>
      </c>
      <c r="P283" s="9">
        <v>91.94662031</v>
      </c>
      <c r="Q283" s="4">
        <v>15615.4</v>
      </c>
      <c r="S283" s="4">
        <v>66.64</v>
      </c>
      <c r="U283" s="4">
        <v>299350.75</v>
      </c>
      <c r="W283" s="4">
        <v>1.8958333333333299</v>
      </c>
      <c r="Y283">
        <v>0.47319448310000001</v>
      </c>
    </row>
    <row r="284" spans="1:25" ht="14.25" customHeight="1" x14ac:dyDescent="0.25">
      <c r="A284" s="3">
        <v>2005</v>
      </c>
      <c r="B284" s="3">
        <v>12</v>
      </c>
      <c r="C284" s="3" t="s">
        <v>33</v>
      </c>
      <c r="D284" s="3"/>
      <c r="F284" s="4">
        <v>328.6</v>
      </c>
      <c r="H284" s="4">
        <v>-4.9000000000000004</v>
      </c>
      <c r="I284" s="4">
        <v>80267.833333333299</v>
      </c>
      <c r="K284" s="4">
        <v>229.4</v>
      </c>
      <c r="N284">
        <v>16374393900</v>
      </c>
      <c r="P284" s="9">
        <v>93.554142650000003</v>
      </c>
      <c r="Q284" s="4">
        <v>16421.61</v>
      </c>
      <c r="S284" s="4">
        <v>62.61</v>
      </c>
      <c r="U284" s="4">
        <v>346070.5</v>
      </c>
      <c r="W284" s="4">
        <v>3.1324999999999998</v>
      </c>
      <c r="Y284">
        <v>0.46682852190000002</v>
      </c>
    </row>
    <row r="285" spans="1:25" ht="14.25" customHeight="1" x14ac:dyDescent="0.25">
      <c r="A285" s="3">
        <v>2006</v>
      </c>
      <c r="B285" s="3">
        <v>12</v>
      </c>
      <c r="C285" s="3" t="s">
        <v>33</v>
      </c>
      <c r="D285" s="3"/>
      <c r="F285" s="4">
        <v>56.375</v>
      </c>
      <c r="H285" s="4">
        <v>-3.2</v>
      </c>
      <c r="I285" s="4">
        <v>85151.666666666701</v>
      </c>
      <c r="K285" s="4">
        <v>636.82500000000005</v>
      </c>
      <c r="N285">
        <v>18141666300</v>
      </c>
      <c r="P285" s="9">
        <v>95.39714506</v>
      </c>
      <c r="Q285" s="4">
        <v>17510.349999999999</v>
      </c>
      <c r="S285" s="4">
        <v>54.84</v>
      </c>
      <c r="U285" s="4">
        <v>401471.16666666698</v>
      </c>
      <c r="W285" s="4">
        <v>4.8366666666666696</v>
      </c>
      <c r="Y285">
        <v>0.4617764768</v>
      </c>
    </row>
    <row r="286" spans="1:25" ht="14.25" customHeight="1" x14ac:dyDescent="0.25">
      <c r="A286" s="3">
        <v>2007</v>
      </c>
      <c r="B286" s="3">
        <v>12</v>
      </c>
      <c r="C286" s="3" t="s">
        <v>33</v>
      </c>
      <c r="D286" s="3"/>
      <c r="F286" s="4">
        <v>470.32499999999999</v>
      </c>
      <c r="H286" s="4">
        <v>-7.4</v>
      </c>
      <c r="I286" s="4">
        <v>93899.878333333298</v>
      </c>
      <c r="K286" s="4">
        <v>474.65</v>
      </c>
      <c r="N286">
        <v>21295984200</v>
      </c>
      <c r="P286" s="9">
        <v>100</v>
      </c>
      <c r="Q286" s="4">
        <v>19248.560000000001</v>
      </c>
      <c r="S286" s="4">
        <v>48.04</v>
      </c>
      <c r="U286" s="4">
        <v>572493.41666666698</v>
      </c>
      <c r="W286" s="4">
        <v>4.9316666666666702</v>
      </c>
      <c r="Y286">
        <v>0.47131938280000002</v>
      </c>
    </row>
    <row r="287" spans="1:25" ht="14.25" customHeight="1" x14ac:dyDescent="0.25">
      <c r="A287" s="3">
        <v>2008</v>
      </c>
      <c r="B287" s="3">
        <v>12</v>
      </c>
      <c r="C287" s="3" t="s">
        <v>33</v>
      </c>
      <c r="D287" s="3"/>
      <c r="F287" s="4">
        <v>531.875</v>
      </c>
      <c r="H287" s="4">
        <v>-10.199999999999999</v>
      </c>
      <c r="I287" s="4">
        <v>95337.149166666699</v>
      </c>
      <c r="K287" s="4">
        <v>536.67499999999995</v>
      </c>
      <c r="N287">
        <v>25155888600</v>
      </c>
      <c r="P287" s="9">
        <v>107.5274953</v>
      </c>
      <c r="Q287" s="4">
        <v>20760.490000000002</v>
      </c>
      <c r="S287" s="4">
        <v>45.4</v>
      </c>
      <c r="U287" s="4">
        <v>750827.83333333302</v>
      </c>
      <c r="V287" s="4">
        <v>8.76</v>
      </c>
      <c r="W287" s="4">
        <v>2.04416666666667</v>
      </c>
      <c r="Y287">
        <v>0.49726079839999998</v>
      </c>
    </row>
    <row r="288" spans="1:25" ht="14.25" customHeight="1" x14ac:dyDescent="0.25">
      <c r="A288" s="3">
        <v>2009</v>
      </c>
      <c r="B288" s="3">
        <v>12</v>
      </c>
      <c r="C288" s="3" t="s">
        <v>33</v>
      </c>
      <c r="D288" s="3"/>
      <c r="F288" s="4">
        <v>-68.474999999999994</v>
      </c>
      <c r="H288" s="4">
        <v>-0.8</v>
      </c>
      <c r="I288" s="4">
        <v>68416.595000000001</v>
      </c>
      <c r="K288" s="4">
        <v>314.82499999999999</v>
      </c>
      <c r="N288">
        <v>27116635600</v>
      </c>
      <c r="P288" s="9">
        <v>114.48555639999999</v>
      </c>
      <c r="Q288" s="4">
        <v>20640.22</v>
      </c>
      <c r="S288" s="4">
        <v>40.869999999999997</v>
      </c>
      <c r="U288" s="4">
        <v>650047.58333333302</v>
      </c>
      <c r="V288" s="4">
        <v>2.4350000000000001</v>
      </c>
      <c r="W288" s="4">
        <v>0.18583333333333299</v>
      </c>
      <c r="Y288">
        <v>0.52606649719999998</v>
      </c>
    </row>
    <row r="289" spans="1:25" ht="14.25" customHeight="1" x14ac:dyDescent="0.25">
      <c r="A289" s="3">
        <v>2010</v>
      </c>
      <c r="B289" s="3">
        <v>12</v>
      </c>
      <c r="C289" s="3" t="s">
        <v>33</v>
      </c>
      <c r="D289" s="3"/>
      <c r="F289" s="4">
        <v>686.47500000000002</v>
      </c>
      <c r="H289" s="4">
        <v>-10.6</v>
      </c>
      <c r="I289" s="4">
        <v>60429.6233333333</v>
      </c>
      <c r="K289" s="4">
        <v>680.82500000000005</v>
      </c>
      <c r="N289">
        <v>29440287600</v>
      </c>
      <c r="O289" s="4">
        <v>7.45</v>
      </c>
      <c r="P289" s="9">
        <v>117.4509085</v>
      </c>
      <c r="Q289" s="4">
        <v>21455.68</v>
      </c>
      <c r="S289" s="4">
        <v>39.78</v>
      </c>
      <c r="U289" s="4">
        <v>762109.01666666695</v>
      </c>
      <c r="V289" s="4">
        <v>3.4891666666666699</v>
      </c>
      <c r="W289" s="4">
        <v>0.18</v>
      </c>
      <c r="Y289">
        <v>0.53328347300000001</v>
      </c>
    </row>
    <row r="290" spans="1:25" ht="14.25" customHeight="1" x14ac:dyDescent="0.25">
      <c r="A290" s="3">
        <v>2011</v>
      </c>
      <c r="B290" s="3">
        <v>12</v>
      </c>
      <c r="C290" s="3" t="s">
        <v>33</v>
      </c>
      <c r="D290" s="3"/>
      <c r="F290" s="4">
        <v>1200.3499999999999</v>
      </c>
      <c r="H290" s="4">
        <v>-13</v>
      </c>
      <c r="I290" s="4">
        <v>65414.2441666667</v>
      </c>
      <c r="K290" s="4">
        <v>788.17499999999995</v>
      </c>
      <c r="N290">
        <v>34686224300</v>
      </c>
      <c r="O290" s="4">
        <v>10.9</v>
      </c>
      <c r="P290" s="9">
        <v>124.3148559</v>
      </c>
      <c r="Q290" s="4">
        <v>23461.87</v>
      </c>
      <c r="S290" s="4">
        <v>37.06</v>
      </c>
      <c r="U290" s="4">
        <v>944977.25</v>
      </c>
      <c r="V290" s="4">
        <v>5.8716666666666697</v>
      </c>
      <c r="W290" s="4">
        <v>0.16250000000000001</v>
      </c>
      <c r="Y290">
        <v>0.55296015740000004</v>
      </c>
    </row>
    <row r="291" spans="1:25" ht="14.25" customHeight="1" x14ac:dyDescent="0.25">
      <c r="A291" s="3">
        <v>2012</v>
      </c>
      <c r="B291" s="3">
        <v>12</v>
      </c>
      <c r="C291" s="3" t="s">
        <v>33</v>
      </c>
      <c r="D291" s="3"/>
      <c r="F291" s="4">
        <v>803.32500000000005</v>
      </c>
      <c r="H291" s="4">
        <v>-9.1999999999999993</v>
      </c>
      <c r="I291" s="4">
        <v>68483.303333333301</v>
      </c>
      <c r="K291" s="4">
        <v>802.625</v>
      </c>
      <c r="N291">
        <v>40429700000</v>
      </c>
      <c r="O291" s="4">
        <v>10.8</v>
      </c>
      <c r="P291" s="9">
        <v>131.99250420000001</v>
      </c>
      <c r="Q291" s="4">
        <v>25302.080000000002</v>
      </c>
      <c r="S291" s="4">
        <v>35.130000000000003</v>
      </c>
      <c r="U291" s="4">
        <v>1052770</v>
      </c>
      <c r="V291" s="4">
        <v>5.8291666666666702</v>
      </c>
      <c r="W291" s="4">
        <v>0.146666666666667</v>
      </c>
      <c r="Y291">
        <v>0.57401180269999996</v>
      </c>
    </row>
    <row r="292" spans="1:25" ht="14.25" customHeight="1" x14ac:dyDescent="0.25">
      <c r="A292" s="3">
        <v>2013</v>
      </c>
      <c r="B292" s="3">
        <v>12</v>
      </c>
      <c r="C292" s="3" t="s">
        <v>33</v>
      </c>
      <c r="D292" s="3"/>
      <c r="F292" s="4">
        <v>1082.2249999999999</v>
      </c>
      <c r="H292" s="4">
        <v>-9</v>
      </c>
      <c r="I292" s="4">
        <v>70325.101666666698</v>
      </c>
      <c r="K292" s="4">
        <v>891.8</v>
      </c>
      <c r="N292">
        <v>45599900000</v>
      </c>
      <c r="O292" s="4">
        <v>8.3249999999999993</v>
      </c>
      <c r="P292" s="9">
        <v>139.2575966</v>
      </c>
      <c r="Q292" s="4">
        <v>26576.86</v>
      </c>
      <c r="S292" s="4">
        <v>34.69</v>
      </c>
      <c r="U292" s="4">
        <v>1086282.58333333</v>
      </c>
      <c r="V292" s="4">
        <v>4.0166666666666702</v>
      </c>
      <c r="W292" s="4">
        <v>0.15833333333333299</v>
      </c>
      <c r="Y292">
        <v>0.57132041450000004</v>
      </c>
    </row>
    <row r="293" spans="1:25" ht="14.25" customHeight="1" x14ac:dyDescent="0.25">
      <c r="A293" s="3">
        <v>2014</v>
      </c>
      <c r="B293" s="3">
        <v>12</v>
      </c>
      <c r="C293" s="3" t="s">
        <v>33</v>
      </c>
      <c r="D293" s="3"/>
      <c r="F293" s="4">
        <v>1279.2</v>
      </c>
      <c r="G293" s="4">
        <v>102.631666666667</v>
      </c>
      <c r="H293" s="4">
        <v>-13.4</v>
      </c>
      <c r="I293" s="4">
        <v>68102.153333333306</v>
      </c>
      <c r="K293" s="4">
        <v>1114.675</v>
      </c>
      <c r="N293">
        <v>49921400000</v>
      </c>
      <c r="O293" s="4">
        <v>6.0250000000000004</v>
      </c>
      <c r="P293" s="9">
        <v>145.10347630000001</v>
      </c>
      <c r="Q293" s="4">
        <v>27440.57</v>
      </c>
      <c r="S293" s="4">
        <v>36.6</v>
      </c>
      <c r="U293" s="4">
        <v>1142266.9083333299</v>
      </c>
      <c r="V293" s="4">
        <v>2.8654545454545501</v>
      </c>
      <c r="W293" s="4">
        <v>0.16</v>
      </c>
      <c r="Y293">
        <v>0.55884391069999995</v>
      </c>
    </row>
    <row r="294" spans="1:25" ht="14.25" customHeight="1" x14ac:dyDescent="0.25">
      <c r="A294" s="3">
        <v>2015</v>
      </c>
      <c r="B294" s="3">
        <v>12</v>
      </c>
      <c r="C294" s="3" t="s">
        <v>33</v>
      </c>
      <c r="D294" s="3"/>
      <c r="F294" s="4">
        <v>-962.4</v>
      </c>
      <c r="G294" s="4">
        <v>102.76666666666701</v>
      </c>
      <c r="H294" s="4">
        <v>-9</v>
      </c>
      <c r="I294" s="4">
        <v>57926.612500000003</v>
      </c>
      <c r="K294" s="4">
        <v>1138.95</v>
      </c>
      <c r="N294">
        <v>54091800000</v>
      </c>
      <c r="O294" s="4">
        <v>5.8</v>
      </c>
      <c r="P294" s="9">
        <v>148.70025620000001</v>
      </c>
      <c r="Q294" s="4">
        <v>28512.92</v>
      </c>
      <c r="S294" s="4">
        <v>37.39</v>
      </c>
      <c r="U294" s="4">
        <v>1010774.24166667</v>
      </c>
      <c r="V294" s="4">
        <v>0.25833333333333303</v>
      </c>
      <c r="W294" s="4">
        <v>0.168333333333333</v>
      </c>
      <c r="Y294">
        <v>0.53833818440000003</v>
      </c>
    </row>
    <row r="295" spans="1:25" ht="14.25" customHeight="1" x14ac:dyDescent="0.25">
      <c r="A295" s="3">
        <v>2016</v>
      </c>
      <c r="B295" s="3">
        <v>12</v>
      </c>
      <c r="C295" s="3" t="s">
        <v>33</v>
      </c>
      <c r="D295" s="3"/>
      <c r="F295" s="4">
        <v>-1694.7</v>
      </c>
      <c r="G295" s="4">
        <v>103.52500000000001</v>
      </c>
      <c r="H295" s="4">
        <v>-7.8</v>
      </c>
      <c r="I295" s="4">
        <v>53012.324999999997</v>
      </c>
      <c r="K295" s="4">
        <v>1186.355</v>
      </c>
      <c r="N295">
        <v>57907700000</v>
      </c>
      <c r="O295" s="4">
        <v>4.95</v>
      </c>
      <c r="P295" s="9">
        <v>151.67739700000001</v>
      </c>
      <c r="Q295" s="4">
        <v>29410.639999999999</v>
      </c>
      <c r="S295" s="4">
        <v>37.299999999999997</v>
      </c>
      <c r="U295" s="4">
        <v>974748.16666666698</v>
      </c>
      <c r="V295" s="4">
        <v>0.75833333333333297</v>
      </c>
      <c r="W295" s="4">
        <v>0.47916666666666702</v>
      </c>
      <c r="Y295">
        <v>0.51544106010000001</v>
      </c>
    </row>
    <row r="296" spans="1:25" ht="14.25" customHeight="1" x14ac:dyDescent="0.25">
      <c r="A296" s="3">
        <v>2017</v>
      </c>
      <c r="B296" s="3">
        <v>12</v>
      </c>
      <c r="C296" s="3" t="s">
        <v>33</v>
      </c>
      <c r="D296" s="3"/>
      <c r="F296" s="4">
        <v>-1072.3175000000001</v>
      </c>
      <c r="G296" s="4">
        <v>104.433333333333</v>
      </c>
      <c r="H296" s="4">
        <v>-6</v>
      </c>
      <c r="I296" s="4">
        <v>55002.5566666667</v>
      </c>
      <c r="K296" s="4">
        <v>1070.4575</v>
      </c>
      <c r="N296">
        <v>62202700000</v>
      </c>
      <c r="O296" s="4">
        <v>5.6</v>
      </c>
      <c r="P296" s="9">
        <v>154.30012300000001</v>
      </c>
      <c r="Q296" s="4">
        <v>30526.38</v>
      </c>
      <c r="S296" s="4">
        <v>37.58</v>
      </c>
      <c r="U296" s="4">
        <v>1060363.4333333301</v>
      </c>
      <c r="V296" s="4">
        <v>0.9</v>
      </c>
      <c r="W296" s="4">
        <v>0.88916666666666699</v>
      </c>
      <c r="Y296">
        <v>0.49747046830000002</v>
      </c>
    </row>
    <row r="297" spans="1:25" ht="14.25" customHeight="1" x14ac:dyDescent="0.25">
      <c r="A297" s="3">
        <v>2018</v>
      </c>
      <c r="B297" s="3">
        <v>12</v>
      </c>
      <c r="C297" s="3" t="s">
        <v>33</v>
      </c>
      <c r="D297" s="3"/>
      <c r="F297" s="4">
        <v>-1526.68</v>
      </c>
      <c r="G297" s="4">
        <v>105.22750000000001</v>
      </c>
      <c r="H297" s="4">
        <v>-7.6</v>
      </c>
      <c r="I297" s="4">
        <v>56024.522499999999</v>
      </c>
      <c r="K297" s="4">
        <v>1254.8499999999999</v>
      </c>
      <c r="N297">
        <v>64929400000</v>
      </c>
      <c r="O297" s="4">
        <v>3.6</v>
      </c>
      <c r="P297" s="9">
        <v>155.33906719999999</v>
      </c>
      <c r="Q297" s="4">
        <v>31125.62</v>
      </c>
      <c r="S297" s="4">
        <v>39.56</v>
      </c>
      <c r="U297" s="4">
        <v>1102746.425</v>
      </c>
      <c r="V297" s="4">
        <v>0.78333333333333299</v>
      </c>
      <c r="W297" s="4">
        <v>1.59</v>
      </c>
      <c r="Y297">
        <v>0.48913459180000002</v>
      </c>
    </row>
    <row r="298" spans="1:25" ht="14.25" customHeight="1" x14ac:dyDescent="0.25">
      <c r="A298" s="3">
        <v>2019</v>
      </c>
      <c r="B298" s="3">
        <v>12</v>
      </c>
      <c r="C298" s="3" t="s">
        <v>33</v>
      </c>
      <c r="D298" s="3"/>
      <c r="F298" s="4">
        <v>-1174.2574999999999</v>
      </c>
      <c r="G298" s="4">
        <v>104.851666666667</v>
      </c>
      <c r="H298" s="4">
        <v>-5</v>
      </c>
      <c r="I298" s="4">
        <v>59449.004999999997</v>
      </c>
      <c r="K298" s="4">
        <v>1079.97</v>
      </c>
      <c r="N298">
        <v>66984400000</v>
      </c>
      <c r="O298" s="4">
        <v>3.05</v>
      </c>
      <c r="P298" s="9">
        <v>155.61843690000001</v>
      </c>
      <c r="Q298" s="4">
        <v>31543.61</v>
      </c>
      <c r="S298" s="4">
        <v>46.31</v>
      </c>
      <c r="U298" s="4">
        <v>1069704.6583333299</v>
      </c>
      <c r="V298" s="4">
        <v>-0.35</v>
      </c>
      <c r="W298" s="4">
        <v>1.9208333333333301</v>
      </c>
      <c r="Y298">
        <v>0.48140334039999999</v>
      </c>
    </row>
    <row r="299" spans="1:25" ht="14.25" customHeight="1" x14ac:dyDescent="0.25">
      <c r="A299" s="3">
        <v>2020</v>
      </c>
      <c r="B299" s="3">
        <v>12</v>
      </c>
      <c r="C299" s="3" t="s">
        <v>33</v>
      </c>
      <c r="D299" s="3"/>
      <c r="F299" s="4">
        <v>393.97500000000002</v>
      </c>
      <c r="G299" s="4">
        <v>103.229166666667</v>
      </c>
      <c r="H299" s="4">
        <v>2.2000000000000002</v>
      </c>
      <c r="I299" s="4">
        <v>54995.188333333303</v>
      </c>
      <c r="K299" s="4">
        <v>362.40249999999997</v>
      </c>
      <c r="N299">
        <v>53977000000</v>
      </c>
      <c r="O299" s="4">
        <v>-18.074999999999999</v>
      </c>
      <c r="P299" s="9">
        <v>152.8236287</v>
      </c>
      <c r="Q299" s="4">
        <v>25510.27</v>
      </c>
      <c r="S299" s="4">
        <v>68.47</v>
      </c>
      <c r="U299" s="4">
        <v>673066.558333333</v>
      </c>
      <c r="V299" s="4">
        <v>-1.54833333333333</v>
      </c>
      <c r="W299" s="4">
        <v>0.78083333333333305</v>
      </c>
      <c r="Y299">
        <v>0.46712765760000002</v>
      </c>
    </row>
    <row r="300" spans="1:25" ht="14.25" customHeight="1" x14ac:dyDescent="0.25">
      <c r="A300" s="3">
        <v>2021</v>
      </c>
      <c r="B300" s="3">
        <v>12</v>
      </c>
      <c r="C300" s="3" t="s">
        <v>33</v>
      </c>
      <c r="D300" s="3"/>
      <c r="F300" s="4">
        <v>-635.71249999999998</v>
      </c>
      <c r="G300" s="4">
        <v>104.910833333333</v>
      </c>
      <c r="H300" s="4">
        <v>-2.2000000000000002</v>
      </c>
      <c r="I300" s="4">
        <v>62056.316666666702</v>
      </c>
      <c r="K300" s="4">
        <v>460.95</v>
      </c>
      <c r="N300">
        <v>63605100000</v>
      </c>
      <c r="O300" s="4">
        <v>18.324999999999999</v>
      </c>
      <c r="P300" s="9">
        <v>156.13824489999999</v>
      </c>
      <c r="Q300" s="4">
        <v>29037.95</v>
      </c>
      <c r="S300" s="4">
        <v>63.66</v>
      </c>
      <c r="U300" s="4">
        <v>963163.73333333305</v>
      </c>
      <c r="V300" s="4">
        <v>1.64</v>
      </c>
      <c r="W300" s="4">
        <v>9.6666666666666706E-2</v>
      </c>
      <c r="Y300">
        <v>0.45821858789999997</v>
      </c>
    </row>
    <row r="301" spans="1:25" ht="14.25" customHeight="1" thickBot="1" x14ac:dyDescent="0.3">
      <c r="A301" s="3">
        <v>2022</v>
      </c>
      <c r="B301" s="3">
        <v>12</v>
      </c>
      <c r="C301" s="3" t="s">
        <v>33</v>
      </c>
      <c r="D301" s="3"/>
      <c r="F301" s="4">
        <v>-2127.6</v>
      </c>
      <c r="G301" s="4">
        <v>107.9158333</v>
      </c>
      <c r="I301" s="4">
        <v>72656.97</v>
      </c>
      <c r="K301" s="4">
        <v>632.5</v>
      </c>
      <c r="O301" s="4">
        <v>10.96666667</v>
      </c>
      <c r="U301" s="4">
        <v>1271260.1000000001</v>
      </c>
      <c r="V301" s="4">
        <v>2.8633333329999999</v>
      </c>
      <c r="W301" s="4">
        <v>0.71750000000000003</v>
      </c>
    </row>
    <row r="302" spans="1:25" ht="14.25" customHeight="1" thickTop="1" x14ac:dyDescent="0.25">
      <c r="A302" s="3">
        <v>1998</v>
      </c>
      <c r="B302" s="3">
        <v>13</v>
      </c>
      <c r="C302" s="3" t="s">
        <v>34</v>
      </c>
      <c r="D302" s="3"/>
      <c r="G302" s="4">
        <v>45.878333333333302</v>
      </c>
      <c r="H302" s="4">
        <v>-2</v>
      </c>
      <c r="I302" s="4">
        <v>193637.41666666701</v>
      </c>
      <c r="L302" s="4">
        <v>346.51666666666699</v>
      </c>
      <c r="N302">
        <v>9260481572</v>
      </c>
      <c r="O302" s="4">
        <v>0.22500000000000001</v>
      </c>
      <c r="P302" s="8">
        <v>22.849425709999998</v>
      </c>
      <c r="Q302" s="4">
        <v>9572.0499999999993</v>
      </c>
      <c r="S302" s="4">
        <v>22.7</v>
      </c>
      <c r="T302" s="4">
        <v>649573.5</v>
      </c>
      <c r="U302" s="4">
        <v>205898.5</v>
      </c>
      <c r="Y302">
        <v>0.26153216289999998</v>
      </c>
    </row>
    <row r="303" spans="1:25" ht="14.25" customHeight="1" x14ac:dyDescent="0.25">
      <c r="A303" s="3">
        <v>1999</v>
      </c>
      <c r="B303" s="3">
        <v>13</v>
      </c>
      <c r="C303" s="3" t="s">
        <v>34</v>
      </c>
      <c r="D303" s="3"/>
      <c r="G303" s="4">
        <v>48.977499999999999</v>
      </c>
      <c r="H303" s="4">
        <v>-2.2999999999999998</v>
      </c>
      <c r="I303" s="4">
        <v>171398</v>
      </c>
      <c r="L303" s="4">
        <v>556.67499999999995</v>
      </c>
      <c r="N303">
        <v>8837070236</v>
      </c>
      <c r="O303" s="4">
        <v>-1.4750000000000001</v>
      </c>
      <c r="P303" s="9">
        <v>25.2897736</v>
      </c>
      <c r="Q303" s="4">
        <v>9248.59</v>
      </c>
      <c r="S303" s="4">
        <v>32.1</v>
      </c>
      <c r="T303" s="4">
        <v>681551</v>
      </c>
      <c r="U303" s="4">
        <v>143754</v>
      </c>
      <c r="Y303">
        <v>0.24951464919999999</v>
      </c>
    </row>
    <row r="304" spans="1:25" ht="14.25" customHeight="1" x14ac:dyDescent="0.25">
      <c r="A304" s="3">
        <v>2000</v>
      </c>
      <c r="B304" s="3">
        <v>13</v>
      </c>
      <c r="C304" s="3" t="s">
        <v>34</v>
      </c>
      <c r="D304" s="3"/>
      <c r="F304" s="4">
        <v>136.72499999999999</v>
      </c>
      <c r="G304" s="4">
        <v>53.379166666666698</v>
      </c>
      <c r="H304" s="4">
        <v>-2.2999999999999998</v>
      </c>
      <c r="I304" s="4">
        <v>183340.58333333299</v>
      </c>
      <c r="K304" s="4">
        <v>24.475000000000001</v>
      </c>
      <c r="L304" s="4">
        <v>580.04999999999995</v>
      </c>
      <c r="N304">
        <v>8855705140</v>
      </c>
      <c r="O304" s="4">
        <v>-2.2000000000000002</v>
      </c>
      <c r="P304" s="9">
        <v>28.998393830000001</v>
      </c>
      <c r="Q304" s="4">
        <v>8862.14</v>
      </c>
      <c r="R304" s="4">
        <v>1.0900000000000001</v>
      </c>
      <c r="S304" s="4">
        <v>34.700000000000003</v>
      </c>
      <c r="T304" s="4">
        <v>803117.75</v>
      </c>
      <c r="U304" s="4">
        <v>170865.25</v>
      </c>
      <c r="Y304">
        <v>0.25029365450000002</v>
      </c>
    </row>
    <row r="305" spans="1:25" ht="14.25" customHeight="1" x14ac:dyDescent="0.25">
      <c r="A305" s="3">
        <v>2001</v>
      </c>
      <c r="B305" s="3">
        <v>13</v>
      </c>
      <c r="C305" s="3" t="s">
        <v>34</v>
      </c>
      <c r="D305" s="3"/>
      <c r="F305" s="4">
        <v>0.124999999999998</v>
      </c>
      <c r="G305" s="4">
        <v>57.256666666666703</v>
      </c>
      <c r="H305" s="4">
        <v>-4.2</v>
      </c>
      <c r="I305" s="4">
        <v>196376.5</v>
      </c>
      <c r="K305" s="4">
        <v>17.425000000000001</v>
      </c>
      <c r="L305" s="4">
        <v>416.308333333333</v>
      </c>
      <c r="N305">
        <v>8495806432</v>
      </c>
      <c r="O305" s="4">
        <v>-0.67500000000000004</v>
      </c>
      <c r="P305" s="9">
        <v>33.039495359999997</v>
      </c>
      <c r="Q305" s="4">
        <v>8640.2999999999993</v>
      </c>
      <c r="R305" s="4">
        <v>1.0900000000000001</v>
      </c>
      <c r="S305" s="4">
        <v>42.7</v>
      </c>
      <c r="T305" s="4">
        <v>826831.25</v>
      </c>
      <c r="U305" s="4">
        <v>165734</v>
      </c>
      <c r="Y305">
        <v>0.2368061015</v>
      </c>
    </row>
    <row r="306" spans="1:25" ht="14.25" customHeight="1" x14ac:dyDescent="0.25">
      <c r="A306" s="3">
        <v>2002</v>
      </c>
      <c r="B306" s="3">
        <v>13</v>
      </c>
      <c r="C306" s="3" t="s">
        <v>34</v>
      </c>
      <c r="D306" s="3"/>
      <c r="F306" s="4">
        <v>-36.475000000000001</v>
      </c>
      <c r="G306" s="4">
        <v>63.273333333333298</v>
      </c>
      <c r="H306" s="4">
        <v>1.8</v>
      </c>
      <c r="I306" s="4">
        <v>194066.83333333299</v>
      </c>
      <c r="K306" s="4">
        <v>1.4750000000000001</v>
      </c>
      <c r="L306" s="4">
        <v>322.85833333333301</v>
      </c>
      <c r="N306">
        <v>7196260657</v>
      </c>
      <c r="O306" s="4">
        <v>2.5000000000000001E-2</v>
      </c>
      <c r="P306" s="9">
        <v>38.969881319999999</v>
      </c>
      <c r="Q306" s="4">
        <v>8515.9500000000007</v>
      </c>
      <c r="R306" s="4">
        <v>1.0900000000000001</v>
      </c>
      <c r="S306" s="4">
        <v>59.4</v>
      </c>
      <c r="T306" s="4">
        <v>863527</v>
      </c>
      <c r="U306" s="4">
        <v>125853.5</v>
      </c>
      <c r="Y306">
        <v>0.19754758319999999</v>
      </c>
    </row>
    <row r="307" spans="1:25" ht="14.25" customHeight="1" x14ac:dyDescent="0.25">
      <c r="A307" s="3">
        <v>2003</v>
      </c>
      <c r="B307" s="3">
        <v>13</v>
      </c>
      <c r="C307" s="3" t="s">
        <v>34</v>
      </c>
      <c r="D307" s="3"/>
      <c r="F307" s="4">
        <v>26.85</v>
      </c>
      <c r="G307" s="4">
        <v>72.277500000000003</v>
      </c>
      <c r="H307" s="4">
        <v>2.2999999999999998</v>
      </c>
      <c r="I307" s="4">
        <v>215377.66666666701</v>
      </c>
      <c r="K307" s="4">
        <v>6.2249999999999996</v>
      </c>
      <c r="L307" s="4">
        <v>478.36666666666702</v>
      </c>
      <c r="N307">
        <v>7691367471</v>
      </c>
      <c r="O307" s="4">
        <v>4.25</v>
      </c>
      <c r="P307" s="9">
        <v>44.871606659999998</v>
      </c>
      <c r="Q307" s="4">
        <v>8773.14</v>
      </c>
      <c r="R307" s="4">
        <v>1.0900000000000001</v>
      </c>
      <c r="S307" s="4">
        <v>45.1</v>
      </c>
      <c r="T307" s="4">
        <v>980379.5</v>
      </c>
      <c r="U307" s="4">
        <v>147636.83333333299</v>
      </c>
      <c r="Y307">
        <v>0.19847689900000001</v>
      </c>
    </row>
    <row r="308" spans="1:25" ht="14.25" customHeight="1" x14ac:dyDescent="0.25">
      <c r="A308" s="3">
        <v>2004</v>
      </c>
      <c r="B308" s="3">
        <v>13</v>
      </c>
      <c r="C308" s="3" t="s">
        <v>34</v>
      </c>
      <c r="D308" s="3"/>
      <c r="F308" s="4">
        <v>-33.875</v>
      </c>
      <c r="G308" s="4">
        <v>75.41</v>
      </c>
      <c r="H308" s="4">
        <v>2.1</v>
      </c>
      <c r="I308" s="4">
        <v>239538.16666666701</v>
      </c>
      <c r="K308" s="4">
        <v>6.9249999999999998</v>
      </c>
      <c r="L308" s="4">
        <v>795.75833333333298</v>
      </c>
      <c r="N308">
        <v>9624440836</v>
      </c>
      <c r="O308" s="4">
        <v>4.0999999999999996</v>
      </c>
      <c r="P308" s="9">
        <v>50.182163660000001</v>
      </c>
      <c r="Q308" s="4">
        <v>9022.7999999999993</v>
      </c>
      <c r="R308" s="4">
        <v>0.54500000000000004</v>
      </c>
      <c r="S308" s="4">
        <v>25.6</v>
      </c>
      <c r="T308" s="4">
        <v>1090704.25</v>
      </c>
      <c r="U308" s="4">
        <v>205504.08333333299</v>
      </c>
      <c r="Y308">
        <v>0.23243651809999999</v>
      </c>
    </row>
    <row r="309" spans="1:25" ht="14.25" customHeight="1" x14ac:dyDescent="0.25">
      <c r="A309" s="3">
        <v>2005</v>
      </c>
      <c r="B309" s="3">
        <v>13</v>
      </c>
      <c r="C309" s="3" t="s">
        <v>34</v>
      </c>
      <c r="D309" s="3"/>
      <c r="F309" s="4">
        <v>106.325</v>
      </c>
      <c r="G309" s="4">
        <v>80.531666666666695</v>
      </c>
      <c r="H309" s="4">
        <v>0.2</v>
      </c>
      <c r="I309" s="4">
        <v>262713.83333333302</v>
      </c>
      <c r="K309" s="4">
        <v>8.875</v>
      </c>
      <c r="L309" s="4">
        <v>976.75</v>
      </c>
      <c r="N309">
        <v>10737500188</v>
      </c>
      <c r="O309" s="4">
        <v>2.0750000000000002</v>
      </c>
      <c r="P309" s="9">
        <v>56.682171050000001</v>
      </c>
      <c r="Q309" s="4">
        <v>9113.41</v>
      </c>
      <c r="R309" s="4">
        <v>0</v>
      </c>
      <c r="S309" s="4">
        <v>21.8</v>
      </c>
      <c r="T309" s="4">
        <v>1346439.25</v>
      </c>
      <c r="U309" s="4">
        <v>254836.08333333299</v>
      </c>
      <c r="V309" s="4">
        <v>6.8</v>
      </c>
      <c r="Y309">
        <v>0.24618088020000001</v>
      </c>
    </row>
    <row r="310" spans="1:25" ht="14.25" customHeight="1" x14ac:dyDescent="0.25">
      <c r="A310" s="3">
        <v>2006</v>
      </c>
      <c r="B310" s="3">
        <v>13</v>
      </c>
      <c r="C310" s="3" t="s">
        <v>34</v>
      </c>
      <c r="D310" s="3"/>
      <c r="F310" s="4">
        <v>-42.9</v>
      </c>
      <c r="G310" s="4">
        <v>88.26</v>
      </c>
      <c r="H310" s="4">
        <v>1.4</v>
      </c>
      <c r="I310" s="4">
        <v>289363.91666666698</v>
      </c>
      <c r="K310" s="4">
        <v>28.55</v>
      </c>
      <c r="L310" s="4">
        <v>1201.7916666666699</v>
      </c>
      <c r="N310">
        <v>13429430050</v>
      </c>
      <c r="O310" s="4">
        <v>4.9749999999999996</v>
      </c>
      <c r="P310" s="9">
        <v>61.701849269999997</v>
      </c>
      <c r="Q310" s="4">
        <v>9451.76</v>
      </c>
      <c r="R310" s="4">
        <v>0</v>
      </c>
      <c r="S310" s="4">
        <v>17.8</v>
      </c>
      <c r="T310" s="4">
        <v>1571243</v>
      </c>
      <c r="U310" s="4">
        <v>376482.75</v>
      </c>
      <c r="V310" s="4">
        <v>9.6074999999999999</v>
      </c>
      <c r="Y310">
        <v>0.28498369330000001</v>
      </c>
    </row>
    <row r="311" spans="1:25" ht="14.25" customHeight="1" x14ac:dyDescent="0.25">
      <c r="A311" s="3">
        <v>2007</v>
      </c>
      <c r="B311" s="3">
        <v>13</v>
      </c>
      <c r="C311" s="3" t="s">
        <v>34</v>
      </c>
      <c r="D311" s="3"/>
      <c r="F311" s="4">
        <v>-68.424999999999997</v>
      </c>
      <c r="G311" s="4">
        <v>95.438333333333304</v>
      </c>
      <c r="H311" s="4">
        <v>1.5</v>
      </c>
      <c r="I311" s="4">
        <v>393629.91666666698</v>
      </c>
      <c r="K311" s="4">
        <v>50.575000000000003</v>
      </c>
      <c r="L311" s="4">
        <v>1792.5</v>
      </c>
      <c r="N311">
        <v>17856393235</v>
      </c>
      <c r="O311" s="4">
        <v>5.4</v>
      </c>
      <c r="P311" s="9">
        <v>69.498189909999994</v>
      </c>
      <c r="Q311" s="4">
        <v>9865.33</v>
      </c>
      <c r="R311" s="4">
        <v>0</v>
      </c>
      <c r="S311" s="4">
        <v>13.9</v>
      </c>
      <c r="T311" s="4">
        <v>1723501.25</v>
      </c>
      <c r="U311" s="4">
        <v>462664.66666666698</v>
      </c>
      <c r="V311" s="4">
        <v>8.1416666666666693</v>
      </c>
      <c r="Y311">
        <v>0.34998170709999998</v>
      </c>
    </row>
    <row r="312" spans="1:25" ht="14.25" customHeight="1" x14ac:dyDescent="0.25">
      <c r="A312" s="3">
        <v>2008</v>
      </c>
      <c r="B312" s="3">
        <v>13</v>
      </c>
      <c r="C312" s="3" t="s">
        <v>34</v>
      </c>
      <c r="D312" s="3"/>
      <c r="F312" s="4">
        <v>-22.225000000000001</v>
      </c>
      <c r="G312" s="4">
        <v>105.133333333333</v>
      </c>
      <c r="H312" s="4">
        <v>-1.8</v>
      </c>
      <c r="I312" s="4">
        <v>533926</v>
      </c>
      <c r="K312" s="4">
        <v>65.724999999999994</v>
      </c>
      <c r="L312" s="4">
        <v>2344.5416666666702</v>
      </c>
      <c r="N312">
        <v>24615267664</v>
      </c>
      <c r="O312" s="4">
        <v>6.5750000000000002</v>
      </c>
      <c r="P312" s="9">
        <v>77.994173399999994</v>
      </c>
      <c r="Q312" s="4">
        <v>10403.84</v>
      </c>
      <c r="R312" s="4">
        <v>0.66</v>
      </c>
      <c r="S312" s="4">
        <v>10.4</v>
      </c>
      <c r="T312" s="4">
        <v>1995039.75</v>
      </c>
      <c r="U312" s="4">
        <v>711007.33333333302</v>
      </c>
      <c r="V312" s="4">
        <v>10.216666666666701</v>
      </c>
      <c r="Y312">
        <v>0.44449929049999998</v>
      </c>
    </row>
    <row r="313" spans="1:25" ht="14.25" customHeight="1" x14ac:dyDescent="0.25">
      <c r="A313" s="3">
        <v>2009</v>
      </c>
      <c r="B313" s="3">
        <v>13</v>
      </c>
      <c r="C313" s="3" t="s">
        <v>34</v>
      </c>
      <c r="D313" s="3"/>
      <c r="F313" s="4">
        <v>-219.05</v>
      </c>
      <c r="G313" s="4">
        <v>107.85833333333299</v>
      </c>
      <c r="H313" s="4">
        <v>0.4</v>
      </c>
      <c r="I313" s="4">
        <v>423301.5</v>
      </c>
      <c r="K313" s="4">
        <v>17.824999999999999</v>
      </c>
      <c r="L313" s="4">
        <v>2819.375</v>
      </c>
      <c r="N313">
        <v>22355151162</v>
      </c>
      <c r="O313" s="4">
        <v>-0.3</v>
      </c>
      <c r="P313" s="9">
        <v>80.839373480000006</v>
      </c>
      <c r="Q313" s="4">
        <v>10272.18</v>
      </c>
      <c r="R313" s="4">
        <v>0.66</v>
      </c>
      <c r="S313" s="4">
        <v>12.1</v>
      </c>
      <c r="T313" s="4">
        <v>2536246.75</v>
      </c>
      <c r="U313" s="4">
        <v>543053.5</v>
      </c>
      <c r="V313" s="4">
        <v>2.6166666666666698</v>
      </c>
      <c r="Y313">
        <v>0.40216563799999999</v>
      </c>
    </row>
    <row r="314" spans="1:25" ht="14.25" customHeight="1" x14ac:dyDescent="0.25">
      <c r="A314" s="3">
        <v>2010</v>
      </c>
      <c r="B314" s="3">
        <v>13</v>
      </c>
      <c r="C314" s="3" t="s">
        <v>34</v>
      </c>
      <c r="D314" s="3"/>
      <c r="F314" s="4">
        <v>30.425000000000001</v>
      </c>
      <c r="G314" s="4">
        <v>112.875</v>
      </c>
      <c r="H314" s="4">
        <v>-0.3</v>
      </c>
      <c r="I314" s="4">
        <v>543046.41666666698</v>
      </c>
      <c r="K314" s="4">
        <v>115.5</v>
      </c>
      <c r="L314" s="4">
        <v>3156.3333333333298</v>
      </c>
      <c r="N314">
        <v>27260886405</v>
      </c>
      <c r="O314" s="4">
        <v>11.175000000000001</v>
      </c>
      <c r="P314" s="9">
        <v>84.603013309999994</v>
      </c>
      <c r="Q314" s="4">
        <v>11281.26</v>
      </c>
      <c r="R314" s="4">
        <v>0.66</v>
      </c>
      <c r="S314" s="4">
        <v>10.4</v>
      </c>
      <c r="T314" s="4">
        <v>2924397.5</v>
      </c>
      <c r="U314" s="4">
        <v>782768.16666666698</v>
      </c>
      <c r="V314" s="4">
        <v>4.6416666666666702</v>
      </c>
      <c r="W314" s="4">
        <v>4</v>
      </c>
      <c r="Y314">
        <v>0.43619803460000001</v>
      </c>
    </row>
    <row r="315" spans="1:25" ht="14.25" customHeight="1" x14ac:dyDescent="0.25">
      <c r="A315" s="3">
        <v>2011</v>
      </c>
      <c r="B315" s="3">
        <v>13</v>
      </c>
      <c r="C315" s="3" t="s">
        <v>34</v>
      </c>
      <c r="D315" s="3"/>
      <c r="F315" s="4">
        <v>-72.7</v>
      </c>
      <c r="G315" s="4">
        <v>122.191666666667</v>
      </c>
      <c r="H315" s="4">
        <v>0.4</v>
      </c>
      <c r="I315" s="4">
        <v>648036.33333333302</v>
      </c>
      <c r="K315" s="4">
        <v>145.32499999999999</v>
      </c>
      <c r="L315" s="4">
        <v>3576.8166666666698</v>
      </c>
      <c r="N315">
        <v>33756238767</v>
      </c>
      <c r="O315" s="4">
        <v>4.3499999999999996</v>
      </c>
      <c r="P315" s="9">
        <v>88.914137969999999</v>
      </c>
      <c r="Q315" s="4">
        <v>11613.17</v>
      </c>
      <c r="R315" s="4">
        <v>0.66</v>
      </c>
      <c r="S315" s="4">
        <v>8.1</v>
      </c>
      <c r="T315" s="4">
        <v>3558605</v>
      </c>
      <c r="U315" s="4">
        <v>962413.66666666698</v>
      </c>
      <c r="V315" s="4">
        <v>8.2750000000000004</v>
      </c>
      <c r="W315" s="4">
        <v>7.875</v>
      </c>
      <c r="Y315">
        <v>0.50738694740000001</v>
      </c>
    </row>
    <row r="316" spans="1:25" ht="14.25" customHeight="1" x14ac:dyDescent="0.25">
      <c r="A316" s="3">
        <v>2012</v>
      </c>
      <c r="B316" s="3">
        <v>13</v>
      </c>
      <c r="C316" s="3" t="s">
        <v>34</v>
      </c>
      <c r="D316" s="3"/>
      <c r="F316" s="4">
        <v>226.8</v>
      </c>
      <c r="G316" s="4">
        <v>126.683333333333</v>
      </c>
      <c r="H316" s="4">
        <v>-1</v>
      </c>
      <c r="I316" s="4">
        <v>606953.08333333302</v>
      </c>
      <c r="K316" s="4">
        <v>174.27500000000001</v>
      </c>
      <c r="L316" s="4">
        <v>3365.8249999999998</v>
      </c>
      <c r="N316">
        <v>33271921136</v>
      </c>
      <c r="O316" s="4">
        <v>-0.625</v>
      </c>
      <c r="P316" s="9">
        <v>93.180483609999996</v>
      </c>
      <c r="Q316" s="4">
        <v>11376.41</v>
      </c>
      <c r="R316" s="4">
        <v>4.4249999999999998</v>
      </c>
      <c r="S316" s="4">
        <v>10.8</v>
      </c>
      <c r="T316" s="4">
        <v>4315712.75</v>
      </c>
      <c r="U316" s="4">
        <v>896366</v>
      </c>
      <c r="V316" s="4">
        <v>3.69166666666667</v>
      </c>
      <c r="W316" s="4">
        <v>5.9772727272727302</v>
      </c>
      <c r="Y316">
        <v>0.51716403820000001</v>
      </c>
    </row>
    <row r="317" spans="1:25" ht="14.25" customHeight="1" x14ac:dyDescent="0.25">
      <c r="A317" s="3">
        <v>2013</v>
      </c>
      <c r="B317" s="3">
        <v>13</v>
      </c>
      <c r="C317" s="3" t="s">
        <v>34</v>
      </c>
      <c r="D317" s="3"/>
      <c r="F317" s="4">
        <v>-193.05</v>
      </c>
      <c r="G317" s="4">
        <v>130.083333333333</v>
      </c>
      <c r="H317" s="4">
        <v>2.2999999999999998</v>
      </c>
      <c r="I317" s="4">
        <v>788028.5</v>
      </c>
      <c r="K317" s="4">
        <v>61.35</v>
      </c>
      <c r="L317" s="4">
        <v>4390.45</v>
      </c>
      <c r="N317">
        <v>38501122141</v>
      </c>
      <c r="O317" s="4">
        <v>8.2750000000000004</v>
      </c>
      <c r="P317" s="9">
        <v>97.222351169999996</v>
      </c>
      <c r="Q317" s="4">
        <v>12150.97</v>
      </c>
      <c r="R317" s="4">
        <v>8.19</v>
      </c>
      <c r="S317" s="4">
        <v>10.9</v>
      </c>
      <c r="T317" s="4">
        <v>4699306.5</v>
      </c>
      <c r="U317" s="4">
        <v>941839.08333333302</v>
      </c>
      <c r="V317" s="4">
        <v>2.68333333333333</v>
      </c>
      <c r="W317" s="4">
        <v>5.5416666666666696</v>
      </c>
      <c r="Y317">
        <v>0.53458725119999995</v>
      </c>
    </row>
    <row r="318" spans="1:25" ht="14.25" customHeight="1" x14ac:dyDescent="0.25">
      <c r="A318" s="3">
        <v>2014</v>
      </c>
      <c r="B318" s="3">
        <v>13</v>
      </c>
      <c r="C318" s="3" t="s">
        <v>34</v>
      </c>
      <c r="D318" s="3"/>
      <c r="F318" s="4">
        <v>133.72499999999999</v>
      </c>
      <c r="G318" s="4">
        <v>136.625</v>
      </c>
      <c r="H318" s="4">
        <v>-0.4</v>
      </c>
      <c r="I318" s="4">
        <v>802990.58333333302</v>
      </c>
      <c r="K318" s="4">
        <v>102.97499999999999</v>
      </c>
      <c r="L318" s="4">
        <v>5131.7</v>
      </c>
      <c r="N318">
        <v>40377929296</v>
      </c>
      <c r="O318" s="4">
        <v>5.3</v>
      </c>
      <c r="P318" s="9">
        <v>100</v>
      </c>
      <c r="Q318" s="4">
        <v>12616.41</v>
      </c>
      <c r="R318" s="4">
        <v>8.19</v>
      </c>
      <c r="S318" s="4">
        <v>13.5</v>
      </c>
      <c r="T318" s="4">
        <v>5202006</v>
      </c>
      <c r="U318" s="4">
        <v>941610.5</v>
      </c>
      <c r="V318" s="4">
        <v>5.0333333333333297</v>
      </c>
      <c r="W318" s="4">
        <v>6.7291666666666696</v>
      </c>
      <c r="Y318">
        <v>0.53414355280000003</v>
      </c>
    </row>
    <row r="319" spans="1:25" ht="14.25" customHeight="1" x14ac:dyDescent="0.25">
      <c r="A319" s="3">
        <v>2015</v>
      </c>
      <c r="B319" s="3">
        <v>13</v>
      </c>
      <c r="C319" s="3" t="s">
        <v>34</v>
      </c>
      <c r="D319" s="3"/>
      <c r="F319" s="4">
        <v>-11.074999999999999</v>
      </c>
      <c r="G319" s="4">
        <v>140.9</v>
      </c>
      <c r="H319" s="4">
        <v>-1.1000000000000001</v>
      </c>
      <c r="I319" s="4">
        <v>693957.16666666698</v>
      </c>
      <c r="K319" s="4">
        <v>77.025000000000006</v>
      </c>
      <c r="L319" s="4">
        <v>5353.7166666666699</v>
      </c>
      <c r="N319">
        <v>36211447840</v>
      </c>
      <c r="O319" s="4">
        <v>3</v>
      </c>
      <c r="P319" s="9">
        <v>101.60388810000001</v>
      </c>
      <c r="Q319" s="4">
        <v>12806.1</v>
      </c>
      <c r="R319" s="4">
        <v>8.19</v>
      </c>
      <c r="S319" s="4">
        <v>15.06</v>
      </c>
      <c r="T319" s="4">
        <v>5561577.25</v>
      </c>
      <c r="U319" s="4">
        <v>794108.66666666698</v>
      </c>
      <c r="V319" s="4">
        <v>3.18333333333333</v>
      </c>
      <c r="W319" s="4">
        <v>6.0833333333333304</v>
      </c>
      <c r="Y319">
        <v>0.47131644309999998</v>
      </c>
    </row>
    <row r="320" spans="1:25" ht="14.25" customHeight="1" x14ac:dyDescent="0.25">
      <c r="A320" s="3">
        <v>2016</v>
      </c>
      <c r="B320" s="3">
        <v>13</v>
      </c>
      <c r="C320" s="3" t="s">
        <v>34</v>
      </c>
      <c r="D320" s="3"/>
      <c r="F320" s="4">
        <v>-225.65</v>
      </c>
      <c r="G320" s="4">
        <v>146.65833333333299</v>
      </c>
      <c r="H320" s="4">
        <v>1.5</v>
      </c>
      <c r="I320" s="4">
        <v>708489.75</v>
      </c>
      <c r="K320" s="4">
        <v>106.35</v>
      </c>
      <c r="L320" s="4">
        <v>5540.0916666666699</v>
      </c>
      <c r="N320">
        <v>36089700223</v>
      </c>
      <c r="O320" s="4">
        <v>4.3</v>
      </c>
      <c r="P320" s="9">
        <v>105.80495929999999</v>
      </c>
      <c r="Q320" s="4">
        <v>13163.74</v>
      </c>
      <c r="R320" s="4">
        <v>8.19</v>
      </c>
      <c r="S320" s="4">
        <v>17.3</v>
      </c>
      <c r="T320" s="4">
        <v>5813512.5</v>
      </c>
      <c r="U320" s="4">
        <v>753360.41666666698</v>
      </c>
      <c r="V320" s="4">
        <v>4.0833333333333304</v>
      </c>
      <c r="W320" s="4">
        <v>5.7083333333333304</v>
      </c>
      <c r="Y320">
        <v>0.4421818119</v>
      </c>
    </row>
    <row r="321" spans="1:25" ht="14.25" customHeight="1" x14ac:dyDescent="0.25">
      <c r="A321" s="3">
        <v>2017</v>
      </c>
      <c r="B321" s="3">
        <v>13</v>
      </c>
      <c r="C321" s="3" t="s">
        <v>34</v>
      </c>
      <c r="D321" s="3"/>
      <c r="F321" s="4">
        <v>-110.2</v>
      </c>
      <c r="G321" s="4">
        <v>151.941666666667</v>
      </c>
      <c r="H321" s="4">
        <v>3.1</v>
      </c>
      <c r="I321" s="4">
        <v>723319.41666666698</v>
      </c>
      <c r="K321" s="4">
        <v>131.52500000000001</v>
      </c>
      <c r="L321" s="4">
        <v>6656.1</v>
      </c>
      <c r="N321">
        <v>38997129474</v>
      </c>
      <c r="O321" s="4">
        <v>4.8250000000000002</v>
      </c>
      <c r="P321" s="9">
        <v>108.0895099</v>
      </c>
      <c r="Q321" s="4">
        <v>13604.17</v>
      </c>
      <c r="R321" s="4">
        <v>8.19</v>
      </c>
      <c r="S321" s="4">
        <v>18.2</v>
      </c>
      <c r="T321" s="4">
        <v>6084849.5</v>
      </c>
      <c r="U321" s="4">
        <v>918948.33333333302</v>
      </c>
      <c r="V321" s="4">
        <v>3.5916666666666699</v>
      </c>
      <c r="W321" s="4">
        <v>5.4038461538461497</v>
      </c>
      <c r="Y321">
        <v>0.45104230350000002</v>
      </c>
    </row>
    <row r="322" spans="1:25" ht="14.25" customHeight="1" x14ac:dyDescent="0.25">
      <c r="A322" s="3">
        <v>2018</v>
      </c>
      <c r="B322" s="3">
        <v>13</v>
      </c>
      <c r="C322" s="3" t="s">
        <v>34</v>
      </c>
      <c r="D322" s="3"/>
      <c r="F322" s="4">
        <v>292.39999999999998</v>
      </c>
      <c r="G322" s="4">
        <v>101.808333333333</v>
      </c>
      <c r="H322" s="4">
        <v>0.7</v>
      </c>
      <c r="I322" s="4">
        <v>753513.08333333302</v>
      </c>
      <c r="K322" s="4">
        <v>120.25</v>
      </c>
      <c r="L322" s="4">
        <v>6908.1083333333299</v>
      </c>
      <c r="N322">
        <v>40225448341</v>
      </c>
      <c r="O322" s="4">
        <v>3.25</v>
      </c>
      <c r="P322" s="9">
        <v>110.2083325</v>
      </c>
      <c r="Q322" s="4">
        <v>13848.5</v>
      </c>
      <c r="R322" s="4">
        <v>8.19</v>
      </c>
      <c r="S322" s="4">
        <v>19.8</v>
      </c>
      <c r="T322" s="4">
        <v>6640737.5</v>
      </c>
      <c r="U322" s="4">
        <v>1036156.75</v>
      </c>
      <c r="V322" s="4">
        <v>3.9666666666666699</v>
      </c>
      <c r="W322" s="4">
        <v>5.25</v>
      </c>
      <c r="Y322">
        <v>0.44028571820000001</v>
      </c>
    </row>
    <row r="323" spans="1:25" ht="14.25" customHeight="1" x14ac:dyDescent="0.25">
      <c r="A323" s="3">
        <v>2019</v>
      </c>
      <c r="B323" s="3">
        <v>13</v>
      </c>
      <c r="C323" s="3" t="s">
        <v>34</v>
      </c>
      <c r="D323" s="3"/>
      <c r="F323" s="4">
        <v>188.35</v>
      </c>
      <c r="G323" s="4">
        <v>104.666666666667</v>
      </c>
      <c r="H323" s="4">
        <v>-1.2</v>
      </c>
      <c r="I323" s="4">
        <v>663983.83333333302</v>
      </c>
      <c r="K323" s="4">
        <v>119.52500000000001</v>
      </c>
      <c r="L323" s="4">
        <v>6784.9583333333303</v>
      </c>
      <c r="N323">
        <v>37925338329</v>
      </c>
      <c r="O323" s="4">
        <v>-0.35</v>
      </c>
      <c r="P323" s="9">
        <v>113.5827788</v>
      </c>
      <c r="Q323" s="4">
        <v>13609.72</v>
      </c>
      <c r="R323" s="4">
        <v>8.19</v>
      </c>
      <c r="S323" s="4">
        <v>22.9</v>
      </c>
      <c r="T323" s="4">
        <v>7068652</v>
      </c>
      <c r="U323" s="4">
        <v>979595.75</v>
      </c>
      <c r="V323" s="4">
        <v>2.7666666666666702</v>
      </c>
      <c r="W323" s="4">
        <v>4.5</v>
      </c>
      <c r="Y323">
        <v>0.40946075739999999</v>
      </c>
    </row>
    <row r="324" spans="1:25" ht="14.25" customHeight="1" x14ac:dyDescent="0.25">
      <c r="A324" s="3">
        <v>2020</v>
      </c>
      <c r="B324" s="3">
        <v>13</v>
      </c>
      <c r="C324" s="3" t="s">
        <v>34</v>
      </c>
      <c r="D324" s="3"/>
      <c r="F324" s="4">
        <v>-69.84</v>
      </c>
      <c r="G324" s="4">
        <v>106.51666666666701</v>
      </c>
      <c r="H324" s="4">
        <v>2.2000000000000002</v>
      </c>
      <c r="I324" s="4">
        <v>709827.58333333302</v>
      </c>
      <c r="K324" s="4">
        <v>104.2</v>
      </c>
      <c r="L324" s="4">
        <v>5687.9416666666702</v>
      </c>
      <c r="N324">
        <v>35432178068</v>
      </c>
      <c r="O324" s="4">
        <v>-0.9</v>
      </c>
      <c r="P324" s="9">
        <v>116.0860541</v>
      </c>
      <c r="Q324" s="4">
        <v>13317.32</v>
      </c>
      <c r="R324" s="4">
        <v>8.19</v>
      </c>
      <c r="S324" s="4">
        <v>33.799999999999997</v>
      </c>
      <c r="T324" s="4">
        <v>7583988.25</v>
      </c>
      <c r="U324" s="4">
        <v>790379.16666666698</v>
      </c>
      <c r="V324" s="4">
        <v>1.7749999999999999</v>
      </c>
      <c r="W324" s="4">
        <v>1.78571428571429</v>
      </c>
      <c r="Y324">
        <v>0.38111202449999998</v>
      </c>
    </row>
    <row r="325" spans="1:25" ht="14.25" customHeight="1" x14ac:dyDescent="0.25">
      <c r="A325" s="3">
        <v>2021</v>
      </c>
      <c r="B325" s="3">
        <v>13</v>
      </c>
      <c r="C325" s="3" t="s">
        <v>34</v>
      </c>
      <c r="D325" s="3"/>
      <c r="F325" s="4">
        <v>284.3</v>
      </c>
      <c r="G325" s="4">
        <v>111.616666666667</v>
      </c>
      <c r="H325" s="4">
        <v>0.8</v>
      </c>
      <c r="I325" s="4">
        <v>879362.41666666698</v>
      </c>
      <c r="K325" s="4">
        <v>157.42500000000001</v>
      </c>
      <c r="L325" s="4">
        <v>9011.2000000000007</v>
      </c>
      <c r="N325">
        <v>39495431574</v>
      </c>
      <c r="O325" s="4">
        <v>4.45</v>
      </c>
      <c r="P325" s="9">
        <v>124.3554511</v>
      </c>
      <c r="Q325" s="4">
        <v>13687.66</v>
      </c>
      <c r="R325" s="4">
        <v>8.19</v>
      </c>
      <c r="S325" s="4">
        <v>34.6</v>
      </c>
      <c r="T325" s="4">
        <v>8397567</v>
      </c>
      <c r="U325" s="4">
        <v>1039749.16666667</v>
      </c>
      <c r="V325" s="4">
        <v>4.7666666666666702</v>
      </c>
      <c r="W325" s="4">
        <v>1.6458333333333299</v>
      </c>
      <c r="Y325">
        <v>0.39179528260000002</v>
      </c>
    </row>
    <row r="326" spans="1:25" ht="14.25" customHeight="1" thickBot="1" x14ac:dyDescent="0.3">
      <c r="A326" s="3">
        <v>2022</v>
      </c>
      <c r="B326" s="3">
        <v>13</v>
      </c>
      <c r="C326" s="3" t="s">
        <v>34</v>
      </c>
      <c r="D326" s="3"/>
      <c r="F326" s="4">
        <v>-403.5</v>
      </c>
      <c r="G326" s="4">
        <v>122.51666666666701</v>
      </c>
      <c r="I326" s="4">
        <v>827500.66666666698</v>
      </c>
      <c r="K326" s="4">
        <v>-56.633333333333297</v>
      </c>
      <c r="L326" s="4">
        <v>8572.4249999999993</v>
      </c>
      <c r="O326" s="4">
        <v>2.5000000000000001E-2</v>
      </c>
      <c r="P326" s="14"/>
      <c r="R326" s="4">
        <v>8.19</v>
      </c>
      <c r="T326" s="4">
        <v>8497128.75</v>
      </c>
      <c r="U326" s="4">
        <v>1215600.08333333</v>
      </c>
      <c r="V326" s="4">
        <v>9.7833333333333297</v>
      </c>
      <c r="W326" s="4">
        <v>7.4583333333333304</v>
      </c>
    </row>
    <row r="327" spans="1:25" ht="14.25" customHeight="1" thickTop="1" x14ac:dyDescent="0.25">
      <c r="A327" s="3">
        <v>1998</v>
      </c>
      <c r="B327" s="3">
        <v>14</v>
      </c>
      <c r="C327" s="3" t="s">
        <v>35</v>
      </c>
      <c r="D327" s="3"/>
      <c r="E327" s="4">
        <v>10.123333333333299</v>
      </c>
      <c r="G327" s="4">
        <v>52.052500000000002</v>
      </c>
      <c r="H327" s="4">
        <v>-5.9</v>
      </c>
      <c r="I327" s="4">
        <v>479.72500000000002</v>
      </c>
      <c r="J327" s="4">
        <v>1915.0916666666701</v>
      </c>
      <c r="K327" s="4">
        <v>410.98500000000001</v>
      </c>
      <c r="L327" s="4">
        <v>10769.9333333333</v>
      </c>
      <c r="M327" s="4">
        <v>-0.39</v>
      </c>
      <c r="N327" s="4">
        <v>55501467877</v>
      </c>
      <c r="O327" s="4">
        <v>-0.56999999999999995</v>
      </c>
      <c r="P327" s="8">
        <v>76.263426989999999</v>
      </c>
      <c r="Q327" s="4">
        <v>6315.02</v>
      </c>
      <c r="T327" s="4">
        <v>5961</v>
      </c>
      <c r="U327" s="4">
        <v>684.9</v>
      </c>
      <c r="V327" s="4">
        <v>7.2675000000000001</v>
      </c>
      <c r="X327" s="4">
        <v>59.454166666666701</v>
      </c>
      <c r="Y327" s="4">
        <v>0.4500855164</v>
      </c>
    </row>
    <row r="328" spans="1:25" ht="14.25" customHeight="1" x14ac:dyDescent="0.25">
      <c r="A328" s="3">
        <v>1999</v>
      </c>
      <c r="B328" s="3">
        <v>14</v>
      </c>
      <c r="C328" s="3" t="s">
        <v>35</v>
      </c>
      <c r="D328" s="3"/>
      <c r="E328" s="4">
        <v>9.5383333333333304</v>
      </c>
      <c r="G328" s="4">
        <v>55.454999999999998</v>
      </c>
      <c r="H328" s="4">
        <v>-2.7</v>
      </c>
      <c r="I328" s="4">
        <v>507.28333333333302</v>
      </c>
      <c r="J328" s="4">
        <v>2133.3249999999998</v>
      </c>
      <c r="K328" s="4">
        <v>485.0025</v>
      </c>
      <c r="L328" s="4">
        <v>9345.4</v>
      </c>
      <c r="M328" s="4">
        <v>1.49</v>
      </c>
      <c r="N328" s="4">
        <v>50187324568</v>
      </c>
      <c r="O328" s="4">
        <v>0.88500000000000001</v>
      </c>
      <c r="P328" s="9">
        <v>78.50141189</v>
      </c>
      <c r="Q328" s="4">
        <v>6303.46</v>
      </c>
      <c r="T328" s="4">
        <v>6169.75</v>
      </c>
      <c r="U328" s="4">
        <v>559.21666666666704</v>
      </c>
      <c r="V328" s="4">
        <v>3.4775</v>
      </c>
      <c r="X328" s="4">
        <v>55.752499999999998</v>
      </c>
      <c r="Y328" s="4">
        <v>0.39542384110000001</v>
      </c>
    </row>
    <row r="329" spans="1:25" ht="14.25" customHeight="1" x14ac:dyDescent="0.25">
      <c r="A329" s="3">
        <v>2000</v>
      </c>
      <c r="B329" s="3">
        <v>14</v>
      </c>
      <c r="C329" s="3" t="s">
        <v>35</v>
      </c>
      <c r="D329" s="3"/>
      <c r="E329" s="4">
        <v>7.7383333333333297</v>
      </c>
      <c r="G329" s="4">
        <v>57.491666666666703</v>
      </c>
      <c r="H329" s="4">
        <v>-2.9</v>
      </c>
      <c r="I329" s="4">
        <v>579.57500000000005</v>
      </c>
      <c r="J329" s="4">
        <v>2348.1750000000002</v>
      </c>
      <c r="K329" s="4">
        <v>202.42250000000001</v>
      </c>
      <c r="L329" s="4">
        <v>9057.0714285714294</v>
      </c>
      <c r="M329" s="4">
        <v>2.69</v>
      </c>
      <c r="N329" s="4">
        <v>51744749133</v>
      </c>
      <c r="O329" s="4">
        <v>3.0175000000000001</v>
      </c>
      <c r="P329" s="9">
        <v>81.268366880000002</v>
      </c>
      <c r="Q329" s="4">
        <v>6375.62</v>
      </c>
      <c r="R329" s="4">
        <v>34.21</v>
      </c>
      <c r="S329" s="4">
        <v>44.4</v>
      </c>
      <c r="T329" s="4">
        <v>6360.9975000000004</v>
      </c>
      <c r="U329" s="4">
        <v>613.13333333333298</v>
      </c>
      <c r="V329" s="4">
        <v>3.7566666666666699</v>
      </c>
      <c r="W329" s="4">
        <v>7.5333333333333297</v>
      </c>
      <c r="X329" s="4">
        <v>55.094166666666702</v>
      </c>
      <c r="Y329" s="4">
        <v>0.3882031923</v>
      </c>
    </row>
    <row r="330" spans="1:25" ht="14.25" customHeight="1" x14ac:dyDescent="0.25">
      <c r="A330" s="3">
        <v>2001</v>
      </c>
      <c r="B330" s="3">
        <v>14</v>
      </c>
      <c r="C330" s="3" t="s">
        <v>35</v>
      </c>
      <c r="D330" s="3"/>
      <c r="E330" s="4">
        <v>5.8841666666666699</v>
      </c>
      <c r="G330" s="4">
        <v>58.831666666666699</v>
      </c>
      <c r="H330" s="4">
        <v>-2.2000000000000002</v>
      </c>
      <c r="I330" s="4">
        <v>585.47500000000002</v>
      </c>
      <c r="J330" s="4">
        <v>2367.4166666666702</v>
      </c>
      <c r="K330" s="4">
        <v>286.065</v>
      </c>
      <c r="L330" s="4">
        <v>8647.3571428571395</v>
      </c>
      <c r="M330" s="4">
        <v>0.62</v>
      </c>
      <c r="N330" s="4">
        <v>52030158775</v>
      </c>
      <c r="O330" s="4">
        <v>0.26250000000000001</v>
      </c>
      <c r="P330" s="9">
        <v>81.638339740000006</v>
      </c>
      <c r="Q330" s="4">
        <v>6329.41</v>
      </c>
      <c r="R330" s="4">
        <v>34.327500000000001</v>
      </c>
      <c r="S330" s="4">
        <v>43.4</v>
      </c>
      <c r="T330" s="4">
        <v>6310</v>
      </c>
      <c r="U330" s="4">
        <v>600.39166666666699</v>
      </c>
      <c r="V330" s="4">
        <v>1.99</v>
      </c>
      <c r="W330" s="4">
        <v>5.3416666666666703</v>
      </c>
      <c r="X330" s="4">
        <v>54.838333333333303</v>
      </c>
      <c r="Y330" s="4">
        <v>0.37939962360000001</v>
      </c>
    </row>
    <row r="331" spans="1:25" ht="14.25" customHeight="1" x14ac:dyDescent="0.25">
      <c r="A331" s="3">
        <v>2002</v>
      </c>
      <c r="B331" s="3">
        <v>14</v>
      </c>
      <c r="C331" s="3" t="s">
        <v>35</v>
      </c>
      <c r="D331" s="3"/>
      <c r="E331" s="4">
        <v>1.7791666666666699</v>
      </c>
      <c r="G331" s="4">
        <v>59.491666666666703</v>
      </c>
      <c r="H331" s="4">
        <v>-2</v>
      </c>
      <c r="I331" s="4">
        <v>642.82500000000005</v>
      </c>
      <c r="J331" s="4">
        <v>2436.4583333333298</v>
      </c>
      <c r="K331" s="4">
        <v>538.95749999999998</v>
      </c>
      <c r="L331" s="4">
        <v>9505.7999999999993</v>
      </c>
      <c r="M331" s="4">
        <v>5.45</v>
      </c>
      <c r="N331" s="4">
        <v>54777553515</v>
      </c>
      <c r="O331" s="4">
        <v>4.97</v>
      </c>
      <c r="P331" s="9">
        <v>81.727339430000001</v>
      </c>
      <c r="Q331" s="4">
        <v>6596.55</v>
      </c>
      <c r="R331" s="4">
        <v>34.68</v>
      </c>
      <c r="S331" s="4">
        <v>45</v>
      </c>
      <c r="T331" s="4">
        <v>6309.9975000000004</v>
      </c>
      <c r="U331" s="4">
        <v>616.05833333333305</v>
      </c>
      <c r="V331" s="4">
        <v>0.19500000000000001</v>
      </c>
      <c r="W331" s="4">
        <v>2.0083333333333302</v>
      </c>
      <c r="X331" s="4">
        <v>58.8541666666667</v>
      </c>
      <c r="Y331" s="4">
        <v>0.3729639421</v>
      </c>
    </row>
    <row r="332" spans="1:25" ht="14.25" customHeight="1" x14ac:dyDescent="0.25">
      <c r="A332" s="3">
        <v>2003</v>
      </c>
      <c r="B332" s="3">
        <v>14</v>
      </c>
      <c r="C332" s="3" t="s">
        <v>35</v>
      </c>
      <c r="D332" s="3"/>
      <c r="E332" s="4">
        <v>1.48583333333333</v>
      </c>
      <c r="G332" s="4">
        <v>60.081666666666699</v>
      </c>
      <c r="H332" s="4">
        <v>-1.5</v>
      </c>
      <c r="I332" s="4">
        <v>757.55833333333305</v>
      </c>
      <c r="J332" s="4">
        <v>2629.9666666666699</v>
      </c>
      <c r="K332" s="4">
        <v>333.75</v>
      </c>
      <c r="L332" s="4">
        <v>10108.142857142901</v>
      </c>
      <c r="M332" s="4">
        <v>4.16</v>
      </c>
      <c r="N332" s="4">
        <v>58731030122</v>
      </c>
      <c r="O332" s="4">
        <v>4.08</v>
      </c>
      <c r="P332" s="9">
        <v>83.201475610000003</v>
      </c>
      <c r="Q332" s="4">
        <v>6799.45</v>
      </c>
      <c r="R332" s="4">
        <v>34.68</v>
      </c>
      <c r="S332" s="4">
        <v>49</v>
      </c>
      <c r="T332" s="4">
        <v>6555.9975000000004</v>
      </c>
      <c r="U332" s="4">
        <v>683.73333333333301</v>
      </c>
      <c r="V332" s="4">
        <v>2.2633333333333301</v>
      </c>
      <c r="W332" s="4">
        <v>1.6</v>
      </c>
      <c r="X332" s="4">
        <v>60.031666666666702</v>
      </c>
      <c r="Y332" s="4">
        <v>0.3764628881</v>
      </c>
    </row>
    <row r="333" spans="1:25" ht="14.25" customHeight="1" x14ac:dyDescent="0.25">
      <c r="A333" s="3">
        <v>2004</v>
      </c>
      <c r="B333" s="3">
        <v>14</v>
      </c>
      <c r="C333" s="3" t="s">
        <v>35</v>
      </c>
      <c r="D333" s="3"/>
      <c r="E333" s="4">
        <v>1.25833333333333</v>
      </c>
      <c r="G333" s="4">
        <v>60.733333333333299</v>
      </c>
      <c r="H333" s="4">
        <v>0.09</v>
      </c>
      <c r="I333" s="4">
        <v>1067.43333333333</v>
      </c>
      <c r="J333" s="4">
        <v>2854.8333333333298</v>
      </c>
      <c r="K333" s="4">
        <v>399.76</v>
      </c>
      <c r="L333" s="4">
        <v>11191.8</v>
      </c>
      <c r="M333" s="4">
        <v>4.96</v>
      </c>
      <c r="N333" s="4">
        <v>66768703498</v>
      </c>
      <c r="O333" s="4">
        <v>4.9749999999999996</v>
      </c>
      <c r="P333" s="9">
        <v>88.425728359999994</v>
      </c>
      <c r="Q333" s="4">
        <v>7067.36</v>
      </c>
      <c r="R333" s="4">
        <v>34.68</v>
      </c>
      <c r="S333" s="4">
        <v>46.3</v>
      </c>
      <c r="T333" s="4">
        <v>6824.7475000000004</v>
      </c>
      <c r="U333" s="4">
        <v>817.07500000000005</v>
      </c>
      <c r="V333" s="4">
        <v>3.6616666666666702</v>
      </c>
      <c r="W333" s="4">
        <v>1.3916666666666699</v>
      </c>
      <c r="X333" s="4">
        <v>68.495833333333294</v>
      </c>
      <c r="Y333" s="4">
        <v>0.39710614129999999</v>
      </c>
    </row>
    <row r="334" spans="1:25" ht="14.25" customHeight="1" x14ac:dyDescent="0.25">
      <c r="A334" s="3">
        <v>2005</v>
      </c>
      <c r="B334" s="3">
        <v>14</v>
      </c>
      <c r="C334" s="3" t="s">
        <v>35</v>
      </c>
      <c r="D334" s="3"/>
      <c r="E334" s="4">
        <v>1.1950000000000001</v>
      </c>
      <c r="G334" s="4">
        <v>61.428333333333299</v>
      </c>
      <c r="H334" s="4">
        <v>1.55</v>
      </c>
      <c r="I334" s="4">
        <v>1447.30833333333</v>
      </c>
      <c r="J334" s="4">
        <v>3195.3916666666701</v>
      </c>
      <c r="K334" s="4">
        <v>644.67750000000001</v>
      </c>
      <c r="L334" s="4">
        <v>13899</v>
      </c>
      <c r="M334" s="4">
        <v>6.29</v>
      </c>
      <c r="N334" s="4">
        <v>76060606061</v>
      </c>
      <c r="O334" s="4">
        <v>6.2750000000000004</v>
      </c>
      <c r="P334" s="9">
        <v>91.523920410000002</v>
      </c>
      <c r="Q334" s="4">
        <v>7443.93</v>
      </c>
      <c r="R334" s="4">
        <v>34.68</v>
      </c>
      <c r="S334" s="4">
        <v>40</v>
      </c>
      <c r="T334" s="4">
        <v>7445.75</v>
      </c>
      <c r="U334" s="4">
        <v>1006.8</v>
      </c>
      <c r="V334" s="4">
        <v>1.62083333333333</v>
      </c>
      <c r="W334" s="4">
        <v>2.9166666666666701</v>
      </c>
      <c r="X334" s="4">
        <v>72.602500000000006</v>
      </c>
      <c r="Y334" s="4">
        <v>0.41267834060000003</v>
      </c>
    </row>
    <row r="335" spans="1:25" ht="14.25" customHeight="1" x14ac:dyDescent="0.25">
      <c r="A335" s="3">
        <v>2006</v>
      </c>
      <c r="B335" s="3">
        <v>14</v>
      </c>
      <c r="C335" s="3" t="s">
        <v>35</v>
      </c>
      <c r="D335" s="3"/>
      <c r="E335" s="4">
        <v>1.26583333333333</v>
      </c>
      <c r="G335" s="4">
        <v>62.267499999999998</v>
      </c>
      <c r="H335" s="4">
        <v>3.31</v>
      </c>
      <c r="I335" s="4">
        <v>1985.8333333333301</v>
      </c>
      <c r="J335" s="4">
        <v>3563.9166666666702</v>
      </c>
      <c r="K335" s="4">
        <v>866.63250000000005</v>
      </c>
      <c r="L335" s="4">
        <v>15224.857142857099</v>
      </c>
      <c r="M335" s="4">
        <v>7.53</v>
      </c>
      <c r="N335" s="4">
        <v>88643193062</v>
      </c>
      <c r="O335" s="4">
        <v>7.55</v>
      </c>
      <c r="P335" s="9">
        <v>98.531218809999999</v>
      </c>
      <c r="Q335" s="4">
        <v>7938.43</v>
      </c>
      <c r="R335" s="4">
        <v>34.68</v>
      </c>
      <c r="S335" s="4">
        <v>34.799999999999997</v>
      </c>
      <c r="T335" s="4">
        <v>8011.5</v>
      </c>
      <c r="U335" s="4">
        <v>1237</v>
      </c>
      <c r="V335" s="4">
        <v>2.0033333333333299</v>
      </c>
      <c r="W335" s="4">
        <v>4.2916666666666696</v>
      </c>
      <c r="X335" s="4">
        <v>94.17</v>
      </c>
      <c r="Y335" s="4">
        <v>0.4338845194</v>
      </c>
    </row>
    <row r="336" spans="1:25" ht="14.25" customHeight="1" x14ac:dyDescent="0.25">
      <c r="A336" s="3">
        <v>2007</v>
      </c>
      <c r="B336" s="3">
        <v>14</v>
      </c>
      <c r="C336" s="3" t="s">
        <v>35</v>
      </c>
      <c r="D336" s="3"/>
      <c r="E336" s="4">
        <v>1.4550000000000001</v>
      </c>
      <c r="G336" s="4">
        <v>63.4866666666667</v>
      </c>
      <c r="H336" s="4">
        <v>1.49</v>
      </c>
      <c r="I336" s="4">
        <v>2341.1750000000002</v>
      </c>
      <c r="J336" s="4">
        <v>4052.7750000000001</v>
      </c>
      <c r="K336" s="4">
        <v>1372.74</v>
      </c>
      <c r="L336" s="4">
        <v>21883.5</v>
      </c>
      <c r="M336" s="4">
        <v>8.52</v>
      </c>
      <c r="N336" s="4">
        <v>102170981144</v>
      </c>
      <c r="O336" s="4">
        <v>8.4499999999999993</v>
      </c>
      <c r="P336" s="9">
        <v>100</v>
      </c>
      <c r="Q336" s="4">
        <v>8548.6</v>
      </c>
      <c r="R336" s="4">
        <v>34.68</v>
      </c>
      <c r="S336" s="4">
        <v>31.9</v>
      </c>
      <c r="T336" s="4">
        <v>8356</v>
      </c>
      <c r="U336" s="4">
        <v>1632.5416666666699</v>
      </c>
      <c r="V336" s="4">
        <v>1.7808333333333299</v>
      </c>
      <c r="W336" s="4">
        <v>4.7083333333333304</v>
      </c>
      <c r="X336" s="4">
        <v>100.13249999999999</v>
      </c>
      <c r="Y336" s="4">
        <v>0.44871632160000002</v>
      </c>
    </row>
    <row r="337" spans="1:25" ht="14.25" customHeight="1" x14ac:dyDescent="0.25">
      <c r="A337" s="3">
        <v>2008</v>
      </c>
      <c r="B337" s="3">
        <v>14</v>
      </c>
      <c r="C337" s="3" t="s">
        <v>35</v>
      </c>
      <c r="D337" s="3"/>
      <c r="E337" s="4">
        <v>1.44583333333333</v>
      </c>
      <c r="G337" s="4">
        <v>66.389166666666696</v>
      </c>
      <c r="H337" s="4">
        <v>-4.34</v>
      </c>
      <c r="I337" s="4">
        <v>2584.88333333333</v>
      </c>
      <c r="J337" s="4">
        <v>4305.4833333333299</v>
      </c>
      <c r="K337" s="4">
        <v>1730.9124999999999</v>
      </c>
      <c r="L337" s="4">
        <v>33667.785714285703</v>
      </c>
      <c r="M337" s="4">
        <v>9.1300000000000008</v>
      </c>
      <c r="N337" s="4">
        <v>120550599815</v>
      </c>
      <c r="O337" s="4">
        <v>9.15</v>
      </c>
      <c r="P337" s="9">
        <v>101.1032763</v>
      </c>
      <c r="Q337" s="4">
        <v>9262.15</v>
      </c>
      <c r="R337" s="4">
        <v>34.68</v>
      </c>
      <c r="S337" s="4">
        <v>27.9</v>
      </c>
      <c r="T337" s="4">
        <v>8806.5</v>
      </c>
      <c r="U337" s="4">
        <v>2370.7666666666701</v>
      </c>
      <c r="V337" s="4">
        <v>5.78</v>
      </c>
      <c r="W337" s="4">
        <v>5.8958333333333304</v>
      </c>
      <c r="X337" s="4">
        <v>87.848333333333301</v>
      </c>
      <c r="Y337" s="4">
        <v>0.47602808169999999</v>
      </c>
    </row>
    <row r="338" spans="1:25" ht="14.25" customHeight="1" x14ac:dyDescent="0.25">
      <c r="A338" s="3">
        <v>2009</v>
      </c>
      <c r="B338" s="3">
        <v>14</v>
      </c>
      <c r="C338" s="3" t="s">
        <v>35</v>
      </c>
      <c r="D338" s="3"/>
      <c r="E338" s="4">
        <v>1.0516666666666701</v>
      </c>
      <c r="G338" s="4">
        <v>69.282499999999999</v>
      </c>
      <c r="H338" s="4">
        <v>-0.5</v>
      </c>
      <c r="I338" s="4">
        <v>2255.875</v>
      </c>
      <c r="J338" s="4">
        <v>4385.7250000000004</v>
      </c>
      <c r="K338" s="4">
        <v>1607.665</v>
      </c>
      <c r="L338" s="4">
        <v>31583.866666666701</v>
      </c>
      <c r="M338" s="4">
        <v>1.1000000000000001</v>
      </c>
      <c r="N338" s="4">
        <v>120822986521</v>
      </c>
      <c r="O338" s="4">
        <v>1.125</v>
      </c>
      <c r="P338" s="9">
        <v>103.1897429</v>
      </c>
      <c r="Q338" s="4">
        <v>9298.08</v>
      </c>
      <c r="R338" s="4">
        <v>34.68</v>
      </c>
      <c r="S338" s="4">
        <v>28.4</v>
      </c>
      <c r="T338" s="4">
        <v>9952.75</v>
      </c>
      <c r="U338" s="4">
        <v>1750.9</v>
      </c>
      <c r="V338" s="4">
        <v>2.97583333333333</v>
      </c>
      <c r="W338" s="4">
        <v>3.25</v>
      </c>
      <c r="X338" s="4">
        <v>85.546666666666695</v>
      </c>
      <c r="Y338" s="4">
        <v>0.46892652680000002</v>
      </c>
    </row>
    <row r="339" spans="1:25" ht="14.25" customHeight="1" x14ac:dyDescent="0.25">
      <c r="A339" s="3">
        <v>2010</v>
      </c>
      <c r="B339" s="3">
        <v>14</v>
      </c>
      <c r="C339" s="3" t="s">
        <v>35</v>
      </c>
      <c r="D339" s="3"/>
      <c r="E339" s="4">
        <v>0.57833333333333303</v>
      </c>
      <c r="G339" s="4">
        <v>70.617500000000007</v>
      </c>
      <c r="H339" s="4">
        <v>-2.38</v>
      </c>
      <c r="I339" s="4">
        <v>2983.5916666666699</v>
      </c>
      <c r="J339" s="4">
        <v>4708.7666666666701</v>
      </c>
      <c r="K339" s="4">
        <v>2113.6574999999998</v>
      </c>
      <c r="L339" s="4">
        <v>38566.400000000001</v>
      </c>
      <c r="M339" s="4">
        <v>8.33</v>
      </c>
      <c r="N339" s="4">
        <v>147528937029</v>
      </c>
      <c r="O339" s="4">
        <v>8.3000000000000007</v>
      </c>
      <c r="P339" s="9">
        <v>109.08262910000001</v>
      </c>
      <c r="Q339" s="4">
        <v>9996.94</v>
      </c>
      <c r="R339" s="4">
        <v>34.68</v>
      </c>
      <c r="S339" s="4">
        <v>25.4</v>
      </c>
      <c r="T339" s="4">
        <v>10509</v>
      </c>
      <c r="U339" s="4">
        <v>2401.2666666666701</v>
      </c>
      <c r="V339" s="4">
        <v>1.5316666666666701</v>
      </c>
      <c r="W339" s="4">
        <v>2.0625</v>
      </c>
      <c r="X339" s="4">
        <v>103.71583333333299</v>
      </c>
      <c r="Y339" s="4">
        <v>0.52225865410000005</v>
      </c>
    </row>
    <row r="340" spans="1:25" ht="14.25" customHeight="1" x14ac:dyDescent="0.25">
      <c r="A340" s="3">
        <v>2011</v>
      </c>
      <c r="B340" s="3">
        <v>14</v>
      </c>
      <c r="C340" s="3" t="s">
        <v>35</v>
      </c>
      <c r="D340" s="3"/>
      <c r="E340" s="4">
        <v>0.55666666666666698</v>
      </c>
      <c r="G340" s="4">
        <v>72.715000000000003</v>
      </c>
      <c r="H340" s="4">
        <v>-1.86</v>
      </c>
      <c r="I340" s="4">
        <v>3864.6666666666702</v>
      </c>
      <c r="J340" s="4">
        <v>5285.0666666666702</v>
      </c>
      <c r="K340" s="4">
        <v>1920.5650000000001</v>
      </c>
      <c r="L340" s="4">
        <v>47418.133333333302</v>
      </c>
      <c r="M340" s="4">
        <v>6.33</v>
      </c>
      <c r="N340" s="4">
        <v>171761737047</v>
      </c>
      <c r="O340" s="4">
        <v>6.35</v>
      </c>
      <c r="P340" s="9">
        <v>116.44111100000001</v>
      </c>
      <c r="Q340" s="4">
        <v>10539.98</v>
      </c>
      <c r="R340" s="4">
        <v>34.68</v>
      </c>
      <c r="S340" s="4">
        <v>23</v>
      </c>
      <c r="T340" s="4">
        <v>11015.75</v>
      </c>
      <c r="U340" s="4">
        <v>3095.9583333333298</v>
      </c>
      <c r="V340" s="4">
        <v>3.3658333333333301</v>
      </c>
      <c r="W340" s="4">
        <v>4.0416666666666696</v>
      </c>
      <c r="X340" s="4">
        <v>112.006666666667</v>
      </c>
      <c r="Y340" s="4">
        <v>0.56022124490000003</v>
      </c>
    </row>
    <row r="341" spans="1:25" ht="14.25" customHeight="1" x14ac:dyDescent="0.25">
      <c r="A341" s="3">
        <v>2012</v>
      </c>
      <c r="B341" s="3">
        <v>14</v>
      </c>
      <c r="C341" s="3" t="s">
        <v>35</v>
      </c>
      <c r="D341" s="3"/>
      <c r="E341" s="4">
        <v>0.57666666666666699</v>
      </c>
      <c r="G341" s="4">
        <v>75.317499999999995</v>
      </c>
      <c r="H341" s="4">
        <v>-2.75</v>
      </c>
      <c r="I341" s="4">
        <v>3950.88333333333</v>
      </c>
      <c r="J341" s="4">
        <v>5712.2250000000004</v>
      </c>
      <c r="K341" s="4">
        <v>3405.6224999999999</v>
      </c>
      <c r="L341" s="4">
        <v>58089.857142857101</v>
      </c>
      <c r="M341" s="4">
        <v>6.14</v>
      </c>
      <c r="N341" s="4">
        <v>192648999090</v>
      </c>
      <c r="O341" s="4">
        <v>6.15</v>
      </c>
      <c r="P341" s="9">
        <v>117.8414143</v>
      </c>
      <c r="Q341" s="4">
        <v>11084.87</v>
      </c>
      <c r="R341" s="4">
        <v>34.68</v>
      </c>
      <c r="S341" s="4">
        <v>21.2</v>
      </c>
      <c r="T341" s="4">
        <v>11908.5</v>
      </c>
      <c r="U341" s="4">
        <v>3417.8166666666698</v>
      </c>
      <c r="V341" s="4">
        <v>3.66333333333333</v>
      </c>
      <c r="W341" s="4">
        <v>4.25</v>
      </c>
      <c r="X341" s="4">
        <v>108.77</v>
      </c>
      <c r="Y341" s="4">
        <v>0.60634912959999998</v>
      </c>
    </row>
    <row r="342" spans="1:25" ht="14.25" customHeight="1" x14ac:dyDescent="0.25">
      <c r="A342" s="3">
        <v>2013</v>
      </c>
      <c r="B342" s="3">
        <v>14</v>
      </c>
      <c r="C342" s="3" t="s">
        <v>35</v>
      </c>
      <c r="D342" s="3"/>
      <c r="E342" s="4">
        <v>0.52166666666666694</v>
      </c>
      <c r="G342" s="4">
        <v>77.948333333333295</v>
      </c>
      <c r="H342" s="4">
        <v>-4.28</v>
      </c>
      <c r="I342" s="4">
        <v>3571.7166666666699</v>
      </c>
      <c r="J342" s="4">
        <v>6319.4</v>
      </c>
      <c r="K342" s="4">
        <v>2456.4974999999999</v>
      </c>
      <c r="L342" s="4">
        <v>67015.933333333305</v>
      </c>
      <c r="M342" s="4">
        <v>5.85</v>
      </c>
      <c r="N342" s="4">
        <v>201175469114</v>
      </c>
      <c r="O342" s="4">
        <v>5.85</v>
      </c>
      <c r="P342" s="9">
        <v>119.0872742</v>
      </c>
      <c r="Q342" s="4">
        <v>11620.64</v>
      </c>
      <c r="R342" s="4">
        <v>34.68</v>
      </c>
      <c r="S342" s="4">
        <v>20</v>
      </c>
      <c r="T342" s="4">
        <v>12700.497499999999</v>
      </c>
      <c r="U342" s="4">
        <v>3529.3166666666698</v>
      </c>
      <c r="V342" s="4">
        <v>2.8050000000000002</v>
      </c>
      <c r="W342" s="4">
        <v>4.2083333333333304</v>
      </c>
      <c r="X342" s="4">
        <v>102.269166666667</v>
      </c>
      <c r="Y342" s="4">
        <v>0.59815642440000005</v>
      </c>
    </row>
    <row r="343" spans="1:25" ht="14.25" customHeight="1" x14ac:dyDescent="0.25">
      <c r="A343" s="3">
        <v>2014</v>
      </c>
      <c r="B343" s="3">
        <v>14</v>
      </c>
      <c r="C343" s="3" t="s">
        <v>35</v>
      </c>
      <c r="D343" s="3"/>
      <c r="E343" s="4">
        <v>0.478333333333333</v>
      </c>
      <c r="G343" s="4">
        <v>80.674166666666693</v>
      </c>
      <c r="H343" s="4">
        <v>-3.99</v>
      </c>
      <c r="I343" s="4">
        <v>3294.4</v>
      </c>
      <c r="J343" s="4">
        <v>7092.8416666666699</v>
      </c>
      <c r="K343" s="4">
        <v>982.48500000000001</v>
      </c>
      <c r="L343" s="4">
        <v>64519.642857142899</v>
      </c>
      <c r="M343" s="4">
        <v>2.38</v>
      </c>
      <c r="N343" s="4">
        <v>200789362452</v>
      </c>
      <c r="O343" s="4">
        <v>2.4249999999999998</v>
      </c>
      <c r="P343" s="9">
        <v>121.984002</v>
      </c>
      <c r="Q343" s="4">
        <v>11773.94</v>
      </c>
      <c r="R343" s="4">
        <v>34.68</v>
      </c>
      <c r="S343" s="4">
        <v>20.7</v>
      </c>
      <c r="T343" s="4">
        <v>13461.275</v>
      </c>
      <c r="U343" s="4">
        <v>3419.8166666666698</v>
      </c>
      <c r="V343" s="4">
        <v>3.2491666666666701</v>
      </c>
      <c r="W343" s="4">
        <v>3.7916666666666701</v>
      </c>
      <c r="X343" s="4">
        <v>96.746666666666698</v>
      </c>
      <c r="Y343" s="4">
        <v>0.57973203289999997</v>
      </c>
    </row>
    <row r="344" spans="1:25" ht="14.25" customHeight="1" x14ac:dyDescent="0.25">
      <c r="A344" s="3">
        <v>2015</v>
      </c>
      <c r="B344" s="3">
        <v>14</v>
      </c>
      <c r="C344" s="3" t="s">
        <v>35</v>
      </c>
      <c r="D344" s="3"/>
      <c r="E344" s="4">
        <v>0.52833333333333299</v>
      </c>
      <c r="G344" s="4">
        <v>83.756666666666703</v>
      </c>
      <c r="H344" s="4">
        <v>-4.3899999999999997</v>
      </c>
      <c r="I344" s="4">
        <v>2867.8583333333299</v>
      </c>
      <c r="J344" s="4">
        <v>7543.2333333333299</v>
      </c>
      <c r="K344" s="4">
        <v>2078.4924999999998</v>
      </c>
      <c r="L344" s="4">
        <v>61349.083333333299</v>
      </c>
      <c r="M344" s="4">
        <v>3.25</v>
      </c>
      <c r="N344" s="4">
        <v>189805300842</v>
      </c>
      <c r="O344" s="4">
        <v>3.2250000000000001</v>
      </c>
      <c r="P344" s="9">
        <v>125.2660071</v>
      </c>
      <c r="Q344" s="4">
        <v>12015.19</v>
      </c>
      <c r="R344" s="4">
        <v>34.68</v>
      </c>
      <c r="S344" s="4">
        <v>24</v>
      </c>
      <c r="T344" s="4">
        <v>14786.995000000001</v>
      </c>
      <c r="U344" s="4">
        <v>3110.5416666666702</v>
      </c>
      <c r="V344" s="4">
        <v>3.5433333333333299</v>
      </c>
      <c r="W344" s="4">
        <v>3.3541666666666701</v>
      </c>
      <c r="X344" s="4">
        <v>90.1</v>
      </c>
      <c r="Y344" s="4">
        <v>0.53827583810000001</v>
      </c>
    </row>
    <row r="345" spans="1:25" ht="14.25" customHeight="1" x14ac:dyDescent="0.25">
      <c r="A345" s="3">
        <v>2016</v>
      </c>
      <c r="B345" s="3">
        <v>14</v>
      </c>
      <c r="C345" s="3" t="s">
        <v>35</v>
      </c>
      <c r="D345" s="3"/>
      <c r="E345" s="4">
        <v>0.57750000000000001</v>
      </c>
      <c r="G345" s="4">
        <v>87.109166666666695</v>
      </c>
      <c r="H345" s="4">
        <v>-2.7</v>
      </c>
      <c r="I345" s="4">
        <v>3090.13333333333</v>
      </c>
      <c r="J345" s="4">
        <v>7600.85</v>
      </c>
      <c r="K345" s="4">
        <v>1684.7625</v>
      </c>
      <c r="L345" s="4">
        <v>61112.083333333299</v>
      </c>
      <c r="M345" s="4">
        <v>3.95</v>
      </c>
      <c r="N345" s="4">
        <v>191895943824</v>
      </c>
      <c r="O345" s="4">
        <v>3.9750000000000001</v>
      </c>
      <c r="P345" s="9">
        <v>129.12530580000001</v>
      </c>
      <c r="Q345" s="4">
        <v>12321.32</v>
      </c>
      <c r="R345" s="4">
        <v>34.68</v>
      </c>
      <c r="S345" s="4">
        <v>24.5</v>
      </c>
      <c r="T345" s="4">
        <v>14729.7925</v>
      </c>
      <c r="U345" s="4">
        <v>2927</v>
      </c>
      <c r="V345" s="4">
        <v>3.5991666666666702</v>
      </c>
      <c r="W345" s="4">
        <v>4.2291666666666696</v>
      </c>
      <c r="X345" s="4">
        <v>89.845833333333303</v>
      </c>
      <c r="Y345" s="4">
        <v>0.5165072449</v>
      </c>
    </row>
    <row r="346" spans="1:25" ht="14.25" customHeight="1" x14ac:dyDescent="0.25">
      <c r="A346" s="3">
        <v>2017</v>
      </c>
      <c r="B346" s="3">
        <v>14</v>
      </c>
      <c r="C346" s="3" t="s">
        <v>35</v>
      </c>
      <c r="D346" s="3"/>
      <c r="E346" s="4">
        <v>0.56166666666666698</v>
      </c>
      <c r="G346" s="4">
        <v>89.694166666666703</v>
      </c>
      <c r="H346" s="4">
        <v>-1.2</v>
      </c>
      <c r="I346" s="4">
        <v>3785.13333333333</v>
      </c>
      <c r="J346" s="4">
        <v>8281.0750000000007</v>
      </c>
      <c r="K346" s="4">
        <v>1715.1224999999999</v>
      </c>
      <c r="L346" s="4">
        <v>63111.833333333299</v>
      </c>
      <c r="M346" s="4">
        <v>2.52</v>
      </c>
      <c r="N346" s="4">
        <v>211007207484</v>
      </c>
      <c r="O346" s="4">
        <v>2.5</v>
      </c>
      <c r="P346" s="9">
        <v>133.7940356</v>
      </c>
      <c r="Q346" s="4">
        <v>12442.75</v>
      </c>
      <c r="R346" s="4">
        <v>34.68</v>
      </c>
      <c r="S346" s="4">
        <v>25.4</v>
      </c>
      <c r="T346" s="4">
        <v>14816.782499999999</v>
      </c>
      <c r="U346" s="4">
        <v>3226.4666666666699</v>
      </c>
      <c r="V346" s="4">
        <v>2.8066666666666702</v>
      </c>
      <c r="W346" s="4">
        <v>3.8333333333333299</v>
      </c>
      <c r="X346" s="4">
        <v>96.603333333333296</v>
      </c>
      <c r="Y346" s="4">
        <v>0.53656033589999996</v>
      </c>
    </row>
    <row r="347" spans="1:25" ht="14.25" customHeight="1" x14ac:dyDescent="0.25">
      <c r="A347" s="3">
        <v>2018</v>
      </c>
      <c r="B347" s="3">
        <v>14</v>
      </c>
      <c r="C347" s="3" t="s">
        <v>35</v>
      </c>
      <c r="D347" s="3"/>
      <c r="E347" s="4">
        <v>0.75</v>
      </c>
      <c r="G347" s="4">
        <v>91.783333333333303</v>
      </c>
      <c r="H347" s="4">
        <v>-1.7</v>
      </c>
      <c r="I347" s="4">
        <v>4088.875</v>
      </c>
      <c r="J347" s="4">
        <v>8937.25</v>
      </c>
      <c r="K347" s="4">
        <v>1621.9775</v>
      </c>
      <c r="L347" s="4">
        <v>60475</v>
      </c>
      <c r="M347" s="4">
        <v>3.98</v>
      </c>
      <c r="N347" s="4">
        <v>222597212925</v>
      </c>
      <c r="O347" s="4">
        <v>3.95</v>
      </c>
      <c r="P347" s="9">
        <v>136.84108140000001</v>
      </c>
      <c r="Q347" s="4">
        <v>12696.24</v>
      </c>
      <c r="R347" s="4">
        <v>34.68</v>
      </c>
      <c r="S347" s="4">
        <v>25.8</v>
      </c>
      <c r="T347" s="4">
        <v>14824.73</v>
      </c>
      <c r="U347" s="4">
        <v>3488.8</v>
      </c>
      <c r="V347" s="4">
        <v>1.31666666666667</v>
      </c>
      <c r="W347" s="4">
        <v>2.7916666666666701</v>
      </c>
      <c r="X347" s="4">
        <v>96.297499999999999</v>
      </c>
      <c r="Y347" s="4">
        <v>0.53171916679999998</v>
      </c>
    </row>
    <row r="348" spans="1:25" ht="14.25" customHeight="1" x14ac:dyDescent="0.25">
      <c r="A348" s="3">
        <v>2019</v>
      </c>
      <c r="B348" s="3">
        <v>14</v>
      </c>
      <c r="C348" s="3" t="s">
        <v>35</v>
      </c>
      <c r="D348" s="3"/>
      <c r="E348" s="4">
        <v>0.81416666666666704</v>
      </c>
      <c r="G348" s="4">
        <v>93.98</v>
      </c>
      <c r="H348" s="4">
        <v>-1.2</v>
      </c>
      <c r="I348" s="4">
        <v>3998.375</v>
      </c>
      <c r="J348" s="4">
        <v>9529.0083333333296</v>
      </c>
      <c r="K348" s="4">
        <v>1924.905</v>
      </c>
      <c r="L348" s="4">
        <v>66122.333333333299</v>
      </c>
      <c r="M348" s="4">
        <v>2.15</v>
      </c>
      <c r="N348" s="4">
        <v>228323495041</v>
      </c>
      <c r="O348" s="4">
        <v>2.25</v>
      </c>
      <c r="P348" s="9">
        <v>139.4030424</v>
      </c>
      <c r="Q348" s="4">
        <v>12735.17</v>
      </c>
      <c r="R348" s="4">
        <v>34.68</v>
      </c>
      <c r="S348" s="4">
        <v>27.1</v>
      </c>
      <c r="T348" s="4">
        <v>15130.64</v>
      </c>
      <c r="U348" s="4">
        <v>3425.0916666666699</v>
      </c>
      <c r="V348" s="4">
        <v>2.1366666666666698</v>
      </c>
      <c r="W348" s="4">
        <v>2.6041666666666701</v>
      </c>
      <c r="X348" s="4">
        <v>94.589166666666699</v>
      </c>
      <c r="Y348" s="4">
        <v>0.52407089169999999</v>
      </c>
    </row>
    <row r="349" spans="1:25" ht="14.25" customHeight="1" x14ac:dyDescent="0.25">
      <c r="A349" s="3">
        <v>2020</v>
      </c>
      <c r="B349" s="3">
        <v>14</v>
      </c>
      <c r="C349" s="3" t="s">
        <v>35</v>
      </c>
      <c r="D349" s="3"/>
      <c r="E349" s="4">
        <v>0.66166666666666696</v>
      </c>
      <c r="G349" s="4">
        <v>95.65</v>
      </c>
      <c r="H349" s="4">
        <v>0.7</v>
      </c>
      <c r="I349" s="4">
        <v>3575.4583333333298</v>
      </c>
      <c r="J349" s="4">
        <v>12114.958333333299</v>
      </c>
      <c r="K349" s="4">
        <v>345.40249999999997</v>
      </c>
      <c r="L349" s="4">
        <v>72016.083333333299</v>
      </c>
      <c r="M349" s="4">
        <v>-11.02</v>
      </c>
      <c r="N349" s="4">
        <v>201705055939</v>
      </c>
      <c r="O349" s="4">
        <v>-10.824999999999999</v>
      </c>
      <c r="P349" s="9">
        <v>144.82954860000001</v>
      </c>
      <c r="Q349" s="4">
        <v>11176.92</v>
      </c>
      <c r="R349" s="4">
        <v>34.68</v>
      </c>
      <c r="S349" s="4">
        <v>35.4</v>
      </c>
      <c r="T349" s="4">
        <v>16261.6325</v>
      </c>
      <c r="U349" s="4">
        <v>2892.4166666666702</v>
      </c>
      <c r="V349" s="4">
        <v>1.8258333333333301</v>
      </c>
      <c r="W349" s="4">
        <v>0.78846153846153799</v>
      </c>
      <c r="X349" s="4">
        <v>102.28</v>
      </c>
      <c r="Y349" s="4">
        <v>0.5137271068</v>
      </c>
    </row>
    <row r="350" spans="1:25" ht="14.25" customHeight="1" x14ac:dyDescent="0.25">
      <c r="A350" s="3">
        <v>2021</v>
      </c>
      <c r="B350" s="3">
        <v>14</v>
      </c>
      <c r="C350" s="3" t="s">
        <v>35</v>
      </c>
      <c r="D350" s="3"/>
      <c r="E350" s="4">
        <v>0.61499999999999999</v>
      </c>
      <c r="G350" s="4">
        <v>97.022499999999994</v>
      </c>
      <c r="H350" s="4">
        <v>-2.9</v>
      </c>
      <c r="I350" s="4">
        <v>5262.5583333333298</v>
      </c>
      <c r="J350" s="4">
        <v>12663.3416666667</v>
      </c>
      <c r="K350" s="4">
        <v>1555.6424999999999</v>
      </c>
      <c r="L350" s="4">
        <v>75642.166666666701</v>
      </c>
      <c r="M350" s="4">
        <v>13.3</v>
      </c>
      <c r="N350" s="4">
        <v>223249497500</v>
      </c>
      <c r="O350" s="4">
        <v>15.25</v>
      </c>
      <c r="P350" s="9">
        <v>157.02737289999999</v>
      </c>
      <c r="Q350" s="4">
        <v>12514.65</v>
      </c>
      <c r="R350" s="4">
        <v>34.68</v>
      </c>
      <c r="S350" s="4">
        <v>36</v>
      </c>
      <c r="T350" s="4">
        <v>18023.23</v>
      </c>
      <c r="U350" s="4">
        <v>4018.6083333333299</v>
      </c>
      <c r="V350" s="4">
        <v>3.9725000000000001</v>
      </c>
      <c r="W350" s="4">
        <v>0.77083333333333304</v>
      </c>
      <c r="X350" s="4">
        <v>114.1725</v>
      </c>
      <c r="Y350" s="4">
        <v>0.48162040560000002</v>
      </c>
    </row>
    <row r="351" spans="1:25" ht="14.25" customHeight="1" thickBot="1" x14ac:dyDescent="0.3">
      <c r="A351" s="3">
        <v>2022</v>
      </c>
      <c r="B351" s="3">
        <v>14</v>
      </c>
      <c r="C351" s="3" t="s">
        <v>35</v>
      </c>
      <c r="D351" s="3"/>
      <c r="E351" s="4">
        <v>0.581666666666667</v>
      </c>
      <c r="G351" s="4">
        <v>104.503333333333</v>
      </c>
      <c r="I351" s="4">
        <v>5486.2416666666704</v>
      </c>
      <c r="J351" s="4">
        <v>12971.666666666701</v>
      </c>
      <c r="K351" s="4">
        <v>3223.3333333333298</v>
      </c>
      <c r="L351" s="4">
        <v>74811.083333333299</v>
      </c>
      <c r="M351" s="4">
        <v>2.68</v>
      </c>
      <c r="N351" s="4"/>
      <c r="O351" s="4">
        <v>2.625</v>
      </c>
      <c r="R351" s="4">
        <v>34.68</v>
      </c>
      <c r="T351" s="4">
        <v>17480.63</v>
      </c>
      <c r="U351" s="4">
        <v>4689.1166666666704</v>
      </c>
      <c r="V351" s="4">
        <v>7.8650000000000002</v>
      </c>
      <c r="W351" s="4">
        <v>5.5416666666666696</v>
      </c>
      <c r="X351" s="4">
        <v>103.765</v>
      </c>
      <c r="Y351" s="4"/>
    </row>
    <row r="352" spans="1:25" ht="14.25" customHeight="1" thickTop="1" x14ac:dyDescent="0.25">
      <c r="A352" s="3">
        <v>1998</v>
      </c>
      <c r="B352" s="3">
        <v>15</v>
      </c>
      <c r="C352" s="3" t="s">
        <v>36</v>
      </c>
      <c r="D352" s="3"/>
      <c r="G352" s="4">
        <v>19.892499999999998</v>
      </c>
      <c r="H352" s="4">
        <v>-1.6</v>
      </c>
      <c r="I352" s="4">
        <v>415.058333333333</v>
      </c>
      <c r="J352" s="4">
        <v>3123.9250000000002</v>
      </c>
      <c r="L352" s="4">
        <v>544.25</v>
      </c>
      <c r="N352">
        <v>21672231761</v>
      </c>
      <c r="O352" s="4">
        <v>6.7</v>
      </c>
      <c r="P352" s="8">
        <v>33.680859290000001</v>
      </c>
      <c r="Q352" s="4">
        <v>8599.56</v>
      </c>
      <c r="T352" s="4">
        <v>5832.7250000000004</v>
      </c>
      <c r="U352" s="4">
        <v>633.10833333333301</v>
      </c>
      <c r="V352" s="4">
        <v>4.83083333333333</v>
      </c>
      <c r="Y352">
        <v>0.44363731870000001</v>
      </c>
    </row>
    <row r="353" spans="1:25" ht="14.25" customHeight="1" x14ac:dyDescent="0.25">
      <c r="A353" s="3">
        <v>1999</v>
      </c>
      <c r="B353" s="3">
        <v>15</v>
      </c>
      <c r="C353" s="3" t="s">
        <v>36</v>
      </c>
      <c r="D353" s="3"/>
      <c r="G353" s="4">
        <v>21.1816666666667</v>
      </c>
      <c r="H353" s="4">
        <v>-2</v>
      </c>
      <c r="I353" s="4">
        <v>428.066666666667</v>
      </c>
      <c r="J353" s="4">
        <v>3763.7249999999999</v>
      </c>
      <c r="L353" s="4">
        <v>743.38333333333298</v>
      </c>
      <c r="N353">
        <v>22136621337</v>
      </c>
      <c r="O353" s="4">
        <v>6.0250000000000004</v>
      </c>
      <c r="P353" s="9">
        <v>34.972235439999999</v>
      </c>
      <c r="Q353" s="4">
        <v>8970.39</v>
      </c>
      <c r="T353" s="4">
        <v>6908.8</v>
      </c>
      <c r="U353" s="4">
        <v>670.09166666666704</v>
      </c>
      <c r="V353" s="4">
        <v>6.4858333333333302</v>
      </c>
      <c r="Y353">
        <v>0.42179177309999999</v>
      </c>
    </row>
    <row r="354" spans="1:25" ht="14.25" customHeight="1" x14ac:dyDescent="0.25">
      <c r="A354" s="3">
        <v>2000</v>
      </c>
      <c r="B354" s="3">
        <v>15</v>
      </c>
      <c r="C354" s="3" t="s">
        <v>36</v>
      </c>
      <c r="D354" s="3"/>
      <c r="G354" s="4">
        <v>22.816666666666698</v>
      </c>
      <c r="H354" s="4">
        <v>-4.3</v>
      </c>
      <c r="I354" s="4">
        <v>478.058333333333</v>
      </c>
      <c r="J354" s="4">
        <v>3431.6083333333299</v>
      </c>
      <c r="L354" s="4">
        <v>709.9</v>
      </c>
      <c r="N354">
        <v>24305717542</v>
      </c>
      <c r="O354" s="4">
        <v>4.6749999999999998</v>
      </c>
      <c r="P354" s="9">
        <v>37.492951220000002</v>
      </c>
      <c r="Q354" s="4">
        <v>9246.31</v>
      </c>
      <c r="R354" s="4">
        <v>0.56000000000000005</v>
      </c>
      <c r="S354" s="4">
        <v>16.43</v>
      </c>
      <c r="T354" s="4">
        <v>8574.3474999999999</v>
      </c>
      <c r="U354" s="4">
        <v>789.875</v>
      </c>
      <c r="V354" s="4">
        <v>7.7133333333333303</v>
      </c>
      <c r="Y354">
        <v>0.4326909618</v>
      </c>
    </row>
    <row r="355" spans="1:25" ht="14.25" customHeight="1" x14ac:dyDescent="0.25">
      <c r="A355" s="3">
        <v>2001</v>
      </c>
      <c r="B355" s="3">
        <v>15</v>
      </c>
      <c r="C355" s="3" t="s">
        <v>36</v>
      </c>
      <c r="D355" s="3"/>
      <c r="G355" s="4">
        <v>24.843333333333302</v>
      </c>
      <c r="H355" s="4">
        <v>-2.9</v>
      </c>
      <c r="I355" s="4">
        <v>439.683333333333</v>
      </c>
      <c r="J355" s="4">
        <v>4163.3916666666701</v>
      </c>
      <c r="L355" s="4">
        <v>961.26666666666699</v>
      </c>
      <c r="N355">
        <v>25601765401</v>
      </c>
      <c r="O355" s="4">
        <v>2.4750000000000001</v>
      </c>
      <c r="P355" s="9">
        <v>39.757802480000002</v>
      </c>
      <c r="Q355" s="4">
        <v>9333.57</v>
      </c>
      <c r="R355" s="4">
        <v>0.56000000000000005</v>
      </c>
      <c r="S355" s="4">
        <v>18.170000000000002</v>
      </c>
      <c r="T355" s="4">
        <v>10181.1</v>
      </c>
      <c r="U355" s="4">
        <v>731.60833333333301</v>
      </c>
      <c r="V355" s="4">
        <v>8.9700000000000006</v>
      </c>
      <c r="Y355">
        <v>0.43502191179999999</v>
      </c>
    </row>
    <row r="356" spans="1:25" ht="14.25" customHeight="1" x14ac:dyDescent="0.25">
      <c r="A356" s="3">
        <v>2002</v>
      </c>
      <c r="B356" s="3">
        <v>15</v>
      </c>
      <c r="C356" s="3" t="s">
        <v>36</v>
      </c>
      <c r="D356" s="3"/>
      <c r="G356" s="4">
        <v>26.14</v>
      </c>
      <c r="H356" s="4">
        <v>-3.1</v>
      </c>
      <c r="I356" s="4">
        <v>430.4</v>
      </c>
      <c r="J356" s="4">
        <v>4800.0083333333296</v>
      </c>
      <c r="L356" s="4">
        <v>1005.3</v>
      </c>
      <c r="N356">
        <v>27137508657</v>
      </c>
      <c r="O356" s="4">
        <v>4.5</v>
      </c>
      <c r="P356" s="9">
        <v>42.509308339999997</v>
      </c>
      <c r="Q356" s="4">
        <v>9613.33</v>
      </c>
      <c r="R356" s="4">
        <v>0.56000000000000005</v>
      </c>
      <c r="S356" s="4">
        <v>19.88</v>
      </c>
      <c r="T356" s="4">
        <v>11901.875</v>
      </c>
      <c r="U356" s="4">
        <v>736.47500000000002</v>
      </c>
      <c r="V356" s="4">
        <v>5.2066666666666697</v>
      </c>
      <c r="Y356">
        <v>0.43450906560000002</v>
      </c>
    </row>
    <row r="357" spans="1:25" ht="14.25" customHeight="1" x14ac:dyDescent="0.25">
      <c r="A357" s="3">
        <v>2003</v>
      </c>
      <c r="B357" s="3">
        <v>15</v>
      </c>
      <c r="C357" s="3" t="s">
        <v>36</v>
      </c>
      <c r="D357" s="3"/>
      <c r="G357" s="4">
        <v>33.319166666666703</v>
      </c>
      <c r="H357" s="4">
        <v>5</v>
      </c>
      <c r="I357" s="4">
        <v>455.9</v>
      </c>
      <c r="J357" s="4">
        <v>5823.8333333333303</v>
      </c>
      <c r="L357" s="4">
        <v>454.01666666666699</v>
      </c>
      <c r="N357">
        <v>21403167848</v>
      </c>
      <c r="O357" s="4">
        <v>-1.35</v>
      </c>
      <c r="P357" s="9">
        <v>56.733577830000002</v>
      </c>
      <c r="Q357" s="4">
        <v>9351.32</v>
      </c>
      <c r="R357" s="4">
        <v>0.56000000000000005</v>
      </c>
      <c r="S357" s="4">
        <v>38.590000000000003</v>
      </c>
      <c r="T357" s="4">
        <v>13573.0975</v>
      </c>
      <c r="U357" s="4">
        <v>635.56666666666695</v>
      </c>
      <c r="V357" s="4">
        <v>27.203333333333301</v>
      </c>
      <c r="Y357">
        <v>0.34064591360000002</v>
      </c>
    </row>
    <row r="358" spans="1:25" ht="14.25" customHeight="1" x14ac:dyDescent="0.25">
      <c r="A358" s="3">
        <v>2004</v>
      </c>
      <c r="B358" s="3">
        <v>15</v>
      </c>
      <c r="C358" s="3" t="s">
        <v>36</v>
      </c>
      <c r="D358" s="3"/>
      <c r="G358" s="4">
        <v>50.460833333333298</v>
      </c>
      <c r="H358" s="4">
        <v>4.5</v>
      </c>
      <c r="I358" s="4">
        <v>494.65</v>
      </c>
      <c r="J358" s="4">
        <v>11293.516666666699</v>
      </c>
      <c r="L358" s="4">
        <v>531.03333333333296</v>
      </c>
      <c r="N358">
        <v>22322395368</v>
      </c>
      <c r="O358" s="4">
        <v>2.5750000000000002</v>
      </c>
      <c r="P358" s="9">
        <v>82.358041490000005</v>
      </c>
      <c r="Q358" s="4">
        <v>9460.91</v>
      </c>
      <c r="R358" s="4">
        <v>0.56000000000000005</v>
      </c>
      <c r="S358" s="4">
        <v>44.22</v>
      </c>
      <c r="T358" s="4">
        <v>17755.852500000001</v>
      </c>
      <c r="U358" s="4">
        <v>447.34166666666698</v>
      </c>
      <c r="V358" s="4">
        <v>52.412500000000001</v>
      </c>
      <c r="W358" s="4">
        <v>22.923076923076898</v>
      </c>
      <c r="Y358">
        <v>0.33731875919999998</v>
      </c>
    </row>
    <row r="359" spans="1:25" ht="14.25" customHeight="1" x14ac:dyDescent="0.25">
      <c r="A359" s="3">
        <v>2005</v>
      </c>
      <c r="B359" s="3">
        <v>15</v>
      </c>
      <c r="C359" s="3" t="s">
        <v>36</v>
      </c>
      <c r="D359" s="3"/>
      <c r="G359" s="4">
        <v>52.577500000000001</v>
      </c>
      <c r="H359" s="4">
        <v>-1.3</v>
      </c>
      <c r="I359" s="4">
        <v>512.06666666666695</v>
      </c>
      <c r="J359" s="4">
        <v>12625.6583333333</v>
      </c>
      <c r="L359" s="4">
        <v>1493.49166666667</v>
      </c>
      <c r="N359">
        <v>35777570136</v>
      </c>
      <c r="O359" s="4">
        <v>9.4250000000000007</v>
      </c>
      <c r="P359" s="9">
        <v>87.119367280000006</v>
      </c>
      <c r="Q359" s="4">
        <v>10215.5</v>
      </c>
      <c r="R359" s="4">
        <v>0.56000000000000005</v>
      </c>
      <c r="S359" s="4">
        <v>32.49</v>
      </c>
      <c r="T359" s="4">
        <v>21911.025000000001</v>
      </c>
      <c r="U359" s="4">
        <v>613.85833333333301</v>
      </c>
      <c r="V359" s="4">
        <v>4.4158333333333299</v>
      </c>
      <c r="W359" s="4">
        <v>7.3333333333333304</v>
      </c>
      <c r="Y359">
        <v>0.47903979720000001</v>
      </c>
    </row>
    <row r="360" spans="1:25" ht="14.25" customHeight="1" x14ac:dyDescent="0.25">
      <c r="A360" s="3">
        <v>2006</v>
      </c>
      <c r="B360" s="3">
        <v>15</v>
      </c>
      <c r="C360" s="3" t="s">
        <v>36</v>
      </c>
      <c r="D360" s="3"/>
      <c r="G360" s="4">
        <v>56.559166666666698</v>
      </c>
      <c r="H360" s="4">
        <v>-3.4</v>
      </c>
      <c r="I360" s="4">
        <v>550.80833333333305</v>
      </c>
      <c r="J360" s="4">
        <v>15147.975</v>
      </c>
      <c r="L360" s="4">
        <v>2090.99166666667</v>
      </c>
      <c r="N360">
        <v>37879869898</v>
      </c>
      <c r="O360" s="4">
        <v>9.1999999999999993</v>
      </c>
      <c r="P360" s="9">
        <v>92.905177710000004</v>
      </c>
      <c r="Q360" s="4">
        <v>11009.28</v>
      </c>
      <c r="R360" s="4">
        <v>0.56000000000000005</v>
      </c>
      <c r="S360" s="4">
        <v>34.31</v>
      </c>
      <c r="T360" s="4">
        <v>27709.877499999999</v>
      </c>
      <c r="U360" s="4">
        <v>796.56666666666695</v>
      </c>
      <c r="V360" s="4">
        <v>7.6266666666666696</v>
      </c>
      <c r="W360" s="4">
        <v>9.1666666666666696</v>
      </c>
      <c r="Y360">
        <v>0.4506617141</v>
      </c>
    </row>
    <row r="361" spans="1:25" ht="14.25" customHeight="1" x14ac:dyDescent="0.25">
      <c r="A361" s="3">
        <v>2007</v>
      </c>
      <c r="B361" s="3">
        <v>15</v>
      </c>
      <c r="C361" s="3" t="s">
        <v>36</v>
      </c>
      <c r="D361" s="3"/>
      <c r="G361" s="4">
        <v>60.033333333333303</v>
      </c>
      <c r="H361" s="4">
        <v>-4.9000000000000004</v>
      </c>
      <c r="I361" s="4">
        <v>596.68333333333305</v>
      </c>
      <c r="J361" s="4">
        <v>16671.5</v>
      </c>
      <c r="L361" s="4">
        <v>2723.4083333333301</v>
      </c>
      <c r="N361">
        <v>43965420072</v>
      </c>
      <c r="O361" s="4">
        <v>7.4249999999999998</v>
      </c>
      <c r="P361" s="9">
        <v>100</v>
      </c>
      <c r="Q361" s="4">
        <v>11677.25</v>
      </c>
      <c r="R361" s="4">
        <v>0.56000000000000005</v>
      </c>
      <c r="S361" s="4">
        <v>31.16</v>
      </c>
      <c r="T361" s="4">
        <v>33459.967499999999</v>
      </c>
      <c r="U361" s="4">
        <v>924.77499999999998</v>
      </c>
      <c r="V361" s="4">
        <v>6.1349999999999998</v>
      </c>
      <c r="W361" s="4">
        <v>7.25</v>
      </c>
      <c r="Y361">
        <v>0.46560960639999999</v>
      </c>
    </row>
    <row r="362" spans="1:25" ht="14.25" customHeight="1" x14ac:dyDescent="0.25">
      <c r="A362" s="3">
        <v>2008</v>
      </c>
      <c r="B362" s="3">
        <v>15</v>
      </c>
      <c r="C362" s="3" t="s">
        <v>36</v>
      </c>
      <c r="D362" s="3"/>
      <c r="G362" s="4">
        <v>66.424166666666693</v>
      </c>
      <c r="H362" s="4">
        <v>-9.4</v>
      </c>
      <c r="I362" s="4">
        <v>562.34166666666704</v>
      </c>
      <c r="J362" s="4">
        <v>21299.8</v>
      </c>
      <c r="L362" s="4">
        <v>2722.8249999999998</v>
      </c>
      <c r="N362">
        <v>48122547177</v>
      </c>
      <c r="O362" s="4">
        <v>3.3</v>
      </c>
      <c r="P362" s="9">
        <v>110.3916875</v>
      </c>
      <c r="Q362" s="4">
        <v>11899.23</v>
      </c>
      <c r="R362" s="4">
        <v>0.56000000000000005</v>
      </c>
      <c r="S362" s="4">
        <v>32.03</v>
      </c>
      <c r="T362" s="4">
        <v>41776.275000000001</v>
      </c>
      <c r="U362" s="4">
        <v>1130.3333333333301</v>
      </c>
      <c r="V362" s="4">
        <v>10.6591666666667</v>
      </c>
      <c r="W362" s="4">
        <v>8.9583333333333304</v>
      </c>
      <c r="Y362">
        <v>0.48449468029999998</v>
      </c>
    </row>
    <row r="363" spans="1:25" ht="14.25" customHeight="1" x14ac:dyDescent="0.25">
      <c r="A363" s="3">
        <v>2009</v>
      </c>
      <c r="B363" s="3">
        <v>15</v>
      </c>
      <c r="C363" s="3" t="s">
        <v>36</v>
      </c>
      <c r="D363" s="3"/>
      <c r="G363" s="4">
        <v>67.383333333333297</v>
      </c>
      <c r="H363" s="4">
        <v>-4.8</v>
      </c>
      <c r="I363" s="4">
        <v>456.933333333333</v>
      </c>
      <c r="J363" s="4">
        <v>20267.8416666667</v>
      </c>
      <c r="L363" s="4">
        <v>2630.75</v>
      </c>
      <c r="N363">
        <v>48261033298</v>
      </c>
      <c r="O363" s="4">
        <v>1.0249999999999999</v>
      </c>
      <c r="P363" s="9">
        <v>114.2533505</v>
      </c>
      <c r="Q363" s="4">
        <v>11856.05</v>
      </c>
      <c r="R363" s="4">
        <v>0.56000000000000005</v>
      </c>
      <c r="S363" s="4">
        <v>36.369999999999997</v>
      </c>
      <c r="T363" s="4">
        <v>46463.2575</v>
      </c>
      <c r="U363" s="4">
        <v>828.84166666666704</v>
      </c>
      <c r="V363" s="4">
        <v>1.49583333333333</v>
      </c>
      <c r="W363" s="4">
        <v>5.2692307692307701</v>
      </c>
      <c r="Y363">
        <v>0.47826928610000002</v>
      </c>
    </row>
    <row r="364" spans="1:25" ht="14.25" customHeight="1" x14ac:dyDescent="0.25">
      <c r="A364" s="3">
        <v>2010</v>
      </c>
      <c r="B364" s="3">
        <v>15</v>
      </c>
      <c r="C364" s="3" t="s">
        <v>36</v>
      </c>
      <c r="D364" s="3"/>
      <c r="F364" s="4">
        <v>-1264.825</v>
      </c>
      <c r="G364" s="4">
        <v>71.646666666666704</v>
      </c>
      <c r="H364" s="4">
        <v>-7.5</v>
      </c>
      <c r="I364" s="4">
        <v>568</v>
      </c>
      <c r="J364" s="4">
        <v>21862.9666666667</v>
      </c>
      <c r="K364" s="4">
        <v>505.92500000000001</v>
      </c>
      <c r="L364" s="4">
        <v>2978.6416666666701</v>
      </c>
      <c r="N364">
        <v>53860175556</v>
      </c>
      <c r="O364" s="4">
        <v>8.35</v>
      </c>
      <c r="P364" s="9">
        <v>120.4726326</v>
      </c>
      <c r="Q364" s="4">
        <v>12677.02</v>
      </c>
      <c r="R364" s="4">
        <v>0.56000000000000005</v>
      </c>
      <c r="S364" s="4">
        <v>36.57</v>
      </c>
      <c r="T364" s="4">
        <v>49218.66</v>
      </c>
      <c r="U364" s="4">
        <v>1267.49166666667</v>
      </c>
      <c r="V364" s="4">
        <v>6.3433333333333302</v>
      </c>
      <c r="W364" s="4">
        <v>4.2291666666666696</v>
      </c>
      <c r="Y364">
        <v>0.48681954570000002</v>
      </c>
    </row>
    <row r="365" spans="1:25" ht="14.25" customHeight="1" x14ac:dyDescent="0.25">
      <c r="A365" s="3">
        <v>2011</v>
      </c>
      <c r="B365" s="3">
        <v>15</v>
      </c>
      <c r="C365" s="3" t="s">
        <v>36</v>
      </c>
      <c r="D365" s="3"/>
      <c r="F365" s="4">
        <v>-1025.375</v>
      </c>
      <c r="G365" s="4">
        <v>77.709166666666704</v>
      </c>
      <c r="H365" s="4">
        <v>-7.5</v>
      </c>
      <c r="I365" s="4">
        <v>696.82500000000005</v>
      </c>
      <c r="J365" s="4">
        <v>24660.9083333333</v>
      </c>
      <c r="K365" s="4">
        <v>569.17499999999995</v>
      </c>
      <c r="L365" s="4">
        <v>3298.0833333333298</v>
      </c>
      <c r="N365">
        <v>58029750746</v>
      </c>
      <c r="O365" s="4">
        <v>3.125</v>
      </c>
      <c r="P365" s="9">
        <v>130.1836366</v>
      </c>
      <c r="Q365" s="4">
        <v>12905.29</v>
      </c>
      <c r="R365" s="4">
        <v>0.56000000000000005</v>
      </c>
      <c r="S365" s="4">
        <v>37.85</v>
      </c>
      <c r="T365" s="4">
        <v>51509.832499999997</v>
      </c>
      <c r="U365" s="4">
        <v>1441.8</v>
      </c>
      <c r="V365" s="4">
        <v>8.4550000000000001</v>
      </c>
      <c r="W365" s="4">
        <v>6.5</v>
      </c>
      <c r="Y365">
        <v>0.4982193378</v>
      </c>
    </row>
    <row r="366" spans="1:25" ht="14.25" customHeight="1" x14ac:dyDescent="0.25">
      <c r="A366" s="3">
        <v>2012</v>
      </c>
      <c r="B366" s="3">
        <v>15</v>
      </c>
      <c r="C366" s="3" t="s">
        <v>36</v>
      </c>
      <c r="D366" s="3"/>
      <c r="F366" s="4">
        <v>-923.05</v>
      </c>
      <c r="G366" s="4">
        <v>80.58</v>
      </c>
      <c r="H366" s="4">
        <v>-6.4</v>
      </c>
      <c r="I366" s="4">
        <v>744.625</v>
      </c>
      <c r="J366" s="4">
        <v>29798.400000000001</v>
      </c>
      <c r="K366" s="4">
        <v>785.6</v>
      </c>
      <c r="L366" s="4">
        <v>3483.85</v>
      </c>
      <c r="N366">
        <v>60681537196</v>
      </c>
      <c r="O366" s="4">
        <v>2.7250000000000001</v>
      </c>
      <c r="P366" s="9">
        <v>136.8206347</v>
      </c>
      <c r="Q366" s="4">
        <v>13087.95</v>
      </c>
      <c r="R366" s="4">
        <v>0.56000000000000005</v>
      </c>
      <c r="S366" s="4">
        <v>41.27</v>
      </c>
      <c r="T366" s="4">
        <v>58971.262499999997</v>
      </c>
      <c r="U366" s="4">
        <v>1470.9833333333299</v>
      </c>
      <c r="V366" s="4">
        <v>3.7191666666666698</v>
      </c>
      <c r="W366" s="4">
        <v>5.7916666666666696</v>
      </c>
      <c r="Y366">
        <v>0.51345525609999998</v>
      </c>
    </row>
    <row r="367" spans="1:25" ht="14.25" customHeight="1" x14ac:dyDescent="0.25">
      <c r="A367" s="3">
        <v>2013</v>
      </c>
      <c r="B367" s="3">
        <v>15</v>
      </c>
      <c r="C367" s="3" t="s">
        <v>36</v>
      </c>
      <c r="D367" s="3"/>
      <c r="F367" s="4">
        <v>-1068.375</v>
      </c>
      <c r="G367" s="4">
        <v>84.471666666666707</v>
      </c>
      <c r="H367" s="4">
        <v>-4.0999999999999996</v>
      </c>
      <c r="I367" s="4">
        <v>785.36666666666702</v>
      </c>
      <c r="J367" s="4">
        <v>34385.875</v>
      </c>
      <c r="K367" s="4">
        <v>497.625</v>
      </c>
      <c r="L367" s="4">
        <v>3933.8583333333299</v>
      </c>
      <c r="N367">
        <v>62682163837</v>
      </c>
      <c r="O367" s="4">
        <v>4.9000000000000004</v>
      </c>
      <c r="P367" s="9">
        <v>143.24137970000001</v>
      </c>
      <c r="Q367" s="4">
        <v>13555.51</v>
      </c>
      <c r="R367" s="4">
        <v>0.56000000000000005</v>
      </c>
      <c r="S367" s="4">
        <v>45.07</v>
      </c>
      <c r="T367" s="4">
        <v>68430.577499999999</v>
      </c>
      <c r="U367" s="4">
        <v>1400.1</v>
      </c>
      <c r="V367" s="4">
        <v>4.8341666666666701</v>
      </c>
      <c r="W367" s="4">
        <v>5.3333333333333304</v>
      </c>
      <c r="Y367">
        <v>0.49976376760000002</v>
      </c>
    </row>
    <row r="368" spans="1:25" ht="14.25" customHeight="1" x14ac:dyDescent="0.25">
      <c r="A368" s="3">
        <v>2014</v>
      </c>
      <c r="B368" s="3">
        <v>15</v>
      </c>
      <c r="C368" s="3" t="s">
        <v>36</v>
      </c>
      <c r="D368" s="3"/>
      <c r="F368" s="4">
        <v>-940.42499999999995</v>
      </c>
      <c r="G368" s="4">
        <v>86.924166666666693</v>
      </c>
      <c r="H368" s="4">
        <v>-3.2</v>
      </c>
      <c r="I368" s="4">
        <v>824.90833333333296</v>
      </c>
      <c r="J368" s="4">
        <v>36493.75</v>
      </c>
      <c r="K368" s="4">
        <v>552.125</v>
      </c>
      <c r="L368" s="4">
        <v>4528.1750000000002</v>
      </c>
      <c r="N368">
        <v>67179914027</v>
      </c>
      <c r="O368" s="4">
        <v>7.05</v>
      </c>
      <c r="P368" s="9">
        <v>149.43125359999999</v>
      </c>
      <c r="Q368" s="4">
        <v>14334.73</v>
      </c>
      <c r="R368" s="4">
        <v>0.56000000000000005</v>
      </c>
      <c r="S368" s="4">
        <v>43.61</v>
      </c>
      <c r="T368" s="4">
        <v>76588.717499999999</v>
      </c>
      <c r="U368" s="4">
        <v>1439.425</v>
      </c>
      <c r="V368" s="4">
        <v>3.0024999999999999</v>
      </c>
      <c r="W368" s="4">
        <v>6.25</v>
      </c>
      <c r="Y368">
        <v>0.4904504656</v>
      </c>
    </row>
    <row r="369" spans="1:25" ht="14.25" customHeight="1" x14ac:dyDescent="0.25">
      <c r="A369" s="3">
        <v>2015</v>
      </c>
      <c r="B369" s="3">
        <v>15</v>
      </c>
      <c r="C369" s="3" t="s">
        <v>36</v>
      </c>
      <c r="D369" s="3"/>
      <c r="F369" s="4">
        <v>435.9</v>
      </c>
      <c r="G369" s="4">
        <v>87.9166666666667</v>
      </c>
      <c r="H369" s="4">
        <v>-1.8</v>
      </c>
      <c r="I369" s="4">
        <v>786.81666666666695</v>
      </c>
      <c r="J369" s="4">
        <v>38654.783333333296</v>
      </c>
      <c r="K369" s="4">
        <v>551.22500000000002</v>
      </c>
      <c r="L369" s="4">
        <v>4891.0416666666697</v>
      </c>
      <c r="N369">
        <v>71164825257</v>
      </c>
      <c r="O369" s="4">
        <v>6.9249999999999998</v>
      </c>
      <c r="P369" s="9">
        <v>153.12502380000001</v>
      </c>
      <c r="Q369" s="4">
        <v>15145.47</v>
      </c>
      <c r="R369" s="4">
        <v>0.56499999999999995</v>
      </c>
      <c r="S369" s="4">
        <v>43.01</v>
      </c>
      <c r="T369" s="4">
        <v>82455.427500000005</v>
      </c>
      <c r="U369" s="4">
        <v>1408.875</v>
      </c>
      <c r="V369" s="4">
        <v>0.83750000000000002</v>
      </c>
      <c r="W369" s="4">
        <v>5.2916666666666696</v>
      </c>
      <c r="Y369">
        <v>0.46954764859999998</v>
      </c>
    </row>
    <row r="370" spans="1:25" ht="14.25" customHeight="1" x14ac:dyDescent="0.25">
      <c r="A370" s="3">
        <v>2016</v>
      </c>
      <c r="B370" s="3">
        <v>15</v>
      </c>
      <c r="C370" s="3" t="s">
        <v>36</v>
      </c>
      <c r="D370" s="3"/>
      <c r="F370" s="4">
        <v>-613.72500000000002</v>
      </c>
      <c r="G370" s="4">
        <v>89.149166666666702</v>
      </c>
      <c r="H370" s="4">
        <v>-1.1000000000000001</v>
      </c>
      <c r="I370" s="4">
        <v>821.69166666666695</v>
      </c>
      <c r="J370" s="4">
        <v>44233.691666666702</v>
      </c>
      <c r="K370" s="4">
        <v>601.67499999999995</v>
      </c>
      <c r="L370" s="4">
        <v>5326.125</v>
      </c>
      <c r="N370">
        <v>75704720190</v>
      </c>
      <c r="O370" s="4">
        <v>6.6749999999999998</v>
      </c>
      <c r="P370" s="9">
        <v>156.1778444</v>
      </c>
      <c r="Q370" s="4">
        <v>15967.2</v>
      </c>
      <c r="R370" s="4">
        <v>0.56999999999999995</v>
      </c>
      <c r="S370" s="4">
        <v>45.01</v>
      </c>
      <c r="T370" s="4">
        <v>89821.237500000003</v>
      </c>
      <c r="U370" s="4">
        <v>1456.9583333333301</v>
      </c>
      <c r="V370" s="4">
        <v>1.6158333333333299</v>
      </c>
      <c r="W370" s="4">
        <v>5.1153846153846096</v>
      </c>
      <c r="Y370">
        <v>0.4519519072</v>
      </c>
    </row>
    <row r="371" spans="1:25" ht="14.25" customHeight="1" x14ac:dyDescent="0.25">
      <c r="A371" s="3">
        <v>2017</v>
      </c>
      <c r="B371" s="3">
        <v>15</v>
      </c>
      <c r="C371" s="3" t="s">
        <v>36</v>
      </c>
      <c r="D371" s="3"/>
      <c r="F371" s="4">
        <v>-530.17499999999995</v>
      </c>
      <c r="G371" s="4">
        <v>92.072500000000005</v>
      </c>
      <c r="H371" s="4">
        <v>-0.2</v>
      </c>
      <c r="I371" s="4">
        <v>844.55</v>
      </c>
      <c r="J371" s="4">
        <v>49341.75</v>
      </c>
      <c r="K371" s="4">
        <v>892.67499999999995</v>
      </c>
      <c r="L371" s="4">
        <v>6337.5</v>
      </c>
      <c r="N371">
        <v>79997975622</v>
      </c>
      <c r="O371" s="4">
        <v>4.6749999999999998</v>
      </c>
      <c r="P371" s="9">
        <v>162.70822580000001</v>
      </c>
      <c r="Q371" s="4">
        <v>16524.53</v>
      </c>
      <c r="R371" s="4">
        <v>0.56999999999999995</v>
      </c>
      <c r="S371" s="4">
        <v>46.51</v>
      </c>
      <c r="T371" s="4">
        <v>103989.7375</v>
      </c>
      <c r="U371" s="4">
        <v>1475.0250000000001</v>
      </c>
      <c r="V371" s="4">
        <v>3.2766666666666699</v>
      </c>
      <c r="W371" s="4">
        <v>5.4615384615384599</v>
      </c>
      <c r="Y371">
        <v>0.45468703780000003</v>
      </c>
    </row>
    <row r="372" spans="1:25" ht="14.25" customHeight="1" x14ac:dyDescent="0.25">
      <c r="A372" s="3">
        <v>2018</v>
      </c>
      <c r="B372" s="3">
        <v>15</v>
      </c>
      <c r="C372" s="3" t="s">
        <v>36</v>
      </c>
      <c r="D372" s="3"/>
      <c r="F372" s="4">
        <v>-770.75</v>
      </c>
      <c r="G372" s="4">
        <v>95.355000000000004</v>
      </c>
      <c r="H372" s="4">
        <v>-1.5</v>
      </c>
      <c r="I372" s="4">
        <v>908.96666666666704</v>
      </c>
      <c r="J372" s="4">
        <v>52947.074999999997</v>
      </c>
      <c r="K372" s="4">
        <v>633.82500000000005</v>
      </c>
      <c r="L372" s="4">
        <v>7216.6750000000002</v>
      </c>
      <c r="N372">
        <v>85555378043</v>
      </c>
      <c r="O372" s="4">
        <v>7</v>
      </c>
      <c r="P372" s="9">
        <v>169.41422850000001</v>
      </c>
      <c r="Q372" s="4">
        <v>17484.12</v>
      </c>
      <c r="R372" s="4">
        <v>0.56999999999999995</v>
      </c>
      <c r="S372" s="4">
        <v>47.9</v>
      </c>
      <c r="T372" s="4">
        <v>115001.72500000001</v>
      </c>
      <c r="U372" s="4">
        <v>1684.075</v>
      </c>
      <c r="V372" s="4">
        <v>3.5741666666666698</v>
      </c>
      <c r="W372" s="4">
        <v>5.375</v>
      </c>
      <c r="Y372">
        <v>0.44393019839999998</v>
      </c>
    </row>
    <row r="373" spans="1:25" ht="14.25" customHeight="1" x14ac:dyDescent="0.25">
      <c r="A373" s="3">
        <v>2019</v>
      </c>
      <c r="B373" s="3">
        <v>15</v>
      </c>
      <c r="C373" s="3" t="s">
        <v>36</v>
      </c>
      <c r="D373" s="3"/>
      <c r="F373" s="4">
        <v>-784.67499999999995</v>
      </c>
      <c r="G373" s="4">
        <v>97.08</v>
      </c>
      <c r="H373" s="4">
        <v>-1.3</v>
      </c>
      <c r="I373" s="4">
        <v>934.88333333333298</v>
      </c>
      <c r="J373" s="4">
        <v>57871.941666666702</v>
      </c>
      <c r="K373" s="4">
        <v>755.25</v>
      </c>
      <c r="L373" s="4">
        <v>7636.0666666666702</v>
      </c>
      <c r="N373">
        <v>88941299734</v>
      </c>
      <c r="O373" s="4">
        <v>5.0250000000000004</v>
      </c>
      <c r="P373" s="9">
        <v>173.6929859</v>
      </c>
      <c r="Q373" s="4">
        <v>18171.060000000001</v>
      </c>
      <c r="R373" s="4">
        <v>0.56999999999999995</v>
      </c>
      <c r="S373" s="4">
        <v>40.4</v>
      </c>
      <c r="T373" s="4">
        <v>126246.1375</v>
      </c>
      <c r="U373" s="4">
        <v>1690.6666666666699</v>
      </c>
      <c r="V373" s="4">
        <v>1.81</v>
      </c>
      <c r="W373" s="4">
        <v>4.9791666666666696</v>
      </c>
      <c r="Y373">
        <v>0.43158485130000002</v>
      </c>
    </row>
    <row r="374" spans="1:25" ht="14.25" customHeight="1" x14ac:dyDescent="0.25">
      <c r="A374" s="3">
        <v>2020</v>
      </c>
      <c r="B374" s="3">
        <v>15</v>
      </c>
      <c r="C374" s="3" t="s">
        <v>36</v>
      </c>
      <c r="D374" s="3"/>
      <c r="F374" s="4">
        <v>-873.2</v>
      </c>
      <c r="G374" s="4">
        <v>100.7525</v>
      </c>
      <c r="H374" s="4">
        <v>-2</v>
      </c>
      <c r="I374" s="4">
        <v>858.10833333333301</v>
      </c>
      <c r="J374" s="4">
        <v>77295.758333333302</v>
      </c>
      <c r="K374" s="4">
        <v>638.57500000000005</v>
      </c>
      <c r="L374" s="4">
        <v>9020.0333333333292</v>
      </c>
      <c r="N374">
        <v>78844702329</v>
      </c>
      <c r="O374" s="4">
        <v>-6.75</v>
      </c>
      <c r="P374" s="9">
        <v>181.89738109999999</v>
      </c>
      <c r="Q374" s="4">
        <v>16768.43</v>
      </c>
      <c r="R374" s="4">
        <v>0.56999999999999995</v>
      </c>
      <c r="S374" s="4">
        <v>56.6</v>
      </c>
      <c r="T374" s="4">
        <v>140681.23749999999</v>
      </c>
      <c r="U374" s="4">
        <v>1420.5416666666699</v>
      </c>
      <c r="V374" s="4">
        <v>3.7716666666666701</v>
      </c>
      <c r="W374" s="4">
        <v>3.5</v>
      </c>
      <c r="Y374">
        <v>0.4052703574</v>
      </c>
    </row>
    <row r="375" spans="1:25" ht="14.25" customHeight="1" x14ac:dyDescent="0.25">
      <c r="A375" s="3">
        <v>2021</v>
      </c>
      <c r="B375" s="3">
        <v>15</v>
      </c>
      <c r="C375" s="3" t="s">
        <v>36</v>
      </c>
      <c r="D375" s="3"/>
      <c r="F375" s="4">
        <v>-1359.825</v>
      </c>
      <c r="G375" s="4">
        <v>109.056666666667</v>
      </c>
      <c r="I375" s="4">
        <v>1038.5</v>
      </c>
      <c r="J375" s="4">
        <v>76646.975000000006</v>
      </c>
      <c r="K375" s="4">
        <v>775.52499999999998</v>
      </c>
      <c r="L375" s="4">
        <v>12484.225</v>
      </c>
      <c r="N375">
        <v>94243453937</v>
      </c>
      <c r="O375" s="4">
        <v>12.75</v>
      </c>
      <c r="P375" s="9">
        <v>196.04382799999999</v>
      </c>
      <c r="Q375" s="4">
        <v>18626.080000000002</v>
      </c>
      <c r="R375" s="4">
        <v>0.56999999999999995</v>
      </c>
      <c r="S375" s="4">
        <v>50.4</v>
      </c>
      <c r="T375" s="4">
        <v>154570.17499999999</v>
      </c>
      <c r="U375" s="4">
        <v>2011.93333333333</v>
      </c>
      <c r="V375" s="4">
        <v>8.2533333333333303</v>
      </c>
      <c r="W375" s="4">
        <v>3.1666666666666701</v>
      </c>
      <c r="Y375">
        <v>0.41425754729999997</v>
      </c>
    </row>
    <row r="376" spans="1:25" ht="14.25" customHeight="1" thickBot="1" x14ac:dyDescent="0.3">
      <c r="A376" s="3">
        <v>2022</v>
      </c>
      <c r="B376" s="3">
        <v>15</v>
      </c>
      <c r="C376" s="3" t="s">
        <v>36</v>
      </c>
      <c r="D376" s="3"/>
      <c r="F376" s="4">
        <v>-2084.5</v>
      </c>
      <c r="G376" s="4">
        <v>118.666666666667</v>
      </c>
      <c r="H376" s="4">
        <v>-2.9</v>
      </c>
      <c r="I376" s="4">
        <v>1170.1666666666699</v>
      </c>
      <c r="J376" s="4">
        <v>84287.345454545502</v>
      </c>
      <c r="K376" s="4">
        <v>1063.3333333333301</v>
      </c>
      <c r="L376" s="4">
        <v>14001.2583333333</v>
      </c>
      <c r="O376" s="4">
        <v>4.875</v>
      </c>
      <c r="P376" s="14">
        <v>193.53333333333299</v>
      </c>
      <c r="R376" s="4">
        <v>0.56999999999999995</v>
      </c>
      <c r="T376" s="4">
        <v>177553.45</v>
      </c>
      <c r="U376" s="4">
        <v>2573.1666666666702</v>
      </c>
      <c r="V376" s="4">
        <v>8.8233333333333306</v>
      </c>
      <c r="W376" s="4">
        <v>7.0208333333333304</v>
      </c>
    </row>
    <row r="377" spans="1:25" ht="14.25" customHeight="1" thickTop="1" x14ac:dyDescent="0.25">
      <c r="A377" s="3">
        <v>1998</v>
      </c>
      <c r="B377" s="3">
        <v>16</v>
      </c>
      <c r="C377" s="3" t="s">
        <v>37</v>
      </c>
      <c r="D377" s="3"/>
      <c r="G377" s="4">
        <v>14.6358333333333</v>
      </c>
      <c r="H377" s="4">
        <v>-1.87</v>
      </c>
      <c r="I377" s="4">
        <v>230887.91666666701</v>
      </c>
      <c r="N377">
        <v>25385928189</v>
      </c>
      <c r="O377" s="4">
        <v>4.5999999999999996</v>
      </c>
      <c r="P377" s="8">
        <v>23.965667329999999</v>
      </c>
      <c r="Q377" s="4">
        <v>15323.14</v>
      </c>
      <c r="U377" s="4">
        <v>298099.66666666698</v>
      </c>
      <c r="V377" s="4">
        <v>10.8708333333333</v>
      </c>
      <c r="Y377">
        <v>0.74453007199999999</v>
      </c>
    </row>
    <row r="378" spans="1:25" ht="14.25" customHeight="1" x14ac:dyDescent="0.25">
      <c r="A378" s="3">
        <v>1999</v>
      </c>
      <c r="B378" s="3">
        <v>16</v>
      </c>
      <c r="C378" s="3" t="s">
        <v>37</v>
      </c>
      <c r="D378" s="3"/>
      <c r="F378" s="4">
        <v>90.575000000000003</v>
      </c>
      <c r="G378" s="4">
        <v>15.464166666666699</v>
      </c>
      <c r="H378" s="4">
        <v>-2.09</v>
      </c>
      <c r="I378" s="4">
        <v>186791.83333333299</v>
      </c>
      <c r="J378" s="4">
        <v>6348.1691666666702</v>
      </c>
      <c r="N378">
        <v>23983945191</v>
      </c>
      <c r="O378" s="4">
        <v>-1.875</v>
      </c>
      <c r="P378" s="9">
        <v>25.00244515</v>
      </c>
      <c r="Q378" s="4">
        <v>14951.39</v>
      </c>
      <c r="U378" s="4">
        <v>263293.83333333302</v>
      </c>
      <c r="V378" s="4">
        <v>5.6983333333333297</v>
      </c>
      <c r="Y378">
        <v>0.70735421310000002</v>
      </c>
    </row>
    <row r="379" spans="1:25" ht="14.25" customHeight="1" x14ac:dyDescent="0.25">
      <c r="A379" s="3">
        <v>2000</v>
      </c>
      <c r="B379" s="3">
        <v>16</v>
      </c>
      <c r="C379" s="3" t="s">
        <v>37</v>
      </c>
      <c r="D379" s="3"/>
      <c r="F379" s="4">
        <v>192.92500000000001</v>
      </c>
      <c r="G379" s="4">
        <v>16.2008333333333</v>
      </c>
      <c r="H379" s="4">
        <v>-2.5</v>
      </c>
      <c r="I379" s="4">
        <v>191840.83333333299</v>
      </c>
      <c r="J379" s="4">
        <v>6306.2241666666696</v>
      </c>
      <c r="N379">
        <v>22823255802</v>
      </c>
      <c r="O379" s="4">
        <v>-1.9</v>
      </c>
      <c r="P379" s="9">
        <v>25.887358819999999</v>
      </c>
      <c r="Q379" s="4">
        <v>14603.77</v>
      </c>
      <c r="R379" s="4">
        <v>45.082500000000003</v>
      </c>
      <c r="S379" s="4">
        <v>30.6</v>
      </c>
      <c r="U379" s="4">
        <v>273033.33333333302</v>
      </c>
      <c r="V379" s="4">
        <v>4.7583333333333302</v>
      </c>
      <c r="Y379">
        <v>0.67116312639999998</v>
      </c>
    </row>
    <row r="380" spans="1:25" ht="14.25" customHeight="1" x14ac:dyDescent="0.25">
      <c r="A380" s="3">
        <v>2001</v>
      </c>
      <c r="B380" s="3">
        <v>16</v>
      </c>
      <c r="C380" s="3" t="s">
        <v>37</v>
      </c>
      <c r="D380" s="3"/>
      <c r="F380" s="4">
        <v>122.52500000000001</v>
      </c>
      <c r="G380" s="4">
        <v>16.906666666666698</v>
      </c>
      <c r="H380" s="4">
        <v>-2.4</v>
      </c>
      <c r="I380" s="4">
        <v>171750.08333333299</v>
      </c>
      <c r="J380" s="4">
        <v>6621.0191666666697</v>
      </c>
      <c r="N380">
        <v>20898788417</v>
      </c>
      <c r="O380" s="4">
        <v>-3.85</v>
      </c>
      <c r="P380" s="9">
        <v>27.136842819999998</v>
      </c>
      <c r="Q380" s="4">
        <v>14005.31</v>
      </c>
      <c r="R380" s="4">
        <v>9.8825000000000003</v>
      </c>
      <c r="S380" s="4">
        <v>37.4</v>
      </c>
      <c r="U380" s="4">
        <v>240315.83333333299</v>
      </c>
      <c r="V380" s="4">
        <v>4.3741666666666701</v>
      </c>
      <c r="Y380">
        <v>0.62505745820000003</v>
      </c>
    </row>
    <row r="381" spans="1:25" ht="14.25" customHeight="1" x14ac:dyDescent="0.25">
      <c r="A381" s="3">
        <v>2002</v>
      </c>
      <c r="B381" s="3">
        <v>16</v>
      </c>
      <c r="C381" s="3" t="s">
        <v>37</v>
      </c>
      <c r="D381" s="3"/>
      <c r="F381" s="4">
        <v>-70.099999999999994</v>
      </c>
      <c r="G381" s="4">
        <v>19.2708333333333</v>
      </c>
      <c r="H381" s="4">
        <v>2.8</v>
      </c>
      <c r="I381" s="4">
        <v>155086.41666666701</v>
      </c>
      <c r="J381" s="4">
        <v>6966.5466666666698</v>
      </c>
      <c r="N381">
        <v>13606494599</v>
      </c>
      <c r="O381" s="4">
        <v>-7.7</v>
      </c>
      <c r="P381" s="9">
        <v>30.560501980000002</v>
      </c>
      <c r="Q381" s="4">
        <v>12900.92</v>
      </c>
      <c r="R381" s="4">
        <v>0.2525</v>
      </c>
      <c r="S381" s="4">
        <v>74.599999999999994</v>
      </c>
      <c r="U381" s="4">
        <v>154123.33333333299</v>
      </c>
      <c r="V381" s="4">
        <v>13.89</v>
      </c>
      <c r="Y381">
        <v>0.43428777159999998</v>
      </c>
    </row>
    <row r="382" spans="1:25" ht="14.25" customHeight="1" x14ac:dyDescent="0.25">
      <c r="A382" s="3">
        <v>2003</v>
      </c>
      <c r="B382" s="3">
        <v>16</v>
      </c>
      <c r="C382" s="3" t="s">
        <v>37</v>
      </c>
      <c r="D382" s="3"/>
      <c r="F382" s="4">
        <v>107.65</v>
      </c>
      <c r="G382" s="4">
        <v>23.004999999999999</v>
      </c>
      <c r="H382" s="4">
        <v>-0.7</v>
      </c>
      <c r="I382" s="4">
        <v>184012.58333333299</v>
      </c>
      <c r="J382" s="4">
        <v>8099.1333333333296</v>
      </c>
      <c r="L382" s="4">
        <v>1818.62</v>
      </c>
      <c r="N382">
        <v>12045631093</v>
      </c>
      <c r="O382" s="4">
        <v>0.85</v>
      </c>
      <c r="P382" s="9">
        <v>35.615708720000001</v>
      </c>
      <c r="Q382" s="4">
        <v>12990.03</v>
      </c>
      <c r="R382" s="4">
        <v>0.26</v>
      </c>
      <c r="S382" s="4">
        <v>96.1</v>
      </c>
      <c r="U382" s="4">
        <v>172050</v>
      </c>
      <c r="V382" s="4">
        <v>20.015000000000001</v>
      </c>
      <c r="Y382">
        <v>0.37401572329999999</v>
      </c>
    </row>
    <row r="383" spans="1:25" ht="14.25" customHeight="1" x14ac:dyDescent="0.25">
      <c r="A383" s="3">
        <v>2004</v>
      </c>
      <c r="B383" s="3">
        <v>16</v>
      </c>
      <c r="C383" s="3" t="s">
        <v>37</v>
      </c>
      <c r="D383" s="3"/>
      <c r="F383" s="4">
        <v>18</v>
      </c>
      <c r="G383" s="4">
        <v>25.1116666666667</v>
      </c>
      <c r="H383" s="4">
        <v>0</v>
      </c>
      <c r="I383" s="4">
        <v>244769.16666666701</v>
      </c>
      <c r="J383" s="4">
        <v>9079.1708333333299</v>
      </c>
      <c r="L383" s="4">
        <v>2279.6833333333302</v>
      </c>
      <c r="N383">
        <v>13686329890</v>
      </c>
      <c r="O383" s="4">
        <v>5.0999999999999996</v>
      </c>
      <c r="P383" s="9">
        <v>39.21469604</v>
      </c>
      <c r="Q383" s="4">
        <v>13625.26</v>
      </c>
      <c r="R383" s="4">
        <v>0.26</v>
      </c>
      <c r="S383" s="4">
        <v>87.3</v>
      </c>
      <c r="U383" s="4">
        <v>245408.33333333299</v>
      </c>
      <c r="V383" s="4">
        <v>9.1683333333333294</v>
      </c>
      <c r="Y383">
        <v>0.39412709759999998</v>
      </c>
    </row>
    <row r="384" spans="1:25" ht="14.25" customHeight="1" x14ac:dyDescent="0.25">
      <c r="A384" s="3">
        <v>2005</v>
      </c>
      <c r="B384" s="3">
        <v>16</v>
      </c>
      <c r="C384" s="3" t="s">
        <v>37</v>
      </c>
      <c r="D384" s="3"/>
      <c r="F384" s="4">
        <v>188</v>
      </c>
      <c r="G384" s="4">
        <v>26.2925</v>
      </c>
      <c r="H384" s="4">
        <v>0.2</v>
      </c>
      <c r="I384" s="4">
        <v>285157.75</v>
      </c>
      <c r="J384" s="4">
        <v>9724.8950000000004</v>
      </c>
      <c r="L384" s="4">
        <v>2513.4</v>
      </c>
      <c r="N384">
        <v>17362857684</v>
      </c>
      <c r="O384" s="4">
        <v>7.4249999999999998</v>
      </c>
      <c r="P384" s="9">
        <v>39.480520050000003</v>
      </c>
      <c r="Q384" s="4">
        <v>14624.67</v>
      </c>
      <c r="R384" s="4">
        <v>0.26</v>
      </c>
      <c r="S384" s="4">
        <v>73.099999999999994</v>
      </c>
      <c r="T384" s="4">
        <v>11619428.477499999</v>
      </c>
      <c r="U384" s="4">
        <v>305674.75</v>
      </c>
      <c r="V384" s="4">
        <v>4.7091666666666701</v>
      </c>
      <c r="Y384">
        <v>0.4511423356</v>
      </c>
    </row>
    <row r="385" spans="1:25" ht="14.25" customHeight="1" x14ac:dyDescent="0.25">
      <c r="A385" s="3">
        <v>2006</v>
      </c>
      <c r="B385" s="3">
        <v>16</v>
      </c>
      <c r="C385" s="3" t="s">
        <v>37</v>
      </c>
      <c r="D385" s="3"/>
      <c r="F385" s="4">
        <v>132.02500000000001</v>
      </c>
      <c r="G385" s="4">
        <v>27.973333333333301</v>
      </c>
      <c r="H385" s="4">
        <v>-2</v>
      </c>
      <c r="I385" s="4">
        <v>332443.5</v>
      </c>
      <c r="J385" s="4">
        <v>10959.634166666699</v>
      </c>
      <c r="L385" s="4">
        <v>3218.8416666666699</v>
      </c>
      <c r="N385">
        <v>19579457966</v>
      </c>
      <c r="O385" s="4">
        <v>4.1749999999999998</v>
      </c>
      <c r="P385" s="9">
        <v>42.059914540000001</v>
      </c>
      <c r="Q385" s="4">
        <v>15202.91</v>
      </c>
      <c r="R385" s="4">
        <v>0.26</v>
      </c>
      <c r="S385" s="4">
        <v>65.400000000000006</v>
      </c>
      <c r="T385" s="4">
        <v>11860515.872500001</v>
      </c>
      <c r="U385" s="4">
        <v>379323.33333333302</v>
      </c>
      <c r="V385" s="4">
        <v>6.3991666666666696</v>
      </c>
      <c r="Y385">
        <v>0.47407856250000002</v>
      </c>
    </row>
    <row r="386" spans="1:25" ht="14.25" customHeight="1" x14ac:dyDescent="0.25">
      <c r="A386" s="3">
        <v>2007</v>
      </c>
      <c r="B386" s="3">
        <v>16</v>
      </c>
      <c r="C386" s="3" t="s">
        <v>37</v>
      </c>
      <c r="D386" s="3"/>
      <c r="F386" s="4">
        <v>376.3</v>
      </c>
      <c r="G386" s="4">
        <v>30.241666666666699</v>
      </c>
      <c r="H386" s="4">
        <v>-0.9</v>
      </c>
      <c r="I386" s="4">
        <v>376462.66666666698</v>
      </c>
      <c r="J386" s="4">
        <v>12674.182500000001</v>
      </c>
      <c r="L386" s="4">
        <v>3588.2249999999999</v>
      </c>
      <c r="N386">
        <v>23410572634</v>
      </c>
      <c r="O386" s="4">
        <v>6.5</v>
      </c>
      <c r="P386" s="9">
        <v>46.020895840000001</v>
      </c>
      <c r="Q386" s="4">
        <v>16166.42</v>
      </c>
      <c r="R386" s="4">
        <v>0.26</v>
      </c>
      <c r="S386" s="4">
        <v>62.5</v>
      </c>
      <c r="T386" s="4">
        <v>12412469.050000001</v>
      </c>
      <c r="U386" s="4">
        <v>441035.41666666698</v>
      </c>
      <c r="V386" s="4">
        <v>8.1033333333333299</v>
      </c>
      <c r="W386" s="4">
        <v>6.3</v>
      </c>
      <c r="Y386">
        <v>0.51803811040000003</v>
      </c>
    </row>
    <row r="387" spans="1:25" ht="14.25" customHeight="1" x14ac:dyDescent="0.25">
      <c r="A387" s="3">
        <v>2008</v>
      </c>
      <c r="B387" s="3">
        <v>16</v>
      </c>
      <c r="C387" s="3" t="s">
        <v>37</v>
      </c>
      <c r="D387" s="3"/>
      <c r="F387" s="4">
        <v>774.4</v>
      </c>
      <c r="G387" s="4">
        <v>32.625</v>
      </c>
      <c r="H387" s="4">
        <v>-5.7</v>
      </c>
      <c r="I387" s="4">
        <v>495158</v>
      </c>
      <c r="J387" s="4">
        <v>14376.557500000001</v>
      </c>
      <c r="L387" s="4">
        <v>5660.0166666666701</v>
      </c>
      <c r="N387">
        <v>30366213119</v>
      </c>
      <c r="O387" s="4">
        <v>7.15</v>
      </c>
      <c r="P387" s="9">
        <v>49.713399170000002</v>
      </c>
      <c r="Q387" s="4">
        <v>17287.72</v>
      </c>
      <c r="R387" s="4">
        <v>0.26</v>
      </c>
      <c r="S387" s="4">
        <v>48.9</v>
      </c>
      <c r="T387" s="4">
        <v>13566820.7675</v>
      </c>
      <c r="U387" s="4">
        <v>716797.25</v>
      </c>
      <c r="V387" s="4">
        <v>7.87</v>
      </c>
      <c r="W387" s="4">
        <v>7.375</v>
      </c>
      <c r="Y387">
        <v>0.61516493419999996</v>
      </c>
    </row>
    <row r="388" spans="1:25" ht="14.25" customHeight="1" x14ac:dyDescent="0.25">
      <c r="A388" s="3">
        <v>2009</v>
      </c>
      <c r="B388" s="3">
        <v>16</v>
      </c>
      <c r="C388" s="3" t="s">
        <v>37</v>
      </c>
      <c r="D388" s="3"/>
      <c r="F388" s="4">
        <v>295.97500000000002</v>
      </c>
      <c r="G388" s="4">
        <v>34.928333333333299</v>
      </c>
      <c r="H388" s="4">
        <v>-1.2</v>
      </c>
      <c r="I388" s="4">
        <v>450396.91666666698</v>
      </c>
      <c r="J388" s="4">
        <v>16568.7166666667</v>
      </c>
      <c r="L388" s="4">
        <v>7261.7916666666697</v>
      </c>
      <c r="N388">
        <v>31660911277</v>
      </c>
      <c r="O388" s="4">
        <v>4.2</v>
      </c>
      <c r="P388" s="9">
        <v>53.564965700000002</v>
      </c>
      <c r="Q388" s="4">
        <v>17978.060000000001</v>
      </c>
      <c r="R388" s="4">
        <v>0.26</v>
      </c>
      <c r="S388" s="4">
        <v>57.6</v>
      </c>
      <c r="T388" s="4">
        <v>14266320.984999999</v>
      </c>
      <c r="U388" s="4">
        <v>544107.58333333302</v>
      </c>
      <c r="V388" s="4">
        <v>7.08</v>
      </c>
      <c r="W388" s="4">
        <v>8.4375</v>
      </c>
      <c r="Y388">
        <v>0.6113650933</v>
      </c>
    </row>
    <row r="389" spans="1:25" ht="14.25" customHeight="1" x14ac:dyDescent="0.25">
      <c r="A389" s="3">
        <v>2010</v>
      </c>
      <c r="B389" s="3">
        <v>16</v>
      </c>
      <c r="C389" s="3" t="s">
        <v>37</v>
      </c>
      <c r="D389" s="3"/>
      <c r="F389" s="4">
        <v>264.22500000000002</v>
      </c>
      <c r="G389" s="4">
        <v>37.269166666666699</v>
      </c>
      <c r="H389" s="4">
        <v>-1.8</v>
      </c>
      <c r="I389" s="4">
        <v>560346.91666666698</v>
      </c>
      <c r="J389" s="4">
        <v>18862.7575</v>
      </c>
      <c r="K389" s="4">
        <v>572.27750000000003</v>
      </c>
      <c r="L389" s="4">
        <v>7762.0833333333303</v>
      </c>
      <c r="N389">
        <v>40284481652</v>
      </c>
      <c r="O389" s="4">
        <v>7.95</v>
      </c>
      <c r="P389" s="9">
        <v>56.193412100000003</v>
      </c>
      <c r="Q389" s="4">
        <v>19331.849999999999</v>
      </c>
      <c r="R389" s="4">
        <v>0.26</v>
      </c>
      <c r="S389" s="4">
        <v>44.2</v>
      </c>
      <c r="T389" s="4">
        <v>14709714.234999999</v>
      </c>
      <c r="U389" s="4">
        <v>677883.75</v>
      </c>
      <c r="V389" s="4">
        <v>6.7008333333333301</v>
      </c>
      <c r="W389" s="4">
        <v>6.3333333333333304</v>
      </c>
      <c r="Y389">
        <v>0.71300784669999995</v>
      </c>
    </row>
    <row r="390" spans="1:25" ht="14.25" customHeight="1" x14ac:dyDescent="0.25">
      <c r="A390" s="3">
        <v>2011</v>
      </c>
      <c r="B390" s="3">
        <v>16</v>
      </c>
      <c r="C390" s="3" t="s">
        <v>37</v>
      </c>
      <c r="D390" s="3"/>
      <c r="F390" s="4">
        <v>1047.55</v>
      </c>
      <c r="G390" s="4">
        <v>40.283333333333303</v>
      </c>
      <c r="H390" s="4">
        <v>-2.7</v>
      </c>
      <c r="I390" s="4">
        <v>659312.58333333302</v>
      </c>
      <c r="J390" s="4">
        <v>21293.307499999999</v>
      </c>
      <c r="K390" s="4">
        <v>626.02499999999998</v>
      </c>
      <c r="L390" s="4">
        <v>9272.6583333333292</v>
      </c>
      <c r="N390">
        <v>47962439304</v>
      </c>
      <c r="O390" s="4">
        <v>5.2</v>
      </c>
      <c r="P390" s="9">
        <v>61.256256200000003</v>
      </c>
      <c r="Q390" s="4">
        <v>20275.439999999999</v>
      </c>
      <c r="R390" s="4">
        <v>0.26</v>
      </c>
      <c r="S390" s="4">
        <v>43.4</v>
      </c>
      <c r="T390" s="4">
        <v>15248127.725</v>
      </c>
      <c r="U390" s="4">
        <v>847215.16666666698</v>
      </c>
      <c r="V390" s="4">
        <v>8.09</v>
      </c>
      <c r="W390" s="4">
        <v>7.6875</v>
      </c>
      <c r="Y390">
        <v>0.79080147519999999</v>
      </c>
    </row>
    <row r="391" spans="1:25" ht="14.25" customHeight="1" x14ac:dyDescent="0.25">
      <c r="A391" s="3">
        <v>2012</v>
      </c>
      <c r="B391" s="3">
        <v>16</v>
      </c>
      <c r="C391" s="3" t="s">
        <v>37</v>
      </c>
      <c r="D391" s="3"/>
      <c r="F391" s="4">
        <v>1571.55</v>
      </c>
      <c r="G391" s="4">
        <v>43.548333333333296</v>
      </c>
      <c r="H391" s="4">
        <v>-4</v>
      </c>
      <c r="I391" s="4">
        <v>729235.83333333302</v>
      </c>
      <c r="J391" s="4">
        <v>25092.968333333301</v>
      </c>
      <c r="K391" s="4">
        <v>-543.85</v>
      </c>
      <c r="L391" s="4">
        <v>12162.3666666667</v>
      </c>
      <c r="N391">
        <v>51264390116</v>
      </c>
      <c r="O391" s="4">
        <v>3.5</v>
      </c>
      <c r="P391" s="9">
        <v>66.498292000000006</v>
      </c>
      <c r="Q391" s="4">
        <v>20933.689999999999</v>
      </c>
      <c r="R391" s="4">
        <v>0.26</v>
      </c>
      <c r="S391" s="4">
        <v>56.9</v>
      </c>
      <c r="T391" s="4">
        <v>16157352.074999999</v>
      </c>
      <c r="U391" s="4">
        <v>918773.16666666698</v>
      </c>
      <c r="V391" s="4">
        <v>8.0941666666666698</v>
      </c>
      <c r="W391" s="4">
        <v>8.8125</v>
      </c>
      <c r="Y391">
        <v>0.83395477220000003</v>
      </c>
    </row>
    <row r="392" spans="1:25" ht="14.25" customHeight="1" x14ac:dyDescent="0.25">
      <c r="A392" s="3">
        <v>2013</v>
      </c>
      <c r="B392" s="3">
        <v>16</v>
      </c>
      <c r="C392" s="3" t="s">
        <v>37</v>
      </c>
      <c r="D392" s="3"/>
      <c r="F392" s="4">
        <v>1180.2</v>
      </c>
      <c r="G392" s="4">
        <v>47.284999999999997</v>
      </c>
      <c r="H392" s="4">
        <v>-3.5</v>
      </c>
      <c r="I392" s="4">
        <v>756355</v>
      </c>
      <c r="J392" s="4">
        <v>28931.1233333333</v>
      </c>
      <c r="K392" s="4">
        <v>-697.95</v>
      </c>
      <c r="L392" s="4">
        <v>14903.208333333299</v>
      </c>
      <c r="N392">
        <v>57531233351</v>
      </c>
      <c r="O392" s="4">
        <v>4.6500000000000004</v>
      </c>
      <c r="P392" s="9">
        <v>71.920383060000006</v>
      </c>
      <c r="Q392" s="4">
        <v>21839.41</v>
      </c>
      <c r="R392" s="4">
        <v>0.26</v>
      </c>
      <c r="S392" s="4">
        <v>52.3</v>
      </c>
      <c r="T392" s="4">
        <v>16952761.952500001</v>
      </c>
      <c r="U392" s="4">
        <v>908164.75</v>
      </c>
      <c r="V392" s="4">
        <v>8.5741666666666703</v>
      </c>
      <c r="W392" s="4">
        <v>9.25</v>
      </c>
      <c r="Y392">
        <v>0.8872783461</v>
      </c>
    </row>
    <row r="393" spans="1:25" ht="14.25" customHeight="1" x14ac:dyDescent="0.25">
      <c r="A393" s="3">
        <v>2014</v>
      </c>
      <c r="B393" s="3">
        <v>16</v>
      </c>
      <c r="C393" s="3" t="s">
        <v>37</v>
      </c>
      <c r="D393" s="3"/>
      <c r="F393" s="4">
        <v>1008.775</v>
      </c>
      <c r="G393" s="4">
        <v>51.4791666666667</v>
      </c>
      <c r="H393" s="4">
        <v>-3.2</v>
      </c>
      <c r="I393" s="4">
        <v>763678.83333333302</v>
      </c>
      <c r="J393" s="4">
        <v>33129.2991666667</v>
      </c>
      <c r="K393" s="4">
        <v>-627.95000000000005</v>
      </c>
      <c r="L393" s="4">
        <v>17421.941666666698</v>
      </c>
      <c r="N393">
        <v>57236013086</v>
      </c>
      <c r="O393" s="4">
        <v>3.2749999999999999</v>
      </c>
      <c r="P393" s="9">
        <v>78.660938549999997</v>
      </c>
      <c r="Q393" s="4">
        <v>22477.06</v>
      </c>
      <c r="R393" s="4">
        <v>0.26</v>
      </c>
      <c r="S393" s="4">
        <v>53.2</v>
      </c>
      <c r="T393" s="4">
        <v>17373817.0625</v>
      </c>
      <c r="U393" s="4">
        <v>896858.08333333302</v>
      </c>
      <c r="V393" s="4">
        <v>8.8883333333333301</v>
      </c>
      <c r="Y393">
        <v>0.83767607769999997</v>
      </c>
    </row>
    <row r="394" spans="1:25" ht="14.25" customHeight="1" x14ac:dyDescent="0.25">
      <c r="A394" s="3">
        <v>2015</v>
      </c>
      <c r="B394" s="3">
        <v>16</v>
      </c>
      <c r="C394" s="3" t="s">
        <v>37</v>
      </c>
      <c r="D394" s="3"/>
      <c r="F394" s="4">
        <v>-17.024999999999999</v>
      </c>
      <c r="G394" s="4">
        <v>55.941666666666698</v>
      </c>
      <c r="H394" s="4">
        <v>-0.3</v>
      </c>
      <c r="I394" s="4">
        <v>640598.5</v>
      </c>
      <c r="J394" s="4">
        <v>36224.782500000001</v>
      </c>
      <c r="K394" s="4">
        <v>-203.75</v>
      </c>
      <c r="L394" s="4">
        <v>17570.5</v>
      </c>
      <c r="N394">
        <v>53274304222</v>
      </c>
      <c r="O394" s="4">
        <v>0.42499999999999999</v>
      </c>
      <c r="P394" s="9">
        <v>85.753229520000005</v>
      </c>
      <c r="Q394" s="4">
        <v>22486.43</v>
      </c>
      <c r="R394" s="4">
        <v>0.1825</v>
      </c>
      <c r="S394" s="4">
        <v>57.6</v>
      </c>
      <c r="T394" s="4">
        <v>17747392.172499999</v>
      </c>
      <c r="U394" s="4">
        <v>740580.58333333302</v>
      </c>
      <c r="V394" s="4">
        <v>8.6549999999999994</v>
      </c>
      <c r="Y394">
        <v>0.77228635059999995</v>
      </c>
    </row>
    <row r="395" spans="1:25" ht="14.25" customHeight="1" x14ac:dyDescent="0.25">
      <c r="A395" s="3">
        <v>2016</v>
      </c>
      <c r="B395" s="3">
        <v>16</v>
      </c>
      <c r="C395" s="3" t="s">
        <v>37</v>
      </c>
      <c r="D395" s="3"/>
      <c r="F395" s="4">
        <v>-206.77500000000001</v>
      </c>
      <c r="G395" s="4">
        <v>61.331666666666699</v>
      </c>
      <c r="H395" s="4">
        <v>0.8</v>
      </c>
      <c r="I395" s="4">
        <v>586911.75</v>
      </c>
      <c r="J395" s="4">
        <v>41483.172500000001</v>
      </c>
      <c r="K395" s="4">
        <v>278.7</v>
      </c>
      <c r="L395" s="4">
        <v>14196.458333333299</v>
      </c>
      <c r="N395">
        <v>57236652490</v>
      </c>
      <c r="O395" s="4">
        <v>1.65</v>
      </c>
      <c r="P395" s="9">
        <v>100</v>
      </c>
      <c r="Q395" s="4">
        <v>22793.07</v>
      </c>
      <c r="R395" s="4">
        <v>0.105</v>
      </c>
      <c r="S395" s="4">
        <v>58.4</v>
      </c>
      <c r="T395" s="4">
        <v>68914.457500000004</v>
      </c>
      <c r="U395" s="4">
        <v>637149.75</v>
      </c>
      <c r="V395" s="4">
        <v>9.6608333333333292</v>
      </c>
      <c r="Y395">
        <v>0.74442591759999999</v>
      </c>
    </row>
    <row r="396" spans="1:25" ht="14.25" customHeight="1" x14ac:dyDescent="0.25">
      <c r="A396" s="3">
        <v>2017</v>
      </c>
      <c r="B396" s="3">
        <v>16</v>
      </c>
      <c r="C396" s="3" t="s">
        <v>37</v>
      </c>
      <c r="D396" s="3"/>
      <c r="F396" s="4">
        <v>-324.97500000000002</v>
      </c>
      <c r="G396" s="4">
        <v>65.147499999999994</v>
      </c>
      <c r="H396" s="4">
        <v>0</v>
      </c>
      <c r="I396" s="4">
        <v>657374.08333333302</v>
      </c>
      <c r="J396" s="4">
        <v>45231.620833333298</v>
      </c>
      <c r="K396" s="4">
        <v>558.97500000000002</v>
      </c>
      <c r="L396" s="4">
        <v>14162.325000000001</v>
      </c>
      <c r="N396">
        <v>64233966861</v>
      </c>
      <c r="O396" s="4">
        <v>1.675</v>
      </c>
      <c r="P396" s="9">
        <v>104.9866419</v>
      </c>
      <c r="Q396" s="4">
        <v>23107</v>
      </c>
      <c r="R396" s="4">
        <v>0.1</v>
      </c>
      <c r="S396" s="4">
        <v>60.5</v>
      </c>
      <c r="T396" s="4">
        <v>69782.957500000004</v>
      </c>
      <c r="U396" s="4">
        <v>659209.66666666698</v>
      </c>
      <c r="V396" s="4">
        <v>6.2324999999999999</v>
      </c>
      <c r="Y396">
        <v>0.81229882679999998</v>
      </c>
    </row>
    <row r="397" spans="1:25" ht="14.25" customHeight="1" x14ac:dyDescent="0.25">
      <c r="A397" s="3">
        <v>2018</v>
      </c>
      <c r="B397" s="3">
        <v>16</v>
      </c>
      <c r="C397" s="3" t="s">
        <v>37</v>
      </c>
      <c r="D397" s="3"/>
      <c r="F397" s="4">
        <v>-96.35</v>
      </c>
      <c r="G397" s="4">
        <v>70.100833333333298</v>
      </c>
      <c r="H397" s="4">
        <v>-0.4</v>
      </c>
      <c r="I397" s="4">
        <v>625181.16666666698</v>
      </c>
      <c r="J397" s="4">
        <v>49820.947500000002</v>
      </c>
      <c r="K397" s="4">
        <v>224.27500000000001</v>
      </c>
      <c r="L397" s="4">
        <v>16674.808333333302</v>
      </c>
      <c r="N397">
        <v>64515038268</v>
      </c>
      <c r="O397" s="4">
        <v>0.47499999999999998</v>
      </c>
      <c r="P397" s="9">
        <v>112.4426785</v>
      </c>
      <c r="Q397" s="4">
        <v>23184.62</v>
      </c>
      <c r="R397" s="4">
        <v>0.1</v>
      </c>
      <c r="S397" s="4">
        <v>59.6</v>
      </c>
      <c r="T397" s="4">
        <v>71604.477499999994</v>
      </c>
      <c r="U397" s="4">
        <v>692068.16666666698</v>
      </c>
      <c r="V397" s="4">
        <v>7.6</v>
      </c>
      <c r="Y397">
        <v>0.79302725500000004</v>
      </c>
    </row>
    <row r="398" spans="1:25" ht="14.25" customHeight="1" x14ac:dyDescent="0.25">
      <c r="A398" s="3">
        <v>2019</v>
      </c>
      <c r="B398" s="3">
        <v>16</v>
      </c>
      <c r="C398" s="3" t="s">
        <v>37</v>
      </c>
      <c r="D398" s="3"/>
      <c r="F398" s="4">
        <v>-57.25</v>
      </c>
      <c r="G398" s="4">
        <v>75.628333333333302</v>
      </c>
      <c r="H398" s="4">
        <v>1.6</v>
      </c>
      <c r="I398" s="4">
        <v>640028.83333333302</v>
      </c>
      <c r="J398" s="4">
        <v>54447.747499999998</v>
      </c>
      <c r="K398" s="4">
        <v>-332.125</v>
      </c>
      <c r="L398" s="4">
        <v>15375.4333333333</v>
      </c>
      <c r="N398">
        <v>61231149881</v>
      </c>
      <c r="O398" s="4">
        <v>0.4</v>
      </c>
      <c r="P398" s="9">
        <v>122.0261308</v>
      </c>
      <c r="Q398" s="4">
        <v>23256.6</v>
      </c>
      <c r="R398" s="4">
        <v>0.1</v>
      </c>
      <c r="S398" s="4">
        <v>60.9</v>
      </c>
      <c r="T398" s="4">
        <v>72209.759999999995</v>
      </c>
      <c r="U398" s="4">
        <v>644827.66666666698</v>
      </c>
      <c r="V398" s="4">
        <v>7.8775000000000004</v>
      </c>
      <c r="Y398">
        <v>0.7368526057</v>
      </c>
    </row>
    <row r="399" spans="1:25" ht="14.25" customHeight="1" x14ac:dyDescent="0.25">
      <c r="A399" s="3">
        <v>2020</v>
      </c>
      <c r="B399" s="3">
        <v>16</v>
      </c>
      <c r="C399" s="3" t="s">
        <v>37</v>
      </c>
      <c r="D399" s="3"/>
      <c r="F399" s="4">
        <v>142.5</v>
      </c>
      <c r="G399" s="4">
        <v>83.0058333333333</v>
      </c>
      <c r="H399" s="4">
        <v>-0.8</v>
      </c>
      <c r="I399" s="4">
        <v>572027.66666666698</v>
      </c>
      <c r="J399" s="4">
        <v>60228.618333333303</v>
      </c>
      <c r="K399" s="4">
        <v>-583.15</v>
      </c>
      <c r="L399" s="4">
        <v>15993.3083333333</v>
      </c>
      <c r="N399">
        <v>53560755047</v>
      </c>
      <c r="O399" s="4">
        <v>-6.1</v>
      </c>
      <c r="P399" s="9">
        <v>135.49460819999999</v>
      </c>
      <c r="Q399" s="4">
        <v>21828.639999999999</v>
      </c>
      <c r="R399" s="4">
        <v>0.1</v>
      </c>
      <c r="S399" s="4">
        <v>74.599999999999994</v>
      </c>
      <c r="T399" s="4">
        <v>67757.39</v>
      </c>
      <c r="U399" s="4">
        <v>588242.16666666698</v>
      </c>
      <c r="V399" s="4">
        <v>9.7533333333333303</v>
      </c>
      <c r="W399" s="4">
        <v>4.5</v>
      </c>
      <c r="Y399">
        <v>0.67839973740000004</v>
      </c>
    </row>
    <row r="400" spans="1:25" ht="14.25" customHeight="1" x14ac:dyDescent="0.25">
      <c r="A400" s="3">
        <v>2021</v>
      </c>
      <c r="B400" s="3">
        <v>16</v>
      </c>
      <c r="C400" s="3" t="s">
        <v>37</v>
      </c>
      <c r="D400" s="3"/>
      <c r="F400" s="4">
        <v>-193</v>
      </c>
      <c r="G400" s="4">
        <v>89.4375</v>
      </c>
      <c r="H400" s="4">
        <v>-1.8</v>
      </c>
      <c r="I400" s="4">
        <v>787215.58333333302</v>
      </c>
      <c r="J400" s="4">
        <v>65614.817500000005</v>
      </c>
      <c r="K400" s="4">
        <v>-1092.75</v>
      </c>
      <c r="L400" s="4">
        <v>16757.366666666701</v>
      </c>
      <c r="M400" s="4">
        <v>4.4000000000000004</v>
      </c>
      <c r="N400" s="4">
        <v>59319484711</v>
      </c>
      <c r="O400" s="4">
        <v>4.5</v>
      </c>
      <c r="P400" s="9">
        <v>149.05368870000001</v>
      </c>
      <c r="Q400" s="4">
        <v>22800.69</v>
      </c>
      <c r="R400" s="4">
        <v>9.6666666666666706E-2</v>
      </c>
      <c r="S400" s="4">
        <v>71.5</v>
      </c>
      <c r="T400" s="4">
        <v>75196.862500000003</v>
      </c>
      <c r="U400" s="4">
        <v>798504.66666666698</v>
      </c>
      <c r="V400" s="4">
        <v>7.7575000000000003</v>
      </c>
      <c r="W400" s="4">
        <v>4.8541666666666696</v>
      </c>
      <c r="Y400">
        <v>0.69118045159999997</v>
      </c>
    </row>
    <row r="401" spans="1:25" ht="14.25" customHeight="1" x14ac:dyDescent="0.25">
      <c r="A401" s="3">
        <v>2022</v>
      </c>
      <c r="B401" s="3">
        <v>16</v>
      </c>
      <c r="C401" s="3" t="s">
        <v>37</v>
      </c>
      <c r="D401" s="3"/>
      <c r="F401" s="4">
        <v>-82</v>
      </c>
      <c r="G401" s="4">
        <v>97.58</v>
      </c>
      <c r="I401" s="4">
        <v>984806.33333333302</v>
      </c>
      <c r="J401" s="4">
        <v>71090.770833333299</v>
      </c>
      <c r="K401" s="4">
        <v>-818.66666666666697</v>
      </c>
      <c r="L401" s="4">
        <v>16077.958333333299</v>
      </c>
      <c r="O401" s="4">
        <v>4.9249999999999998</v>
      </c>
      <c r="P401" s="14">
        <v>154.65666666666701</v>
      </c>
      <c r="R401" s="4">
        <v>0.1</v>
      </c>
      <c r="T401" s="4">
        <v>73013.86</v>
      </c>
      <c r="U401" s="4">
        <v>977596.25</v>
      </c>
      <c r="V401" s="4">
        <v>9.1041666666666696</v>
      </c>
      <c r="W401" s="4">
        <v>9.3181818181818201</v>
      </c>
    </row>
    <row r="402" spans="1:25" ht="14.25" customHeight="1" x14ac:dyDescent="0.25">
      <c r="A402" s="3">
        <v>1998</v>
      </c>
      <c r="B402" s="3">
        <v>17</v>
      </c>
      <c r="C402" s="3" t="s">
        <v>38</v>
      </c>
      <c r="D402" s="3"/>
      <c r="G402" s="4">
        <v>71.853333333333296</v>
      </c>
      <c r="H402" s="4">
        <v>3.1</v>
      </c>
      <c r="I402" s="4">
        <v>78453.166666666701</v>
      </c>
      <c r="J402" s="4">
        <v>767.02499999999998</v>
      </c>
      <c r="L402" s="4">
        <v>1404.7333333333299</v>
      </c>
      <c r="M402" s="4">
        <v>6.11</v>
      </c>
      <c r="N402" s="4">
        <v>10248617647</v>
      </c>
      <c r="O402" s="4">
        <v>6.0750000000000002</v>
      </c>
      <c r="P402" s="14">
        <v>72.144999999999996</v>
      </c>
      <c r="Q402" s="4">
        <v>30268.240000000002</v>
      </c>
      <c r="S402" s="4">
        <v>55.7</v>
      </c>
      <c r="T402" s="4">
        <v>580.77499999999998</v>
      </c>
      <c r="U402" s="4">
        <v>271200.91666666698</v>
      </c>
      <c r="V402" s="4">
        <v>2.23166666666667</v>
      </c>
      <c r="W402" s="4">
        <v>3</v>
      </c>
      <c r="Y402">
        <v>0.80454030700000001</v>
      </c>
    </row>
    <row r="403" spans="1:25" ht="14.25" customHeight="1" x14ac:dyDescent="0.25">
      <c r="A403" s="3">
        <v>1999</v>
      </c>
      <c r="B403" s="3">
        <v>17</v>
      </c>
      <c r="C403" s="3" t="s">
        <v>38</v>
      </c>
      <c r="D403" s="3"/>
      <c r="G403" s="4">
        <v>73.107500000000002</v>
      </c>
      <c r="H403" s="4">
        <v>-1.7</v>
      </c>
      <c r="I403" s="4">
        <v>77302.083333333299</v>
      </c>
      <c r="J403" s="4">
        <v>825.875</v>
      </c>
      <c r="L403" s="4">
        <v>1556.06666666667</v>
      </c>
      <c r="M403" s="4">
        <v>5</v>
      </c>
      <c r="N403" s="4">
        <v>10497908306</v>
      </c>
      <c r="O403" s="4">
        <v>5.0250000000000004</v>
      </c>
      <c r="P403" s="14">
        <v>73.8</v>
      </c>
      <c r="Q403" s="4">
        <v>31427.39</v>
      </c>
      <c r="S403" s="4">
        <v>55.8</v>
      </c>
      <c r="T403" s="4">
        <v>601.35</v>
      </c>
      <c r="U403" s="4">
        <v>280627.58333333302</v>
      </c>
      <c r="V403" s="4">
        <v>1.5008333333333299</v>
      </c>
      <c r="W403" s="4">
        <v>2.71428571428571</v>
      </c>
      <c r="Y403">
        <v>0.77751096819999999</v>
      </c>
    </row>
    <row r="404" spans="1:25" ht="14.25" customHeight="1" x14ac:dyDescent="0.25">
      <c r="A404" s="3">
        <v>2000</v>
      </c>
      <c r="B404" s="3">
        <v>17</v>
      </c>
      <c r="C404" s="3" t="s">
        <v>38</v>
      </c>
      <c r="D404" s="3"/>
      <c r="G404" s="4">
        <v>76.051666666666705</v>
      </c>
      <c r="H404" s="4">
        <v>-5.4</v>
      </c>
      <c r="I404" s="4">
        <v>84272.083333333299</v>
      </c>
      <c r="J404" s="4">
        <v>904.02499999999998</v>
      </c>
      <c r="L404" s="4">
        <v>2138.9166666666702</v>
      </c>
      <c r="M404" s="4">
        <v>5.97</v>
      </c>
      <c r="N404" s="4">
        <v>9985844486</v>
      </c>
      <c r="O404" s="4">
        <v>6</v>
      </c>
      <c r="P404" s="14">
        <v>75.84</v>
      </c>
      <c r="Q404" s="4">
        <v>32949.79</v>
      </c>
      <c r="R404" s="4">
        <v>14.43</v>
      </c>
      <c r="S404" s="4">
        <v>55.7</v>
      </c>
      <c r="T404" s="4">
        <v>582.20000000000005</v>
      </c>
      <c r="U404" s="4">
        <v>341995.08333333302</v>
      </c>
      <c r="V404" s="4">
        <v>4.26833333333333</v>
      </c>
      <c r="W404" s="4">
        <v>3.9583333333333299</v>
      </c>
      <c r="Y404">
        <v>0.67578173279999998</v>
      </c>
    </row>
    <row r="405" spans="1:25" ht="14.25" customHeight="1" x14ac:dyDescent="0.25">
      <c r="A405" s="3">
        <v>2001</v>
      </c>
      <c r="B405" s="3">
        <v>17</v>
      </c>
      <c r="C405" s="3" t="s">
        <v>38</v>
      </c>
      <c r="D405" s="3"/>
      <c r="F405" s="4">
        <v>97.125</v>
      </c>
      <c r="G405" s="4">
        <v>77.552499999999995</v>
      </c>
      <c r="H405" s="4">
        <v>-3.3</v>
      </c>
      <c r="I405" s="4">
        <v>89421</v>
      </c>
      <c r="J405" s="4">
        <v>1000.975</v>
      </c>
      <c r="L405" s="4">
        <v>2546.7666666666701</v>
      </c>
      <c r="M405" s="4">
        <v>3.95</v>
      </c>
      <c r="N405" s="4">
        <v>10397897086</v>
      </c>
      <c r="O405" s="4">
        <v>3.95</v>
      </c>
      <c r="P405" s="14">
        <v>78.605000000000004</v>
      </c>
      <c r="Q405" s="4">
        <v>33884.949999999997</v>
      </c>
      <c r="R405" s="4">
        <v>14.4375</v>
      </c>
      <c r="S405" s="4">
        <v>57.3</v>
      </c>
      <c r="T405" s="4">
        <v>626.75</v>
      </c>
      <c r="U405" s="4">
        <v>360048.91666666698</v>
      </c>
      <c r="V405" s="4">
        <v>1.9708333333333301</v>
      </c>
      <c r="W405" s="4">
        <v>4.25</v>
      </c>
      <c r="Y405">
        <v>0.64820107739999999</v>
      </c>
    </row>
    <row r="406" spans="1:25" ht="14.25" customHeight="1" x14ac:dyDescent="0.25">
      <c r="A406" s="3">
        <v>2002</v>
      </c>
      <c r="B406" s="3">
        <v>17</v>
      </c>
      <c r="C406" s="3" t="s">
        <v>38</v>
      </c>
      <c r="D406" s="3"/>
      <c r="F406" s="4">
        <v>120.175</v>
      </c>
      <c r="G406" s="4">
        <v>79.724166666666704</v>
      </c>
      <c r="H406" s="4">
        <v>-3.8</v>
      </c>
      <c r="I406" s="4">
        <v>72797.5</v>
      </c>
      <c r="J406" s="4">
        <v>1089.325</v>
      </c>
      <c r="L406" s="4">
        <v>3031.9583333333298</v>
      </c>
      <c r="M406" s="4">
        <v>3.72</v>
      </c>
      <c r="N406" s="4">
        <v>11420227885</v>
      </c>
      <c r="O406" s="4">
        <v>3.75</v>
      </c>
      <c r="P406" s="14">
        <v>78.84</v>
      </c>
      <c r="Q406" s="4">
        <v>34745.980000000003</v>
      </c>
      <c r="R406" s="4">
        <v>14.4575</v>
      </c>
      <c r="S406" s="4">
        <v>60.5</v>
      </c>
      <c r="T406" s="4">
        <v>658.05</v>
      </c>
      <c r="U406" s="4">
        <v>354056.25</v>
      </c>
      <c r="V406" s="4">
        <v>2.8</v>
      </c>
      <c r="W406" s="4">
        <v>3.2115384615384599</v>
      </c>
      <c r="Y406">
        <v>0.68317776600000002</v>
      </c>
    </row>
    <row r="407" spans="1:25" ht="14.25" customHeight="1" x14ac:dyDescent="0.25">
      <c r="A407" s="3">
        <v>2003</v>
      </c>
      <c r="B407" s="3">
        <v>17</v>
      </c>
      <c r="C407" s="3" t="s">
        <v>38</v>
      </c>
      <c r="D407" s="3"/>
      <c r="F407" s="4">
        <v>60.975000000000001</v>
      </c>
      <c r="G407" s="4">
        <v>83.025833333333296</v>
      </c>
      <c r="H407" s="4">
        <v>-2.2999999999999998</v>
      </c>
      <c r="I407" s="4">
        <v>67888.416666666701</v>
      </c>
      <c r="J407" s="4">
        <v>1295.5999999999999</v>
      </c>
      <c r="L407" s="4">
        <v>2579.4583333333298</v>
      </c>
      <c r="M407" s="4">
        <v>2.62</v>
      </c>
      <c r="N407" s="4">
        <v>14547325028</v>
      </c>
      <c r="O407" s="4">
        <v>2.6749999999999998</v>
      </c>
      <c r="P407" s="14">
        <v>83.082499999999996</v>
      </c>
      <c r="Q407" s="4">
        <v>35226.730000000003</v>
      </c>
      <c r="R407" s="4">
        <v>14.467499999999999</v>
      </c>
      <c r="S407" s="4">
        <v>63.8</v>
      </c>
      <c r="T407" s="4">
        <v>709.47500000000002</v>
      </c>
      <c r="U407" s="4">
        <v>328063.16666666698</v>
      </c>
      <c r="V407" s="4">
        <v>4.1458333333333304</v>
      </c>
      <c r="W407" s="4">
        <v>2.3035714285714302</v>
      </c>
      <c r="Y407">
        <v>0.8340829059</v>
      </c>
    </row>
    <row r="408" spans="1:25" ht="14.25" customHeight="1" x14ac:dyDescent="0.25">
      <c r="A408" s="3">
        <v>2004</v>
      </c>
      <c r="B408" s="3">
        <v>17</v>
      </c>
      <c r="C408" s="3" t="s">
        <v>38</v>
      </c>
      <c r="D408" s="3"/>
      <c r="F408" s="4">
        <v>130.1</v>
      </c>
      <c r="G408" s="4">
        <v>84.921666666666695</v>
      </c>
      <c r="H408" s="4">
        <v>-3.6</v>
      </c>
      <c r="I408" s="4">
        <v>78030.833333333299</v>
      </c>
      <c r="J408" s="4">
        <v>1334.625</v>
      </c>
      <c r="L408" s="4">
        <v>2868.1750000000002</v>
      </c>
      <c r="M408" s="4">
        <v>5.03</v>
      </c>
      <c r="N408" s="4">
        <v>17320552500</v>
      </c>
      <c r="O408" s="4">
        <v>5.0250000000000004</v>
      </c>
      <c r="P408" s="14">
        <v>85.337500000000006</v>
      </c>
      <c r="Q408" s="4">
        <v>36505.75</v>
      </c>
      <c r="R408" s="4">
        <v>14.4725</v>
      </c>
      <c r="S408" s="4">
        <v>64.8</v>
      </c>
      <c r="T408" s="4">
        <v>696.875</v>
      </c>
      <c r="U408" s="4">
        <v>381488.58333333302</v>
      </c>
      <c r="V408" s="4">
        <v>2.2875000000000001</v>
      </c>
      <c r="W408" s="4">
        <v>2</v>
      </c>
      <c r="Y408">
        <v>0.91703940169999998</v>
      </c>
    </row>
    <row r="409" spans="1:25" ht="14.25" customHeight="1" x14ac:dyDescent="0.25">
      <c r="A409" s="3">
        <v>2005</v>
      </c>
      <c r="B409" s="3">
        <v>17</v>
      </c>
      <c r="C409" s="3" t="s">
        <v>38</v>
      </c>
      <c r="D409" s="3"/>
      <c r="F409" s="4">
        <v>163.125</v>
      </c>
      <c r="G409" s="4">
        <v>87.098333333333301</v>
      </c>
      <c r="H409" s="4">
        <v>-4.3</v>
      </c>
      <c r="I409" s="4">
        <v>102395.16666666701</v>
      </c>
      <c r="J409" s="4">
        <v>1452.4749999999999</v>
      </c>
      <c r="L409" s="4">
        <v>3180.13333333333</v>
      </c>
      <c r="M409" s="4">
        <v>4.8499999999999996</v>
      </c>
      <c r="N409" s="4">
        <v>18433411267</v>
      </c>
      <c r="O409" s="4">
        <v>4.8499999999999996</v>
      </c>
      <c r="P409" s="14">
        <v>87.0625</v>
      </c>
      <c r="Q409" s="4">
        <v>37730.07</v>
      </c>
      <c r="R409" s="4">
        <v>14.47</v>
      </c>
      <c r="S409" s="4">
        <v>63.4</v>
      </c>
      <c r="T409" s="4">
        <v>713.07500000000005</v>
      </c>
      <c r="U409" s="4">
        <v>422422.41666666698</v>
      </c>
      <c r="V409" s="4">
        <v>2.56</v>
      </c>
      <c r="W409" s="4">
        <v>2.0208333333333299</v>
      </c>
      <c r="Y409">
        <v>0.8990066296</v>
      </c>
    </row>
    <row r="410" spans="1:25" ht="14.25" customHeight="1" x14ac:dyDescent="0.25">
      <c r="A410" s="3">
        <v>2006</v>
      </c>
      <c r="B410" s="3">
        <v>17</v>
      </c>
      <c r="C410" s="3" t="s">
        <v>38</v>
      </c>
      <c r="D410" s="3"/>
      <c r="F410" s="4">
        <v>253.25</v>
      </c>
      <c r="G410" s="4">
        <v>89.273333333333298</v>
      </c>
      <c r="H410" s="4">
        <v>-6.5</v>
      </c>
      <c r="I410" s="4">
        <v>92646.5</v>
      </c>
      <c r="J410" s="4">
        <v>1544.35</v>
      </c>
      <c r="L410" s="4">
        <v>3918.2083333333298</v>
      </c>
      <c r="M410" s="4">
        <v>4.71</v>
      </c>
      <c r="N410" s="4">
        <v>20072786351</v>
      </c>
      <c r="O410" s="4">
        <v>4.7249999999999996</v>
      </c>
      <c r="P410" s="14">
        <v>89.745000000000005</v>
      </c>
      <c r="Q410" s="4">
        <v>38854.910000000003</v>
      </c>
      <c r="R410" s="4">
        <v>14.47</v>
      </c>
      <c r="S410" s="4">
        <v>59.3</v>
      </c>
      <c r="T410" s="4">
        <v>764.2</v>
      </c>
      <c r="U410" s="4">
        <v>459454.66666666698</v>
      </c>
      <c r="V410" s="4">
        <v>2.5049999999999999</v>
      </c>
      <c r="W410" s="4">
        <v>2.77941176470588</v>
      </c>
      <c r="Y410">
        <v>0.89064731539999997</v>
      </c>
    </row>
    <row r="411" spans="1:25" ht="14.25" customHeight="1" x14ac:dyDescent="0.25">
      <c r="A411" s="3">
        <v>2007</v>
      </c>
      <c r="B411" s="3">
        <v>17</v>
      </c>
      <c r="C411" s="3" t="s">
        <v>38</v>
      </c>
      <c r="D411" s="3"/>
      <c r="F411" s="4">
        <v>476.77499999999998</v>
      </c>
      <c r="G411" s="4">
        <v>91.389166666666696</v>
      </c>
      <c r="H411" s="4">
        <v>-10.3</v>
      </c>
      <c r="I411" s="4">
        <v>90222</v>
      </c>
      <c r="J411" s="4">
        <v>1644.5</v>
      </c>
      <c r="L411" s="4">
        <v>3948.11666666667</v>
      </c>
      <c r="M411" s="4">
        <v>5.0999999999999996</v>
      </c>
      <c r="N411" s="4">
        <v>23968764030</v>
      </c>
      <c r="O411" s="4">
        <v>5.125</v>
      </c>
      <c r="P411" s="14">
        <v>93.452500000000001</v>
      </c>
      <c r="Q411" s="4">
        <v>39975.53</v>
      </c>
      <c r="R411" s="4">
        <v>14.47</v>
      </c>
      <c r="S411" s="4">
        <v>54</v>
      </c>
      <c r="T411" s="4">
        <v>790.05</v>
      </c>
      <c r="U411" s="4">
        <v>529453.58333333302</v>
      </c>
      <c r="V411" s="4">
        <v>2.3641666666666699</v>
      </c>
      <c r="W411" s="4">
        <v>3.8214285714285698</v>
      </c>
      <c r="Y411">
        <v>0.95011860670000003</v>
      </c>
    </row>
    <row r="412" spans="1:25" ht="14.25" customHeight="1" x14ac:dyDescent="0.25">
      <c r="A412" s="3">
        <v>2008</v>
      </c>
      <c r="B412" s="3">
        <v>17</v>
      </c>
      <c r="C412" s="3" t="s">
        <v>38</v>
      </c>
      <c r="D412" s="3"/>
      <c r="F412" s="4">
        <v>-762.07500000000005</v>
      </c>
      <c r="G412" s="4">
        <v>95.657499999999999</v>
      </c>
      <c r="H412" s="4">
        <v>-14.7</v>
      </c>
      <c r="I412" s="4">
        <v>99197.583333333299</v>
      </c>
      <c r="J412" s="4">
        <v>1816.9</v>
      </c>
      <c r="L412" s="4">
        <v>821.90833333333296</v>
      </c>
      <c r="M412" s="4">
        <v>3.65</v>
      </c>
      <c r="N412" s="4">
        <v>27844698989</v>
      </c>
      <c r="O412" s="4">
        <v>3.65</v>
      </c>
      <c r="P412" s="14">
        <v>97.897499999999994</v>
      </c>
      <c r="Q412" s="4">
        <v>40405.89</v>
      </c>
      <c r="R412" s="4">
        <v>13.87</v>
      </c>
      <c r="S412" s="4">
        <v>45.5</v>
      </c>
      <c r="T412" s="4">
        <v>840.25</v>
      </c>
      <c r="U412" s="4">
        <v>613887.41666666698</v>
      </c>
      <c r="V412" s="4">
        <v>4.6775000000000002</v>
      </c>
      <c r="W412" s="4">
        <v>3.84375</v>
      </c>
      <c r="Y412">
        <v>1.0162815540000001</v>
      </c>
    </row>
    <row r="413" spans="1:25" ht="14.25" customHeight="1" x14ac:dyDescent="0.25">
      <c r="A413" s="3">
        <v>2009</v>
      </c>
      <c r="B413" s="3">
        <v>17</v>
      </c>
      <c r="C413" s="3" t="s">
        <v>38</v>
      </c>
      <c r="D413" s="3"/>
      <c r="F413" s="4">
        <v>-347.125</v>
      </c>
      <c r="G413" s="4">
        <v>95.970833333333303</v>
      </c>
      <c r="H413" s="4">
        <v>-6.7</v>
      </c>
      <c r="I413" s="4">
        <v>80870.416666666701</v>
      </c>
      <c r="J413" s="4">
        <v>1958.175</v>
      </c>
      <c r="L413" s="4">
        <v>787.61666666666702</v>
      </c>
      <c r="M413" s="4">
        <v>-2.02</v>
      </c>
      <c r="N413" s="4">
        <v>25945391775</v>
      </c>
      <c r="O413" s="4">
        <v>-2</v>
      </c>
      <c r="P413" s="14">
        <v>98.152500000000003</v>
      </c>
      <c r="Q413" s="4">
        <v>38542.92</v>
      </c>
      <c r="R413" s="4">
        <v>13.87</v>
      </c>
      <c r="S413" s="4">
        <v>54.3</v>
      </c>
      <c r="T413" s="4">
        <v>892.875</v>
      </c>
      <c r="U413" s="4">
        <v>474315</v>
      </c>
      <c r="V413" s="4">
        <v>0.33250000000000002</v>
      </c>
      <c r="W413" s="4">
        <v>1.375</v>
      </c>
      <c r="Y413">
        <v>0.94754595360000005</v>
      </c>
    </row>
    <row r="414" spans="1:25" ht="14.25" customHeight="1" x14ac:dyDescent="0.25">
      <c r="A414" s="3">
        <v>2010</v>
      </c>
      <c r="B414" s="3">
        <v>17</v>
      </c>
      <c r="C414" s="3" t="s">
        <v>38</v>
      </c>
      <c r="D414" s="3"/>
      <c r="F414" s="4">
        <v>-543.79999999999995</v>
      </c>
      <c r="G414" s="4">
        <v>98.302499999999995</v>
      </c>
      <c r="H414" s="4">
        <v>-10.7</v>
      </c>
      <c r="I414" s="4">
        <v>94732.166666666701</v>
      </c>
      <c r="J414" s="4">
        <v>2024.5250000000001</v>
      </c>
      <c r="L414" s="4">
        <v>890.31666666666695</v>
      </c>
      <c r="M414" s="4">
        <v>2.2799999999999998</v>
      </c>
      <c r="N414" s="4">
        <v>25800247912</v>
      </c>
      <c r="O414" s="4">
        <v>2.2749999999999999</v>
      </c>
      <c r="P414" s="14">
        <v>100</v>
      </c>
      <c r="Q414" s="4">
        <v>38405.410000000003</v>
      </c>
      <c r="R414" s="4">
        <v>13.87</v>
      </c>
      <c r="S414" s="4">
        <v>56.4</v>
      </c>
      <c r="T414" s="4">
        <v>898.7</v>
      </c>
      <c r="U414" s="4">
        <v>543117.91666666698</v>
      </c>
      <c r="V414" s="4">
        <v>2.43583333333333</v>
      </c>
      <c r="W414" s="4">
        <v>1</v>
      </c>
      <c r="Y414">
        <v>0.92820635539999996</v>
      </c>
    </row>
    <row r="415" spans="1:25" ht="14.25" customHeight="1" x14ac:dyDescent="0.25">
      <c r="A415" s="3">
        <v>2011</v>
      </c>
      <c r="B415" s="3">
        <v>17</v>
      </c>
      <c r="C415" s="3" t="s">
        <v>38</v>
      </c>
      <c r="D415" s="3"/>
      <c r="F415" s="4">
        <v>-167.3</v>
      </c>
      <c r="G415" s="4">
        <v>101.536666666667</v>
      </c>
      <c r="H415" s="4">
        <v>-2.2999999999999998</v>
      </c>
      <c r="I415" s="4">
        <v>116998</v>
      </c>
      <c r="J415" s="4">
        <v>2083.5500000000002</v>
      </c>
      <c r="L415" s="4">
        <v>882.61666666666702</v>
      </c>
      <c r="M415" s="4">
        <v>0.42</v>
      </c>
      <c r="N415" s="4">
        <v>27642086581</v>
      </c>
      <c r="O415" s="4">
        <v>0.42499999999999999</v>
      </c>
      <c r="P415" s="14">
        <v>101.62</v>
      </c>
      <c r="Q415" s="4">
        <v>37593.93</v>
      </c>
      <c r="R415" s="4">
        <v>13.87</v>
      </c>
      <c r="S415" s="4">
        <v>65.900000000000006</v>
      </c>
      <c r="T415" s="4">
        <v>912.9</v>
      </c>
      <c r="U415" s="4">
        <v>525876</v>
      </c>
      <c r="V415" s="4">
        <v>3.2875000000000001</v>
      </c>
      <c r="W415" s="4">
        <v>1.2307692307692299</v>
      </c>
      <c r="Y415">
        <v>0.97246778850000004</v>
      </c>
    </row>
    <row r="416" spans="1:25" ht="14.25" customHeight="1" x14ac:dyDescent="0.25">
      <c r="A416" s="3">
        <v>2012</v>
      </c>
      <c r="B416" s="3">
        <v>17</v>
      </c>
      <c r="C416" s="3" t="s">
        <v>38</v>
      </c>
      <c r="D416" s="3"/>
      <c r="F416" s="4">
        <v>-85.825000000000003</v>
      </c>
      <c r="G416" s="4">
        <v>103.961666666667</v>
      </c>
      <c r="H416" s="4">
        <v>-3.9</v>
      </c>
      <c r="I416" s="4">
        <v>118533.25</v>
      </c>
      <c r="J416" s="4">
        <v>2039.675</v>
      </c>
      <c r="L416" s="4">
        <v>961</v>
      </c>
      <c r="M416" s="4">
        <v>-3.45</v>
      </c>
      <c r="N416" s="4">
        <v>25048659900</v>
      </c>
      <c r="O416" s="4">
        <v>-3.4249999999999998</v>
      </c>
      <c r="P416" s="14">
        <v>103.33499999999999</v>
      </c>
      <c r="Q416" s="4">
        <v>35749.050000000003</v>
      </c>
      <c r="R416" s="4">
        <v>13.87</v>
      </c>
      <c r="S416" s="4">
        <v>80.3</v>
      </c>
      <c r="T416" s="4">
        <v>890.95</v>
      </c>
      <c r="U416" s="4">
        <v>478516.33333333302</v>
      </c>
      <c r="V416" s="4">
        <v>2.3983333333333299</v>
      </c>
      <c r="W416" s="4">
        <v>0.875</v>
      </c>
      <c r="Y416">
        <v>0.90820093069999996</v>
      </c>
    </row>
    <row r="417" spans="1:25" ht="14.25" customHeight="1" x14ac:dyDescent="0.25">
      <c r="A417" s="3">
        <v>2013</v>
      </c>
      <c r="B417" s="3">
        <v>17</v>
      </c>
      <c r="C417" s="3" t="s">
        <v>38</v>
      </c>
      <c r="D417" s="3"/>
      <c r="F417" s="4">
        <v>95.025000000000006</v>
      </c>
      <c r="G417" s="4">
        <v>103.545</v>
      </c>
      <c r="H417" s="4">
        <v>-1.5</v>
      </c>
      <c r="I417" s="4">
        <v>134105.33333333299</v>
      </c>
      <c r="J417" s="4">
        <v>1871.6</v>
      </c>
      <c r="L417" s="4">
        <v>743.9</v>
      </c>
      <c r="M417" s="4">
        <v>-6.59</v>
      </c>
      <c r="N417" s="4">
        <v>23961144906</v>
      </c>
      <c r="O417" s="4">
        <v>-6.5750000000000002</v>
      </c>
      <c r="P417" s="14">
        <v>102.35250000000001</v>
      </c>
      <c r="Q417" s="4">
        <v>33471.800000000003</v>
      </c>
      <c r="R417" s="4">
        <v>13.87</v>
      </c>
      <c r="S417" s="4">
        <v>104</v>
      </c>
      <c r="T417" s="4">
        <v>848.125</v>
      </c>
      <c r="U417" s="4">
        <v>402529.83333333302</v>
      </c>
      <c r="V417" s="4">
        <v>-0.38833333333333298</v>
      </c>
      <c r="W417" s="4">
        <v>0.54166666666666696</v>
      </c>
      <c r="Y417">
        <v>0.91289230379999997</v>
      </c>
    </row>
    <row r="418" spans="1:25" ht="14.25" customHeight="1" x14ac:dyDescent="0.25">
      <c r="A418" s="3">
        <v>2014</v>
      </c>
      <c r="B418" s="3">
        <v>17</v>
      </c>
      <c r="C418" s="3" t="s">
        <v>38</v>
      </c>
      <c r="D418" s="3"/>
      <c r="F418" s="4">
        <v>-34.774999999999999</v>
      </c>
      <c r="G418" s="4">
        <v>102.143333333333</v>
      </c>
      <c r="H418" s="4">
        <v>-4.0999999999999996</v>
      </c>
      <c r="I418" s="4">
        <v>204434.16666666701</v>
      </c>
      <c r="J418" s="4">
        <v>2132.7249999999999</v>
      </c>
      <c r="L418" s="4">
        <v>678.26153846153795</v>
      </c>
      <c r="M418" s="4">
        <v>-1.78</v>
      </c>
      <c r="N418" s="4">
        <v>23226782251</v>
      </c>
      <c r="O418" s="4">
        <v>-1.7749999999999999</v>
      </c>
      <c r="P418" s="14">
        <v>100.97750000000001</v>
      </c>
      <c r="Q418" s="4">
        <v>33241.19</v>
      </c>
      <c r="R418" s="4">
        <v>13.9</v>
      </c>
      <c r="S418" s="4">
        <v>109.1</v>
      </c>
      <c r="T418" s="4">
        <v>784.72500000000002</v>
      </c>
      <c r="U418" s="4">
        <v>505869.75</v>
      </c>
      <c r="V418" s="4">
        <v>-1.3516666666666699</v>
      </c>
      <c r="W418" s="4">
        <v>0.15833333333333299</v>
      </c>
      <c r="Y418">
        <v>0.90302727329999999</v>
      </c>
    </row>
    <row r="419" spans="1:25" ht="14.25" customHeight="1" x14ac:dyDescent="0.25">
      <c r="A419" s="3">
        <v>2015</v>
      </c>
      <c r="B419" s="3">
        <v>17</v>
      </c>
      <c r="C419" s="3" t="s">
        <v>38</v>
      </c>
      <c r="D419" s="3"/>
      <c r="F419" s="4">
        <v>81.599999999999994</v>
      </c>
      <c r="G419" s="4">
        <v>100</v>
      </c>
      <c r="H419" s="4">
        <v>-0.4</v>
      </c>
      <c r="I419" s="4">
        <v>252278.16666666701</v>
      </c>
      <c r="J419" s="4">
        <v>1788.45</v>
      </c>
      <c r="L419" s="4">
        <v>766.38333333333298</v>
      </c>
      <c r="M419" s="4">
        <v>3.42</v>
      </c>
      <c r="N419" s="4">
        <v>19909190059</v>
      </c>
      <c r="O419" s="4">
        <v>3.4</v>
      </c>
      <c r="P419" s="14">
        <v>100.3775</v>
      </c>
      <c r="Q419" s="4">
        <v>34573.97</v>
      </c>
      <c r="R419" s="4">
        <v>13.9</v>
      </c>
      <c r="S419" s="4">
        <v>107.2</v>
      </c>
      <c r="T419" s="4">
        <v>795.82500000000005</v>
      </c>
      <c r="U419" s="4">
        <v>536226.16666666698</v>
      </c>
      <c r="V419" s="4">
        <v>-2.2616666666666698</v>
      </c>
      <c r="W419" s="4">
        <v>0.05</v>
      </c>
      <c r="Y419">
        <v>0.73575802990000005</v>
      </c>
    </row>
    <row r="420" spans="1:25" ht="14.25" customHeight="1" x14ac:dyDescent="0.25">
      <c r="A420" s="3">
        <v>2016</v>
      </c>
      <c r="B420" s="3">
        <v>17</v>
      </c>
      <c r="C420" s="3" t="s">
        <v>38</v>
      </c>
      <c r="D420" s="3"/>
      <c r="F420" s="4">
        <v>-87.95</v>
      </c>
      <c r="G420" s="4">
        <v>98.570833333333297</v>
      </c>
      <c r="H420" s="4">
        <v>-4.2</v>
      </c>
      <c r="I420" s="4">
        <v>226182</v>
      </c>
      <c r="J420" s="4">
        <v>1736.5</v>
      </c>
      <c r="L420" s="4">
        <v>779.70833333333303</v>
      </c>
      <c r="M420" s="4">
        <v>6.57</v>
      </c>
      <c r="N420" s="4">
        <v>21046951516</v>
      </c>
      <c r="O420" s="4">
        <v>6.6</v>
      </c>
      <c r="P420" s="14">
        <v>99.81</v>
      </c>
      <c r="Q420" s="4">
        <v>36678.1</v>
      </c>
      <c r="R420" s="4">
        <v>13.9</v>
      </c>
      <c r="S420" s="4">
        <v>103.1</v>
      </c>
      <c r="T420" s="4">
        <v>797.7</v>
      </c>
      <c r="U420" s="4">
        <v>593124.33333333302</v>
      </c>
      <c r="V420" s="4">
        <v>-1.4283333333333299</v>
      </c>
      <c r="W420" s="4">
        <v>8.3333333333333297E-3</v>
      </c>
      <c r="Y420">
        <v>0.68887463120000003</v>
      </c>
    </row>
    <row r="421" spans="1:25" ht="14.25" customHeight="1" x14ac:dyDescent="0.25">
      <c r="A421" s="3">
        <v>2017</v>
      </c>
      <c r="B421" s="3">
        <v>17</v>
      </c>
      <c r="C421" s="3" t="s">
        <v>38</v>
      </c>
      <c r="D421" s="3"/>
      <c r="F421" s="4">
        <v>-71.974999999999994</v>
      </c>
      <c r="G421" s="4">
        <v>99.094999999999999</v>
      </c>
      <c r="H421" s="4">
        <v>-5.0999999999999996</v>
      </c>
      <c r="I421" s="4">
        <v>247365.08333333299</v>
      </c>
      <c r="J421" s="4">
        <v>1831.875</v>
      </c>
      <c r="L421" s="4">
        <v>768.31666666666695</v>
      </c>
      <c r="M421" s="4">
        <v>5.73</v>
      </c>
      <c r="N421" s="4">
        <v>22946726164</v>
      </c>
      <c r="O421" s="4">
        <v>5.7249999999999996</v>
      </c>
      <c r="P421" s="14">
        <v>100.8875</v>
      </c>
      <c r="Q421" s="4">
        <v>38421.97</v>
      </c>
      <c r="R421" s="4">
        <v>13.9</v>
      </c>
      <c r="S421" s="4">
        <v>92.9</v>
      </c>
      <c r="T421" s="4">
        <v>812.32500000000005</v>
      </c>
      <c r="U421" s="4">
        <v>684684</v>
      </c>
      <c r="V421" s="4">
        <v>0.53333333333333299</v>
      </c>
      <c r="W421" s="4">
        <v>0</v>
      </c>
      <c r="Y421">
        <v>0.69496540799999995</v>
      </c>
    </row>
    <row r="422" spans="1:25" ht="14.25" customHeight="1" x14ac:dyDescent="0.25">
      <c r="A422" s="3">
        <v>2018</v>
      </c>
      <c r="B422" s="3">
        <v>17</v>
      </c>
      <c r="C422" s="3" t="s">
        <v>38</v>
      </c>
      <c r="D422" s="3"/>
      <c r="F422" s="4">
        <v>-130.75</v>
      </c>
      <c r="G422" s="4">
        <v>100.5175</v>
      </c>
      <c r="H422" s="4">
        <v>-4</v>
      </c>
      <c r="I422" s="4">
        <v>359156.91666666698</v>
      </c>
      <c r="J422" s="4">
        <v>2316.875</v>
      </c>
      <c r="L422" s="4">
        <v>753.71666666666704</v>
      </c>
      <c r="M422" s="4">
        <v>5.65</v>
      </c>
      <c r="N422" s="4">
        <v>25596474965</v>
      </c>
      <c r="O422" s="4">
        <v>5.6749999999999998</v>
      </c>
      <c r="P422" s="14">
        <v>102.06</v>
      </c>
      <c r="Q422" s="4">
        <v>40099.839999999997</v>
      </c>
      <c r="R422" s="4">
        <v>13.9</v>
      </c>
      <c r="S422" s="4">
        <v>98.4</v>
      </c>
      <c r="T422" s="4">
        <v>841.6</v>
      </c>
      <c r="U422" s="4">
        <v>766663</v>
      </c>
      <c r="V422" s="4">
        <v>1.44166666666667</v>
      </c>
      <c r="W422" s="4">
        <v>0</v>
      </c>
      <c r="Y422">
        <v>0.72323952270000003</v>
      </c>
    </row>
    <row r="423" spans="1:25" ht="14.25" customHeight="1" x14ac:dyDescent="0.25">
      <c r="A423" s="3">
        <v>2019</v>
      </c>
      <c r="B423" s="3">
        <v>17</v>
      </c>
      <c r="C423" s="3" t="s">
        <v>38</v>
      </c>
      <c r="D423" s="3"/>
      <c r="F423" s="4">
        <v>-191.27500000000001</v>
      </c>
      <c r="G423" s="4">
        <v>100.769166666667</v>
      </c>
      <c r="H423" s="4">
        <v>-5.7</v>
      </c>
      <c r="I423" s="4">
        <v>261414.16666666701</v>
      </c>
      <c r="J423" s="4">
        <v>2166.75</v>
      </c>
      <c r="L423" s="4">
        <v>882.64166666666699</v>
      </c>
      <c r="M423" s="4">
        <v>5.53</v>
      </c>
      <c r="N423" s="4">
        <v>25944504646</v>
      </c>
      <c r="O423" s="4">
        <v>5.5250000000000004</v>
      </c>
      <c r="P423" s="14">
        <v>103.0325</v>
      </c>
      <c r="Q423" s="4">
        <v>41746.92</v>
      </c>
      <c r="R423" s="4">
        <v>13.9</v>
      </c>
      <c r="S423" s="4">
        <v>91.1</v>
      </c>
      <c r="T423" s="4">
        <v>942.02499999999998</v>
      </c>
      <c r="U423" s="4">
        <v>683337.58333333302</v>
      </c>
      <c r="V423" s="4">
        <v>0.266666666666667</v>
      </c>
      <c r="W423" s="4">
        <v>0</v>
      </c>
      <c r="Y423">
        <v>0.66798126209999997</v>
      </c>
    </row>
    <row r="424" spans="1:25" ht="14.25" customHeight="1" x14ac:dyDescent="0.25">
      <c r="A424" s="3">
        <v>2020</v>
      </c>
      <c r="B424" s="3">
        <v>17</v>
      </c>
      <c r="C424" s="3" t="s">
        <v>38</v>
      </c>
      <c r="D424" s="3"/>
      <c r="F424" s="4">
        <v>-506.32499999999999</v>
      </c>
      <c r="G424" s="4">
        <v>100.12583333333301</v>
      </c>
      <c r="H424" s="4">
        <v>-10.1</v>
      </c>
      <c r="I424" s="4">
        <v>228879.16666666701</v>
      </c>
      <c r="J424" s="4">
        <v>2429.2249999999999</v>
      </c>
      <c r="L424" s="4">
        <v>1016.90833333333</v>
      </c>
      <c r="M424" s="4">
        <v>-4.37</v>
      </c>
      <c r="N424" s="4">
        <v>25008448886</v>
      </c>
      <c r="O424" s="4">
        <v>-4.3499999999999996</v>
      </c>
      <c r="P424" s="14">
        <v>101.755</v>
      </c>
      <c r="Q424" s="4">
        <v>39471.58</v>
      </c>
      <c r="R424" s="4">
        <v>13.9</v>
      </c>
      <c r="S424" s="4">
        <v>115</v>
      </c>
      <c r="T424" s="4">
        <v>1051.575</v>
      </c>
      <c r="U424" s="4">
        <v>636841.25</v>
      </c>
      <c r="V424" s="4">
        <v>-0.63333333333333297</v>
      </c>
      <c r="W424" s="4">
        <v>0</v>
      </c>
      <c r="Y424">
        <v>0.67684782050000003</v>
      </c>
    </row>
    <row r="425" spans="1:25" ht="14.25" customHeight="1" x14ac:dyDescent="0.25">
      <c r="A425" s="3">
        <v>2021</v>
      </c>
      <c r="B425" s="3">
        <v>17</v>
      </c>
      <c r="C425" s="3" t="s">
        <v>38</v>
      </c>
      <c r="D425" s="3"/>
      <c r="F425" s="4">
        <v>-241.47499999999999</v>
      </c>
      <c r="G425" s="4">
        <v>102.575</v>
      </c>
      <c r="H425" s="4">
        <v>-7.2</v>
      </c>
      <c r="I425" s="4">
        <v>281114.41666666698</v>
      </c>
      <c r="J425" s="4">
        <v>2570.875</v>
      </c>
      <c r="L425" s="4">
        <v>1151.5416666666699</v>
      </c>
      <c r="M425" s="4">
        <v>6.64</v>
      </c>
      <c r="N425" s="4">
        <v>28407867534</v>
      </c>
      <c r="O425" s="4">
        <v>6.85</v>
      </c>
      <c r="P425" s="14">
        <v>104.69</v>
      </c>
      <c r="Q425" s="4">
        <v>41701.699999999997</v>
      </c>
      <c r="R425" s="4">
        <v>13.9</v>
      </c>
      <c r="S425" s="4">
        <v>103.6</v>
      </c>
      <c r="T425" s="4">
        <v>1121.0999999999999</v>
      </c>
      <c r="U425" s="4">
        <v>720971</v>
      </c>
      <c r="V425" s="4">
        <v>2.4583333333333299</v>
      </c>
      <c r="W425" s="4">
        <v>0</v>
      </c>
      <c r="Y425">
        <v>0.71072633519999995</v>
      </c>
    </row>
    <row r="426" spans="1:25" ht="14.25" customHeight="1" x14ac:dyDescent="0.25">
      <c r="A426" s="3">
        <v>2022</v>
      </c>
      <c r="B426" s="3">
        <v>17</v>
      </c>
      <c r="C426" s="3" t="s">
        <v>38</v>
      </c>
      <c r="D426" s="3"/>
      <c r="F426" s="4">
        <v>-357.066666666667</v>
      </c>
      <c r="G426" s="4">
        <v>111.18666666666699</v>
      </c>
      <c r="I426" s="4">
        <v>348138</v>
      </c>
      <c r="J426" s="4">
        <v>2462.86666666667</v>
      </c>
      <c r="L426" s="4">
        <v>1535.00833333333</v>
      </c>
      <c r="M426" s="4">
        <v>5.63</v>
      </c>
      <c r="N426" s="4"/>
      <c r="O426" s="4">
        <v>5.65</v>
      </c>
      <c r="P426" s="14">
        <v>111.145</v>
      </c>
      <c r="R426" s="4">
        <v>13.9</v>
      </c>
      <c r="T426" s="4">
        <v>1152.3</v>
      </c>
      <c r="U426" s="4">
        <v>936121.5</v>
      </c>
      <c r="V426" s="4">
        <v>8.3800000000000008</v>
      </c>
      <c r="W426" s="4">
        <v>0.72916666666666696</v>
      </c>
    </row>
    <row r="427" spans="1:25" ht="14.25" customHeight="1" x14ac:dyDescent="0.25">
      <c r="A427" s="3">
        <v>1998</v>
      </c>
      <c r="B427" s="3">
        <v>18</v>
      </c>
      <c r="C427" s="3" t="s">
        <v>39</v>
      </c>
      <c r="D427" s="3"/>
      <c r="F427" s="4">
        <v>-138.72499999999999</v>
      </c>
      <c r="G427" s="4">
        <v>21.374166666666699</v>
      </c>
      <c r="H427" s="4">
        <v>-6.4</v>
      </c>
      <c r="I427" s="4">
        <v>61.15</v>
      </c>
      <c r="M427" s="4">
        <v>9.93</v>
      </c>
      <c r="N427" s="4">
        <v>5263877520</v>
      </c>
      <c r="Q427" s="4">
        <v>584.07000000000005</v>
      </c>
      <c r="U427" s="4">
        <v>183.9</v>
      </c>
      <c r="Y427">
        <v>0.72907778729999995</v>
      </c>
    </row>
    <row r="428" spans="1:25" ht="14.25" customHeight="1" x14ac:dyDescent="0.25">
      <c r="A428" s="3">
        <v>1999</v>
      </c>
      <c r="B428" s="3">
        <v>18</v>
      </c>
      <c r="C428" s="3" t="s">
        <v>39</v>
      </c>
      <c r="D428" s="3"/>
      <c r="F428" s="4">
        <v>-118.3</v>
      </c>
      <c r="G428" s="4">
        <v>21.510833333333299</v>
      </c>
      <c r="H428" s="4">
        <v>-13.5</v>
      </c>
      <c r="I428" s="4">
        <v>70.95</v>
      </c>
      <c r="M428" s="4">
        <v>11.7</v>
      </c>
      <c r="N428" s="4">
        <v>5976408044</v>
      </c>
      <c r="Q428" s="4">
        <v>636.79</v>
      </c>
      <c r="S428" s="4">
        <v>131.19999999999999</v>
      </c>
      <c r="U428" s="4">
        <v>272.52499999999998</v>
      </c>
      <c r="Y428">
        <v>0.73077453079999999</v>
      </c>
    </row>
    <row r="429" spans="1:25" ht="14.25" customHeight="1" x14ac:dyDescent="0.25">
      <c r="A429" s="3">
        <v>2000</v>
      </c>
      <c r="B429" s="3">
        <v>18</v>
      </c>
      <c r="C429" s="3" t="s">
        <v>39</v>
      </c>
      <c r="D429" s="3"/>
      <c r="F429" s="4">
        <v>-28.175000000000001</v>
      </c>
      <c r="G429" s="4">
        <v>23.484166666666699</v>
      </c>
      <c r="H429" s="4">
        <v>-16.7</v>
      </c>
      <c r="I429" s="4">
        <v>91</v>
      </c>
      <c r="M429" s="4">
        <v>1.18</v>
      </c>
      <c r="N429" s="4">
        <v>5656473652</v>
      </c>
      <c r="O429" s="4">
        <v>3.8666666666666698</v>
      </c>
      <c r="Q429" s="4">
        <v>628.69000000000005</v>
      </c>
      <c r="R429" s="4">
        <v>2.0525000000000002</v>
      </c>
      <c r="S429" s="4">
        <v>131.9</v>
      </c>
      <c r="U429" s="4">
        <v>264.125</v>
      </c>
      <c r="Y429">
        <v>0.6684418231</v>
      </c>
    </row>
    <row r="430" spans="1:25" ht="14.25" customHeight="1" x14ac:dyDescent="0.25">
      <c r="A430" s="3">
        <v>2001</v>
      </c>
      <c r="B430" s="3">
        <v>18</v>
      </c>
      <c r="C430" s="3" t="s">
        <v>39</v>
      </c>
      <c r="D430" s="3"/>
      <c r="F430" s="4">
        <v>9.2249999999999996</v>
      </c>
      <c r="G430" s="4">
        <v>26.1175</v>
      </c>
      <c r="H430" s="4">
        <v>-15.9</v>
      </c>
      <c r="I430" s="4">
        <v>175.77500000000001</v>
      </c>
      <c r="M430" s="4">
        <v>12.09</v>
      </c>
      <c r="N430" s="4">
        <v>5398568544</v>
      </c>
      <c r="O430" s="4">
        <v>1.575</v>
      </c>
      <c r="Q430" s="4">
        <v>687.19</v>
      </c>
      <c r="R430" s="4">
        <v>1.665</v>
      </c>
      <c r="S430" s="4">
        <v>138.4</v>
      </c>
      <c r="U430" s="4">
        <v>241.67500000000001</v>
      </c>
      <c r="Y430">
        <v>0.55662902839999995</v>
      </c>
    </row>
    <row r="431" spans="1:25" ht="14.25" customHeight="1" x14ac:dyDescent="0.25">
      <c r="A431" s="3">
        <v>2002</v>
      </c>
      <c r="B431" s="3">
        <v>18</v>
      </c>
      <c r="C431" s="3" t="s">
        <v>39</v>
      </c>
      <c r="D431" s="3"/>
      <c r="F431" s="4">
        <v>362.22500000000002</v>
      </c>
      <c r="G431" s="4">
        <v>30.6308333333333</v>
      </c>
      <c r="H431" s="4">
        <v>-20.7</v>
      </c>
      <c r="I431" s="4">
        <v>202.45</v>
      </c>
      <c r="L431" s="4">
        <v>625</v>
      </c>
      <c r="M431" s="4">
        <v>9.2899999999999991</v>
      </c>
      <c r="N431" s="4">
        <v>5677003239</v>
      </c>
      <c r="O431" s="4">
        <v>1.825</v>
      </c>
      <c r="Q431" s="4">
        <v>731.99</v>
      </c>
      <c r="R431" s="4">
        <v>2.48</v>
      </c>
      <c r="S431" s="4">
        <v>89.7</v>
      </c>
      <c r="U431" s="4">
        <v>369.125</v>
      </c>
      <c r="Y431">
        <v>0.52735777760000002</v>
      </c>
    </row>
    <row r="432" spans="1:25" ht="14.25" customHeight="1" x14ac:dyDescent="0.25">
      <c r="A432" s="3">
        <v>2003</v>
      </c>
      <c r="B432" s="3">
        <v>18</v>
      </c>
      <c r="C432" s="3" t="s">
        <v>39</v>
      </c>
      <c r="D432" s="3"/>
      <c r="F432" s="4">
        <v>-63.924999999999997</v>
      </c>
      <c r="G432" s="4">
        <v>34.148333333333298</v>
      </c>
      <c r="H432" s="4">
        <v>-17.5</v>
      </c>
      <c r="I432" s="4">
        <v>261</v>
      </c>
      <c r="L432" s="4">
        <v>656</v>
      </c>
      <c r="M432" s="4">
        <v>6.88</v>
      </c>
      <c r="N432" s="4">
        <v>6303391144</v>
      </c>
      <c r="O432" s="4">
        <v>6.7249999999999996</v>
      </c>
      <c r="Q432" s="4">
        <v>762.29</v>
      </c>
      <c r="R432" s="4">
        <v>1.7024999999999999</v>
      </c>
      <c r="S432" s="4">
        <v>89.1</v>
      </c>
      <c r="T432" s="4">
        <v>44589.23</v>
      </c>
      <c r="U432" s="4">
        <v>412</v>
      </c>
      <c r="Y432">
        <v>0.53725719270000005</v>
      </c>
    </row>
    <row r="433" spans="1:25" ht="14.25" customHeight="1" x14ac:dyDescent="0.25">
      <c r="A433" s="3">
        <v>2004</v>
      </c>
      <c r="B433" s="3">
        <v>18</v>
      </c>
      <c r="C433" s="3" t="s">
        <v>39</v>
      </c>
      <c r="D433" s="3"/>
      <c r="F433" s="4">
        <v>168.57499999999999</v>
      </c>
      <c r="G433" s="4">
        <v>38.054166666666703</v>
      </c>
      <c r="H433" s="4">
        <v>-10.7</v>
      </c>
      <c r="I433" s="4">
        <v>376</v>
      </c>
      <c r="L433" s="4">
        <v>900</v>
      </c>
      <c r="M433" s="4">
        <v>7.92</v>
      </c>
      <c r="N433" s="4">
        <v>7631120533</v>
      </c>
      <c r="O433" s="4">
        <v>7.85</v>
      </c>
      <c r="Q433" s="4">
        <v>801.43</v>
      </c>
      <c r="R433" s="4">
        <v>2.2524999999999999</v>
      </c>
      <c r="S433" s="4">
        <v>70.7</v>
      </c>
      <c r="T433" s="4">
        <v>48663.94</v>
      </c>
      <c r="U433" s="4">
        <v>462.42500000000001</v>
      </c>
      <c r="Y433">
        <v>0.58695432889999999</v>
      </c>
    </row>
    <row r="434" spans="1:25" ht="14.25" customHeight="1" x14ac:dyDescent="0.25">
      <c r="A434" s="3">
        <v>2005</v>
      </c>
      <c r="B434" s="3">
        <v>18</v>
      </c>
      <c r="C434" s="3" t="s">
        <v>39</v>
      </c>
      <c r="D434" s="3"/>
      <c r="F434" s="4">
        <v>-83.65</v>
      </c>
      <c r="G434" s="4">
        <v>40.705833333333302</v>
      </c>
      <c r="H434" s="4">
        <v>-11.5</v>
      </c>
      <c r="I434" s="4">
        <v>436.3</v>
      </c>
      <c r="L434" s="4">
        <v>940.3</v>
      </c>
      <c r="M434" s="4">
        <v>6.65</v>
      </c>
      <c r="N434" s="4">
        <v>8542070110</v>
      </c>
      <c r="O434" s="4">
        <v>8.6999999999999993</v>
      </c>
      <c r="Q434" s="4">
        <v>832.84</v>
      </c>
      <c r="R434" s="4">
        <v>2.4175</v>
      </c>
      <c r="S434" s="4">
        <v>81</v>
      </c>
      <c r="T434" s="4">
        <v>51259.5</v>
      </c>
      <c r="U434" s="4">
        <v>560.57500000000005</v>
      </c>
      <c r="Y434">
        <v>0.59734521330000001</v>
      </c>
    </row>
    <row r="435" spans="1:25" ht="14.25" customHeight="1" x14ac:dyDescent="0.25">
      <c r="A435" s="3">
        <v>2006</v>
      </c>
      <c r="B435" s="3">
        <v>18</v>
      </c>
      <c r="C435" s="3" t="s">
        <v>39</v>
      </c>
      <c r="D435" s="3"/>
      <c r="F435" s="4">
        <v>968.42499999999995</v>
      </c>
      <c r="G435" s="4">
        <v>46.231666666666698</v>
      </c>
      <c r="H435" s="4">
        <v>-10.7</v>
      </c>
      <c r="I435" s="4">
        <v>595.29999999999995</v>
      </c>
      <c r="L435" s="4">
        <v>1231</v>
      </c>
      <c r="M435" s="4">
        <v>9.69</v>
      </c>
      <c r="N435" s="4">
        <v>9176889070</v>
      </c>
      <c r="O435" s="4">
        <v>8.625</v>
      </c>
      <c r="Q435" s="4">
        <v>890.45</v>
      </c>
      <c r="R435" s="4">
        <v>2.4950000000000001</v>
      </c>
      <c r="S435" s="4">
        <v>53.6</v>
      </c>
      <c r="T435" s="4">
        <v>56503.79</v>
      </c>
      <c r="U435" s="4">
        <v>662.2</v>
      </c>
      <c r="Y435">
        <v>0.56751252750000003</v>
      </c>
    </row>
    <row r="436" spans="1:25" ht="14.25" customHeight="1" x14ac:dyDescent="0.25">
      <c r="A436" s="3">
        <v>2007</v>
      </c>
      <c r="B436" s="3">
        <v>18</v>
      </c>
      <c r="C436" s="3" t="s">
        <v>39</v>
      </c>
      <c r="D436" s="3"/>
      <c r="F436" s="4">
        <v>81.275000000000006</v>
      </c>
      <c r="G436" s="4">
        <v>50.472499999999997</v>
      </c>
      <c r="H436" s="4">
        <v>-9.6999999999999993</v>
      </c>
      <c r="I436" s="4">
        <v>603.02499999999998</v>
      </c>
      <c r="L436" s="4">
        <v>1504</v>
      </c>
      <c r="M436" s="4">
        <v>7.73</v>
      </c>
      <c r="N436" s="4">
        <v>10450843291</v>
      </c>
      <c r="O436" s="4">
        <v>7.35</v>
      </c>
      <c r="Q436" s="4">
        <v>934.74</v>
      </c>
      <c r="R436" s="4">
        <v>3.1150000000000002</v>
      </c>
      <c r="S436" s="4">
        <v>41.9</v>
      </c>
      <c r="T436" s="4">
        <v>60575.69</v>
      </c>
      <c r="U436" s="4">
        <v>702.77499999999998</v>
      </c>
      <c r="Y436">
        <v>0.58413676569999995</v>
      </c>
    </row>
    <row r="437" spans="1:25" ht="14.25" customHeight="1" x14ac:dyDescent="0.25">
      <c r="A437" s="3">
        <v>2008</v>
      </c>
      <c r="B437" s="3">
        <v>18</v>
      </c>
      <c r="C437" s="3" t="s">
        <v>39</v>
      </c>
      <c r="D437" s="3"/>
      <c r="F437" s="4">
        <v>-92.85</v>
      </c>
      <c r="G437" s="4">
        <v>57.793333333333301</v>
      </c>
      <c r="H437" s="4">
        <v>-16.399999999999999</v>
      </c>
      <c r="I437" s="4">
        <v>663.32500000000005</v>
      </c>
      <c r="L437" s="4">
        <v>1611.75</v>
      </c>
      <c r="M437" s="4">
        <v>7.32</v>
      </c>
      <c r="N437" s="4">
        <v>12556195189</v>
      </c>
      <c r="O437" s="4">
        <v>6.9249999999999998</v>
      </c>
      <c r="Q437" s="4">
        <v>977.19</v>
      </c>
      <c r="R437" s="4">
        <v>2.96</v>
      </c>
      <c r="S437" s="4">
        <v>42.1</v>
      </c>
      <c r="T437" s="4">
        <v>64989.34</v>
      </c>
      <c r="U437" s="4">
        <v>910.875</v>
      </c>
      <c r="Y437">
        <v>0.64165129779999996</v>
      </c>
    </row>
    <row r="438" spans="1:25" ht="14.25" customHeight="1" x14ac:dyDescent="0.25">
      <c r="A438" s="3">
        <v>2009</v>
      </c>
      <c r="B438" s="3">
        <v>18</v>
      </c>
      <c r="C438" s="3" t="s">
        <v>39</v>
      </c>
      <c r="D438" s="3"/>
      <c r="F438" s="4">
        <v>-106.675</v>
      </c>
      <c r="G438" s="4">
        <v>59.980833333333301</v>
      </c>
      <c r="H438" s="4">
        <v>-12.6</v>
      </c>
      <c r="I438" s="4">
        <v>536.82500000000005</v>
      </c>
      <c r="L438" s="4">
        <v>1674</v>
      </c>
      <c r="M438" s="4">
        <v>6.32</v>
      </c>
      <c r="N438" s="4">
        <v>11914471497</v>
      </c>
      <c r="O438" s="4">
        <v>6.3250000000000002</v>
      </c>
      <c r="Q438" s="4">
        <v>1011.56</v>
      </c>
      <c r="R438" s="4">
        <v>2.65</v>
      </c>
      <c r="S438" s="4">
        <v>41.1</v>
      </c>
      <c r="T438" s="4">
        <v>69612.67</v>
      </c>
      <c r="U438" s="4">
        <v>855.5</v>
      </c>
      <c r="V438" s="4">
        <v>3.8441666666666698</v>
      </c>
      <c r="W438" s="4">
        <v>11.5</v>
      </c>
      <c r="Y438">
        <v>0.56902775400000005</v>
      </c>
    </row>
    <row r="439" spans="1:25" ht="14.25" customHeight="1" x14ac:dyDescent="0.25">
      <c r="A439" s="3">
        <v>2010</v>
      </c>
      <c r="B439" s="3">
        <v>18</v>
      </c>
      <c r="C439" s="3" t="s">
        <v>39</v>
      </c>
      <c r="D439" s="3"/>
      <c r="F439" s="4">
        <v>-228.125</v>
      </c>
      <c r="G439" s="4">
        <v>67.435000000000002</v>
      </c>
      <c r="H439" s="4">
        <v>-12.1</v>
      </c>
      <c r="I439" s="4">
        <v>583.32500000000005</v>
      </c>
      <c r="L439" s="4">
        <v>1742.8333333333301</v>
      </c>
      <c r="M439" s="4">
        <v>6.5</v>
      </c>
      <c r="N439" s="4">
        <v>11104648673</v>
      </c>
      <c r="O439" s="4">
        <v>6.6749999999999998</v>
      </c>
      <c r="Q439" s="4">
        <v>1047.5899999999999</v>
      </c>
      <c r="R439" s="4">
        <v>2.34</v>
      </c>
      <c r="S439" s="4">
        <v>41.8</v>
      </c>
      <c r="T439" s="4">
        <v>77907.17</v>
      </c>
      <c r="U439" s="4">
        <v>878.1</v>
      </c>
      <c r="V439" s="4">
        <v>12.4516666666667</v>
      </c>
      <c r="W439" s="4">
        <v>13.846153846153801</v>
      </c>
      <c r="Y439">
        <v>0.4920577599</v>
      </c>
    </row>
    <row r="440" spans="1:25" ht="14.25" customHeight="1" x14ac:dyDescent="0.25">
      <c r="A440" s="3">
        <v>2011</v>
      </c>
      <c r="B440" s="3">
        <v>18</v>
      </c>
      <c r="C440" s="3" t="s">
        <v>39</v>
      </c>
      <c r="D440" s="3"/>
      <c r="F440" s="4">
        <v>-611.375</v>
      </c>
      <c r="G440" s="4">
        <v>74.964166666666699</v>
      </c>
      <c r="H440" s="4">
        <v>-24.4</v>
      </c>
      <c r="I440" s="4">
        <v>779.57500000000005</v>
      </c>
      <c r="L440" s="4">
        <v>2065.5</v>
      </c>
      <c r="M440" s="4">
        <v>7.42</v>
      </c>
      <c r="N440" s="4">
        <v>14381552433</v>
      </c>
      <c r="O440" s="4">
        <v>7.15</v>
      </c>
      <c r="Q440" s="4">
        <v>1092.77</v>
      </c>
      <c r="R440" s="4">
        <v>2.3774999999999999</v>
      </c>
      <c r="S440" s="4">
        <v>37.5</v>
      </c>
      <c r="T440" s="4">
        <v>89012.99</v>
      </c>
      <c r="U440" s="4">
        <v>1341.9</v>
      </c>
      <c r="V440" s="4">
        <v>11.258333333333301</v>
      </c>
      <c r="W440" s="4">
        <v>16.125</v>
      </c>
      <c r="Y440">
        <v>0.58118115479999999</v>
      </c>
    </row>
    <row r="441" spans="1:25" ht="14.25" customHeight="1" x14ac:dyDescent="0.25">
      <c r="A441" s="3">
        <v>2012</v>
      </c>
      <c r="B441" s="3">
        <v>18</v>
      </c>
      <c r="C441" s="3" t="s">
        <v>39</v>
      </c>
      <c r="D441" s="3"/>
      <c r="F441" s="4">
        <v>-1444.675</v>
      </c>
      <c r="G441" s="4">
        <v>76.915000000000006</v>
      </c>
      <c r="H441" s="4">
        <v>-35.4</v>
      </c>
      <c r="I441" s="4">
        <v>963.875</v>
      </c>
      <c r="L441" s="4">
        <v>2365.25</v>
      </c>
      <c r="M441" s="4">
        <v>7.26</v>
      </c>
      <c r="N441" s="4">
        <v>16350804543</v>
      </c>
      <c r="O441" s="4">
        <v>7.2</v>
      </c>
      <c r="Q441" s="4">
        <v>1137.28</v>
      </c>
      <c r="R441" s="4">
        <v>3.3475000000000001</v>
      </c>
      <c r="S441" s="4">
        <v>41.1</v>
      </c>
      <c r="T441" s="4">
        <v>102679.7</v>
      </c>
      <c r="U441" s="4">
        <v>1975.7750000000001</v>
      </c>
      <c r="V441" s="4">
        <v>3.2759999999999998</v>
      </c>
      <c r="W441" s="4">
        <v>12.1875</v>
      </c>
      <c r="Y441">
        <v>0.63508491249999999</v>
      </c>
    </row>
    <row r="442" spans="1:25" ht="14.25" customHeight="1" x14ac:dyDescent="0.25">
      <c r="A442" s="3">
        <v>2013</v>
      </c>
      <c r="B442" s="3">
        <v>18</v>
      </c>
      <c r="C442" s="3" t="s">
        <v>39</v>
      </c>
      <c r="D442" s="3"/>
      <c r="F442" s="4">
        <v>-1346.4</v>
      </c>
      <c r="G442" s="4">
        <v>80.192499999999995</v>
      </c>
      <c r="H442" s="4">
        <v>-41.8</v>
      </c>
      <c r="I442" s="4">
        <v>1030.6500000000001</v>
      </c>
      <c r="L442" s="4">
        <v>2574.3333333333298</v>
      </c>
      <c r="M442" s="4">
        <v>6.96</v>
      </c>
      <c r="N442" s="4">
        <v>16974320551</v>
      </c>
      <c r="O442" s="4">
        <v>7.15</v>
      </c>
      <c r="Q442" s="4">
        <v>1179.67</v>
      </c>
      <c r="R442" s="4">
        <v>4.4375</v>
      </c>
      <c r="S442" s="4">
        <v>46.9</v>
      </c>
      <c r="T442" s="4">
        <v>124299.4</v>
      </c>
      <c r="U442" s="4">
        <v>2119.9</v>
      </c>
      <c r="V442" s="4">
        <v>4.2641666666666698</v>
      </c>
      <c r="W442" s="4">
        <v>8.9791666666666696</v>
      </c>
      <c r="Y442">
        <v>0.61206192339999999</v>
      </c>
    </row>
    <row r="443" spans="1:25" ht="14.25" customHeight="1" x14ac:dyDescent="0.25">
      <c r="A443" s="3">
        <v>2014</v>
      </c>
      <c r="B443" s="3">
        <v>18</v>
      </c>
      <c r="C443" s="3" t="s">
        <v>39</v>
      </c>
      <c r="D443" s="3"/>
      <c r="F443" s="4">
        <v>-1253.75</v>
      </c>
      <c r="G443" s="4">
        <v>82.245833333333294</v>
      </c>
      <c r="H443" s="4">
        <v>-34.200000000000003</v>
      </c>
      <c r="I443" s="4">
        <v>979.1</v>
      </c>
      <c r="L443" s="4">
        <v>3051.0833333333298</v>
      </c>
      <c r="M443" s="4">
        <v>7.4</v>
      </c>
      <c r="N443" s="4">
        <v>17716084108</v>
      </c>
      <c r="O443" s="4">
        <v>7.4249999999999998</v>
      </c>
      <c r="Q443" s="4">
        <v>1228.6600000000001</v>
      </c>
      <c r="R443" s="4">
        <v>5.2149999999999999</v>
      </c>
      <c r="S443" s="4">
        <v>55.4</v>
      </c>
      <c r="T443" s="4">
        <v>147030.68</v>
      </c>
      <c r="U443" s="4">
        <v>1987.9</v>
      </c>
      <c r="V443" s="4">
        <v>2.56083333333333</v>
      </c>
      <c r="W443" s="4">
        <v>8.125</v>
      </c>
      <c r="Y443">
        <v>0.59169321580000001</v>
      </c>
    </row>
    <row r="444" spans="1:25" ht="14.25" customHeight="1" x14ac:dyDescent="0.25">
      <c r="A444" s="3">
        <v>2015</v>
      </c>
      <c r="B444" s="3">
        <v>18</v>
      </c>
      <c r="C444" s="3" t="s">
        <v>39</v>
      </c>
      <c r="D444" s="3"/>
      <c r="F444" s="4">
        <v>-1359.05</v>
      </c>
      <c r="G444" s="4">
        <v>85.167500000000004</v>
      </c>
      <c r="H444" s="4">
        <v>-38.6</v>
      </c>
      <c r="I444" s="4">
        <v>853.3</v>
      </c>
      <c r="L444" s="4">
        <v>2421.0833333333298</v>
      </c>
      <c r="M444" s="4">
        <v>6.72</v>
      </c>
      <c r="N444" s="4">
        <v>15950969019</v>
      </c>
      <c r="O444" s="4">
        <v>6.625</v>
      </c>
      <c r="Q444" s="4">
        <v>1271.96</v>
      </c>
      <c r="R444" s="4">
        <v>5.5274999999999999</v>
      </c>
      <c r="S444" s="4">
        <v>88.1</v>
      </c>
      <c r="T444" s="4">
        <v>159190.24</v>
      </c>
      <c r="U444" s="4">
        <v>1894.125</v>
      </c>
      <c r="V444" s="4">
        <v>3.5491666666666699</v>
      </c>
      <c r="W444" s="4">
        <v>7.7708333333333304</v>
      </c>
      <c r="Y444">
        <v>0.45680605000000002</v>
      </c>
    </row>
    <row r="445" spans="1:25" ht="14.25" customHeight="1" x14ac:dyDescent="0.25">
      <c r="A445" s="3">
        <v>2016</v>
      </c>
      <c r="B445" s="3">
        <v>18</v>
      </c>
      <c r="C445" s="3" t="s">
        <v>39</v>
      </c>
      <c r="D445" s="3"/>
      <c r="F445" s="4">
        <v>-923.32500000000005</v>
      </c>
      <c r="G445" s="4">
        <v>100.00083333333301</v>
      </c>
      <c r="H445" s="4">
        <v>-37.9</v>
      </c>
      <c r="I445" s="4">
        <v>832.05</v>
      </c>
      <c r="L445" s="4">
        <v>1803.5</v>
      </c>
      <c r="M445" s="4">
        <v>3.82</v>
      </c>
      <c r="N445" s="4">
        <v>11936999283</v>
      </c>
      <c r="O445" s="4">
        <v>3.7749999999999999</v>
      </c>
      <c r="Q445" s="4">
        <v>1279.92</v>
      </c>
      <c r="R445" s="4">
        <v>4.75</v>
      </c>
      <c r="S445" s="4">
        <v>106.6</v>
      </c>
      <c r="T445" s="4">
        <v>191400.09</v>
      </c>
      <c r="U445" s="4">
        <v>1183.2249999999999</v>
      </c>
      <c r="V445" s="4">
        <v>19.7633333333333</v>
      </c>
      <c r="W445" s="4">
        <v>16.0416666666667</v>
      </c>
      <c r="Y445">
        <v>0.31453732569999998</v>
      </c>
    </row>
    <row r="446" spans="1:25" ht="14.25" customHeight="1" x14ac:dyDescent="0.25">
      <c r="A446" s="3">
        <v>2017</v>
      </c>
      <c r="B446" s="3">
        <v>18</v>
      </c>
      <c r="C446" s="3" t="s">
        <v>39</v>
      </c>
      <c r="D446" s="3"/>
      <c r="F446" s="4">
        <v>-500.15</v>
      </c>
      <c r="G446" s="4">
        <v>115.114166666667</v>
      </c>
      <c r="H446" s="4">
        <v>-20.399999999999999</v>
      </c>
      <c r="I446" s="4">
        <v>1181.3499999999999</v>
      </c>
      <c r="L446" s="4">
        <v>2149.5</v>
      </c>
      <c r="M446" s="4">
        <v>3.74</v>
      </c>
      <c r="N446" s="4">
        <v>13219084261</v>
      </c>
      <c r="O446" s="4">
        <v>4.0250000000000004</v>
      </c>
      <c r="Q446" s="4">
        <v>1287.23</v>
      </c>
      <c r="R446" s="4">
        <v>4.3600000000000003</v>
      </c>
      <c r="S446" s="4">
        <v>110.4</v>
      </c>
      <c r="T446" s="4">
        <v>197505.3</v>
      </c>
      <c r="U446" s="4">
        <v>1305.75</v>
      </c>
      <c r="V446" s="4">
        <v>15.438333333333301</v>
      </c>
      <c r="W446" s="4">
        <v>21.9375</v>
      </c>
      <c r="Y446">
        <v>0.35945276860000003</v>
      </c>
    </row>
    <row r="447" spans="1:25" ht="14.25" customHeight="1" x14ac:dyDescent="0.25">
      <c r="A447" s="3">
        <v>2018</v>
      </c>
      <c r="B447" s="3">
        <v>18</v>
      </c>
      <c r="C447" s="3" t="s">
        <v>39</v>
      </c>
      <c r="D447" s="3"/>
      <c r="F447" s="4">
        <v>-1028.5</v>
      </c>
      <c r="G447" s="4">
        <v>119.61750000000001</v>
      </c>
      <c r="H447" s="4">
        <v>-29.5</v>
      </c>
      <c r="I447" s="4">
        <v>1299.3</v>
      </c>
      <c r="L447" s="4">
        <v>2933.0833333333298</v>
      </c>
      <c r="M447" s="4">
        <v>3.44</v>
      </c>
      <c r="N447" s="4">
        <v>14845402474</v>
      </c>
      <c r="O447" s="4">
        <v>3.45</v>
      </c>
      <c r="Q447" s="4">
        <v>1292.9000000000001</v>
      </c>
      <c r="R447" s="4">
        <v>4.37</v>
      </c>
      <c r="S447" s="4">
        <v>110</v>
      </c>
      <c r="T447" s="4">
        <v>185979.29</v>
      </c>
      <c r="U447" s="4">
        <v>1542.2</v>
      </c>
      <c r="V447" s="4">
        <v>3.9158333333333299</v>
      </c>
      <c r="W447" s="4">
        <v>16.1875</v>
      </c>
      <c r="Y447">
        <v>0.38113125660000002</v>
      </c>
    </row>
    <row r="448" spans="1:25" ht="14.25" customHeight="1" x14ac:dyDescent="0.25">
      <c r="A448" s="3">
        <v>2019</v>
      </c>
      <c r="B448" s="3">
        <v>18</v>
      </c>
      <c r="C448" s="3" t="s">
        <v>39</v>
      </c>
      <c r="D448" s="3"/>
      <c r="F448" s="4">
        <v>-680.125</v>
      </c>
      <c r="G448" s="4">
        <v>122.946666666667</v>
      </c>
      <c r="H448" s="4">
        <v>-19.899999999999999</v>
      </c>
      <c r="I448" s="4">
        <v>1167.25</v>
      </c>
      <c r="L448" s="4">
        <v>3051.0833333333298</v>
      </c>
      <c r="M448" s="4">
        <v>2.31</v>
      </c>
      <c r="N448" s="4">
        <v>15390039242</v>
      </c>
      <c r="O448" s="4">
        <v>2.31</v>
      </c>
      <c r="Q448" s="4">
        <v>1285.18</v>
      </c>
      <c r="R448" s="4">
        <v>4.1500000000000004</v>
      </c>
      <c r="S448" s="4">
        <v>108.4</v>
      </c>
      <c r="T448" s="4">
        <v>192609</v>
      </c>
      <c r="U448" s="4">
        <v>1688.125</v>
      </c>
      <c r="V448" s="4">
        <v>2.7850000000000001</v>
      </c>
      <c r="W448" s="4">
        <v>13.4583333333333</v>
      </c>
      <c r="Y448">
        <v>0.37938927309999998</v>
      </c>
    </row>
    <row r="449" spans="1:25" ht="14.25" customHeight="1" x14ac:dyDescent="0.25">
      <c r="A449" s="3">
        <v>2020</v>
      </c>
      <c r="B449" s="3">
        <v>18</v>
      </c>
      <c r="C449" s="3" t="s">
        <v>39</v>
      </c>
      <c r="D449" s="3"/>
      <c r="F449" s="4">
        <v>-836.52499999999998</v>
      </c>
      <c r="G449" s="4">
        <v>126.80249999999999</v>
      </c>
      <c r="H449" s="4">
        <v>-30.4</v>
      </c>
      <c r="I449" s="4">
        <v>897.1</v>
      </c>
      <c r="L449" s="4">
        <v>3766.3333333333298</v>
      </c>
      <c r="M449" s="4">
        <v>-1.23</v>
      </c>
      <c r="N449" s="4">
        <v>14028811072</v>
      </c>
      <c r="O449" s="4">
        <v>-1.1599999999999999</v>
      </c>
      <c r="Q449" s="4">
        <v>1232.99</v>
      </c>
      <c r="R449" s="4">
        <v>3.9350000000000001</v>
      </c>
      <c r="S449" s="4">
        <v>122</v>
      </c>
      <c r="T449" s="4">
        <v>155515</v>
      </c>
      <c r="U449" s="4">
        <v>1470.675</v>
      </c>
      <c r="V449" s="4">
        <v>3.14</v>
      </c>
      <c r="W449" s="4">
        <v>11.0416666666667</v>
      </c>
      <c r="Y449">
        <v>0.34598345450000001</v>
      </c>
    </row>
    <row r="450" spans="1:25" ht="14.25" customHeight="1" x14ac:dyDescent="0.25">
      <c r="A450" s="3">
        <v>2021</v>
      </c>
      <c r="B450" s="3">
        <v>18</v>
      </c>
      <c r="C450" s="3" t="s">
        <v>39</v>
      </c>
      <c r="D450" s="3"/>
      <c r="F450" s="4">
        <v>-965.5</v>
      </c>
      <c r="G450" s="4">
        <v>134.01916666666699</v>
      </c>
      <c r="H450" s="4">
        <v>-23.8</v>
      </c>
      <c r="I450" s="4">
        <v>1907.8</v>
      </c>
      <c r="L450" s="4">
        <v>3645.75</v>
      </c>
      <c r="M450" s="4">
        <v>2.33</v>
      </c>
      <c r="N450" s="4">
        <v>15776758633</v>
      </c>
      <c r="O450" s="4">
        <v>2.3675000000000002</v>
      </c>
      <c r="Q450" s="4">
        <v>1226.77</v>
      </c>
      <c r="R450" s="4">
        <v>3.94</v>
      </c>
      <c r="S450" s="4">
        <v>130</v>
      </c>
      <c r="T450" s="4">
        <v>144978</v>
      </c>
      <c r="U450" s="4">
        <v>2833.75</v>
      </c>
      <c r="V450" s="4">
        <v>5.6841666666666697</v>
      </c>
      <c r="W450" s="4">
        <v>13.25</v>
      </c>
      <c r="Y450">
        <v>0.36494160819999999</v>
      </c>
    </row>
    <row r="451" spans="1:25" ht="14.25" customHeight="1" x14ac:dyDescent="0.25">
      <c r="A451" s="3">
        <v>2022</v>
      </c>
      <c r="B451" s="3">
        <v>18</v>
      </c>
      <c r="C451" s="3" t="s">
        <v>39</v>
      </c>
      <c r="D451" s="3"/>
      <c r="F451" s="4">
        <v>928.95</v>
      </c>
      <c r="G451" s="4">
        <v>149.32749999999999</v>
      </c>
      <c r="I451" s="4">
        <v>3005.35</v>
      </c>
      <c r="L451" s="4">
        <v>2901.5833333333298</v>
      </c>
      <c r="M451" s="4">
        <v>4.1500000000000004</v>
      </c>
      <c r="N451" s="4"/>
      <c r="O451" s="4">
        <v>4.1425000000000001</v>
      </c>
      <c r="R451" s="4">
        <v>2.5375000000000001</v>
      </c>
      <c r="S451" s="4">
        <v>101</v>
      </c>
      <c r="U451" s="4">
        <v>5430.3249999999998</v>
      </c>
      <c r="V451" s="4">
        <v>9.93333333333333</v>
      </c>
      <c r="W451" s="4">
        <v>15.613636363636401</v>
      </c>
    </row>
    <row r="452" spans="1:25" ht="14.25" customHeight="1" x14ac:dyDescent="0.25">
      <c r="A452" s="3">
        <v>1998</v>
      </c>
      <c r="B452" s="3">
        <v>19</v>
      </c>
      <c r="C452" s="3" t="s">
        <v>40</v>
      </c>
      <c r="D452" s="3"/>
      <c r="H452" s="4">
        <v>-4.9400000000000004</v>
      </c>
      <c r="I452" s="4">
        <v>0.65500000000000003</v>
      </c>
      <c r="N452">
        <v>672375927</v>
      </c>
      <c r="O452" s="4">
        <v>1.79</v>
      </c>
      <c r="Q452" s="4">
        <v>1042.3900000000001</v>
      </c>
      <c r="S452" s="4">
        <v>187.78</v>
      </c>
      <c r="U452" s="4">
        <v>9.5519999999999996</v>
      </c>
      <c r="V452" s="4">
        <v>39.126666666666701</v>
      </c>
      <c r="Y452">
        <v>0.22970116160000001</v>
      </c>
    </row>
    <row r="453" spans="1:25" ht="14.25" customHeight="1" x14ac:dyDescent="0.25">
      <c r="A453" s="3">
        <v>1999</v>
      </c>
      <c r="B453" s="3">
        <v>19</v>
      </c>
      <c r="C453" s="3" t="s">
        <v>40</v>
      </c>
      <c r="D453" s="3"/>
      <c r="H453" s="4">
        <v>-14.84</v>
      </c>
      <c r="I453" s="4">
        <v>0.52083333333333304</v>
      </c>
      <c r="N453">
        <v>669384769</v>
      </c>
      <c r="O453" s="4">
        <v>-1.98</v>
      </c>
      <c r="Q453" s="4">
        <v>1016.01</v>
      </c>
      <c r="S453" s="4">
        <v>247.38</v>
      </c>
      <c r="U453" s="4">
        <v>6.6124999999999998</v>
      </c>
      <c r="V453" s="4">
        <v>33.8066666666667</v>
      </c>
      <c r="Y453">
        <v>0.23005490689999999</v>
      </c>
    </row>
    <row r="454" spans="1:25" ht="14.25" customHeight="1" x14ac:dyDescent="0.25">
      <c r="A454" s="3">
        <v>2000</v>
      </c>
      <c r="B454" s="3">
        <v>19</v>
      </c>
      <c r="C454" s="3" t="s">
        <v>40</v>
      </c>
      <c r="D454" s="3"/>
      <c r="H454" s="4">
        <v>-17.66</v>
      </c>
      <c r="I454" s="4">
        <v>1.0791666666666699</v>
      </c>
      <c r="N454">
        <v>635874002</v>
      </c>
      <c r="O454" s="4">
        <v>6.65</v>
      </c>
      <c r="Q454" s="4">
        <v>1057.8599999999999</v>
      </c>
      <c r="S454" s="4">
        <v>183.69</v>
      </c>
      <c r="U454" s="4">
        <v>12.160833333333301</v>
      </c>
      <c r="V454" s="4">
        <v>0.42</v>
      </c>
      <c r="W454" s="4">
        <v>25.6666666666667</v>
      </c>
      <c r="Y454">
        <v>0.2003666455</v>
      </c>
    </row>
    <row r="455" spans="1:25" ht="14.25" customHeight="1" x14ac:dyDescent="0.25">
      <c r="A455" s="3">
        <v>2001</v>
      </c>
      <c r="B455" s="3">
        <v>19</v>
      </c>
      <c r="C455" s="3" t="s">
        <v>40</v>
      </c>
      <c r="D455" s="3"/>
      <c r="H455" s="4">
        <v>-12.15</v>
      </c>
      <c r="I455" s="4">
        <v>2.4241666666666699</v>
      </c>
      <c r="N455">
        <v>1090467712</v>
      </c>
      <c r="O455" s="4">
        <v>-6.3</v>
      </c>
      <c r="Q455" s="4">
        <v>935.04</v>
      </c>
      <c r="S455" s="4">
        <v>180.7</v>
      </c>
      <c r="U455" s="4">
        <v>15.3016666666667</v>
      </c>
      <c r="V455" s="4">
        <v>2.1741666666666699</v>
      </c>
      <c r="W455" s="4">
        <v>24.5</v>
      </c>
      <c r="Y455">
        <v>0.35880827910000002</v>
      </c>
    </row>
    <row r="456" spans="1:25" ht="14.25" customHeight="1" x14ac:dyDescent="0.25">
      <c r="A456" s="3">
        <v>2002</v>
      </c>
      <c r="B456" s="3">
        <v>19</v>
      </c>
      <c r="C456" s="3" t="s">
        <v>40</v>
      </c>
      <c r="D456" s="3"/>
      <c r="H456" s="4">
        <v>-2</v>
      </c>
      <c r="I456" s="4">
        <v>4.0575000000000001</v>
      </c>
      <c r="N456">
        <v>1253340520</v>
      </c>
      <c r="O456" s="4">
        <v>26.4</v>
      </c>
      <c r="Q456" s="4">
        <v>1116.97</v>
      </c>
      <c r="S456" s="4">
        <v>158.80000000000001</v>
      </c>
      <c r="U456" s="4">
        <v>22.022500000000001</v>
      </c>
      <c r="V456" s="4">
        <v>-3.19166666666667</v>
      </c>
      <c r="W456" s="4">
        <v>22</v>
      </c>
      <c r="Y456">
        <v>0.32121494630000003</v>
      </c>
    </row>
    <row r="457" spans="1:25" ht="14.25" customHeight="1" x14ac:dyDescent="0.25">
      <c r="A457" s="3">
        <v>2003</v>
      </c>
      <c r="B457" s="3">
        <v>19</v>
      </c>
      <c r="C457" s="3" t="s">
        <v>40</v>
      </c>
      <c r="D457" s="3"/>
      <c r="H457" s="4">
        <v>-4.8</v>
      </c>
      <c r="I457" s="4">
        <v>7.7008333333333301</v>
      </c>
      <c r="N457">
        <v>1385810072</v>
      </c>
      <c r="O457" s="4">
        <v>9.3000000000000007</v>
      </c>
      <c r="Q457" s="4">
        <v>1172.8900000000001</v>
      </c>
      <c r="S457" s="4">
        <v>160.30000000000001</v>
      </c>
      <c r="U457" s="4">
        <v>25.308333333333302</v>
      </c>
      <c r="V457" s="4">
        <v>7.63</v>
      </c>
      <c r="W457" s="4">
        <v>20</v>
      </c>
      <c r="Y457">
        <v>0.31861802090000002</v>
      </c>
    </row>
    <row r="458" spans="1:25" ht="14.25" customHeight="1" x14ac:dyDescent="0.25">
      <c r="A458" s="3">
        <v>2004</v>
      </c>
      <c r="B458" s="3">
        <v>19</v>
      </c>
      <c r="C458" s="3" t="s">
        <v>40</v>
      </c>
      <c r="D458" s="3"/>
      <c r="H458" s="4">
        <v>-13.14</v>
      </c>
      <c r="I458" s="4">
        <v>11.641666666666699</v>
      </c>
      <c r="N458">
        <v>1448536631</v>
      </c>
      <c r="O458" s="4">
        <v>6.6</v>
      </c>
      <c r="Q458" s="4">
        <v>1209.06</v>
      </c>
      <c r="S458" s="4">
        <v>151.6</v>
      </c>
      <c r="U458" s="4">
        <v>23.873333333333299</v>
      </c>
      <c r="V458" s="4">
        <v>14.179166666666699</v>
      </c>
      <c r="W458" s="4">
        <v>22</v>
      </c>
      <c r="Y458">
        <v>0.30425853419999999</v>
      </c>
    </row>
    <row r="459" spans="1:25" ht="14.25" customHeight="1" x14ac:dyDescent="0.25">
      <c r="A459" s="3">
        <v>2005</v>
      </c>
      <c r="B459" s="3">
        <v>19</v>
      </c>
      <c r="C459" s="3" t="s">
        <v>40</v>
      </c>
      <c r="D459" s="3"/>
      <c r="H459" s="4">
        <v>5.8</v>
      </c>
      <c r="I459" s="4">
        <v>13.249166666666699</v>
      </c>
      <c r="N459">
        <v>1650494367</v>
      </c>
      <c r="O459" s="4">
        <v>4.5</v>
      </c>
      <c r="Q459" s="4">
        <v>1230.18</v>
      </c>
      <c r="S459" s="4">
        <v>130.9</v>
      </c>
      <c r="U459" s="4">
        <v>28.42</v>
      </c>
      <c r="V459" s="4">
        <v>11.990833333333301</v>
      </c>
      <c r="W459" s="4">
        <v>25</v>
      </c>
      <c r="Y459">
        <v>0.3216476056</v>
      </c>
    </row>
    <row r="460" spans="1:25" ht="14.25" customHeight="1" x14ac:dyDescent="0.25">
      <c r="A460" s="3">
        <v>2006</v>
      </c>
      <c r="B460" s="3">
        <v>19</v>
      </c>
      <c r="C460" s="3" t="s">
        <v>40</v>
      </c>
      <c r="D460" s="3"/>
      <c r="H460" s="4">
        <v>-3.5</v>
      </c>
      <c r="I460" s="4">
        <v>19.252500000000001</v>
      </c>
      <c r="N460">
        <v>1885112202</v>
      </c>
      <c r="O460" s="4">
        <v>4.2</v>
      </c>
      <c r="Q460" s="4">
        <v>1254.24</v>
      </c>
      <c r="S460" s="4">
        <v>103.2</v>
      </c>
      <c r="U460" s="4">
        <v>32.901666666666699</v>
      </c>
      <c r="V460" s="4">
        <v>9.6891666666666705</v>
      </c>
      <c r="W460" s="4">
        <v>25</v>
      </c>
      <c r="Y460">
        <v>0.34193075880000001</v>
      </c>
    </row>
    <row r="461" spans="1:25" ht="14.25" customHeight="1" x14ac:dyDescent="0.25">
      <c r="A461" s="3">
        <v>2007</v>
      </c>
      <c r="B461" s="3">
        <v>19</v>
      </c>
      <c r="C461" s="3" t="s">
        <v>40</v>
      </c>
      <c r="D461" s="3"/>
      <c r="G461" s="4">
        <v>92.4166666666667</v>
      </c>
      <c r="H461" s="4">
        <v>-3.4</v>
      </c>
      <c r="I461" s="4">
        <v>20.4375</v>
      </c>
      <c r="N461">
        <v>2158496873</v>
      </c>
      <c r="O461" s="4">
        <v>8.1</v>
      </c>
      <c r="Q461" s="4">
        <v>1325.78</v>
      </c>
      <c r="S461" s="4">
        <v>42.2</v>
      </c>
      <c r="U461" s="4">
        <v>37.218333333333298</v>
      </c>
      <c r="V461" s="4">
        <v>11.623333333333299</v>
      </c>
      <c r="W461" s="4">
        <v>25</v>
      </c>
      <c r="Y461">
        <v>0.35278795839999999</v>
      </c>
    </row>
    <row r="462" spans="1:25" ht="14.25" customHeight="1" x14ac:dyDescent="0.25">
      <c r="A462" s="3">
        <v>2008</v>
      </c>
      <c r="B462" s="3">
        <v>19</v>
      </c>
      <c r="C462" s="3" t="s">
        <v>40</v>
      </c>
      <c r="D462" s="3"/>
      <c r="G462" s="4">
        <v>100</v>
      </c>
      <c r="H462" s="4">
        <v>-9.1</v>
      </c>
      <c r="I462" s="4">
        <v>17.9725</v>
      </c>
      <c r="N462">
        <v>2505458705</v>
      </c>
      <c r="O462" s="4">
        <v>5.4</v>
      </c>
      <c r="Q462" s="4">
        <v>1362.55</v>
      </c>
      <c r="S462" s="4">
        <v>42.4</v>
      </c>
      <c r="U462" s="4">
        <v>44.512500000000003</v>
      </c>
      <c r="V462" s="4">
        <v>8.1999999999999993</v>
      </c>
      <c r="W462" s="4">
        <v>24.6666666666667</v>
      </c>
      <c r="Y462">
        <v>0.38121100200000002</v>
      </c>
    </row>
    <row r="463" spans="1:25" ht="14.25" customHeight="1" x14ac:dyDescent="0.25">
      <c r="A463" s="3">
        <v>2009</v>
      </c>
      <c r="B463" s="3">
        <v>19</v>
      </c>
      <c r="C463" s="3" t="s">
        <v>40</v>
      </c>
      <c r="D463" s="3"/>
      <c r="G463" s="4">
        <v>107.47499999999999</v>
      </c>
      <c r="H463" s="4">
        <v>-6.5</v>
      </c>
      <c r="I463" s="4">
        <v>19.2216666666667</v>
      </c>
      <c r="N463">
        <v>2453899847</v>
      </c>
      <c r="O463" s="4">
        <v>3.2</v>
      </c>
      <c r="Q463" s="4">
        <v>1368.03</v>
      </c>
      <c r="S463" s="4">
        <v>48.1</v>
      </c>
      <c r="U463" s="4">
        <v>43.356666666666698</v>
      </c>
      <c r="V463" s="4">
        <v>7.4833333333333298</v>
      </c>
      <c r="W463" s="4">
        <v>22.25</v>
      </c>
      <c r="Y463">
        <v>0.35952645459999999</v>
      </c>
    </row>
    <row r="464" spans="1:25" ht="14.25" customHeight="1" x14ac:dyDescent="0.25">
      <c r="A464" s="3">
        <v>2010</v>
      </c>
      <c r="B464" s="3">
        <v>19</v>
      </c>
      <c r="C464" s="3" t="s">
        <v>40</v>
      </c>
      <c r="D464" s="3"/>
      <c r="G464" s="4">
        <v>115.208333333333</v>
      </c>
      <c r="H464" s="4">
        <v>-19.3</v>
      </c>
      <c r="I464" s="4">
        <v>28.435833333333299</v>
      </c>
      <c r="J464" s="4">
        <v>174769.75</v>
      </c>
      <c r="N464">
        <v>2578026297</v>
      </c>
      <c r="O464" s="4">
        <v>5.3</v>
      </c>
      <c r="Q464" s="4">
        <v>1401.57</v>
      </c>
      <c r="S464" s="4">
        <v>46.8</v>
      </c>
      <c r="U464" s="4">
        <v>64.168333333333294</v>
      </c>
      <c r="V464" s="4">
        <v>7.19166666666667</v>
      </c>
      <c r="W464" s="4">
        <v>21.6666666666667</v>
      </c>
      <c r="Y464">
        <v>0.35428534579999998</v>
      </c>
    </row>
    <row r="465" spans="1:25" ht="14.25" customHeight="1" x14ac:dyDescent="0.25">
      <c r="A465" s="3">
        <v>2011</v>
      </c>
      <c r="B465" s="3">
        <v>19</v>
      </c>
      <c r="C465" s="3" t="s">
        <v>40</v>
      </c>
      <c r="D465" s="3"/>
      <c r="G465" s="4">
        <v>123.02500000000001</v>
      </c>
      <c r="H465" s="4">
        <v>-52.3</v>
      </c>
      <c r="I465" s="4">
        <v>29.102499999999999</v>
      </c>
      <c r="J465" s="4">
        <v>235125</v>
      </c>
      <c r="N465">
        <v>2942546781</v>
      </c>
      <c r="O465" s="4">
        <v>6.3</v>
      </c>
      <c r="Q465" s="4">
        <v>1450.49</v>
      </c>
      <c r="S465" s="4">
        <v>42.1</v>
      </c>
      <c r="U465" s="4">
        <v>143.04499999999999</v>
      </c>
      <c r="V465" s="4">
        <v>6.7750000000000004</v>
      </c>
      <c r="W465" s="4">
        <v>21</v>
      </c>
      <c r="Y465">
        <v>0.37261776769999999</v>
      </c>
    </row>
    <row r="466" spans="1:25" ht="14.25" customHeight="1" x14ac:dyDescent="0.25">
      <c r="A466" s="3">
        <v>2012</v>
      </c>
      <c r="B466" s="3">
        <v>19</v>
      </c>
      <c r="C466" s="3" t="s">
        <v>40</v>
      </c>
      <c r="D466" s="3"/>
      <c r="G466" s="4">
        <v>131.125</v>
      </c>
      <c r="H466" s="4">
        <v>-44</v>
      </c>
      <c r="I466" s="4">
        <v>83.649166666666702</v>
      </c>
      <c r="J466" s="4">
        <v>264793.91666666698</v>
      </c>
      <c r="N466">
        <v>3801862611</v>
      </c>
      <c r="O466" s="4">
        <v>15.2</v>
      </c>
      <c r="Q466" s="4">
        <v>1627.34</v>
      </c>
      <c r="S466" s="4">
        <v>36.4</v>
      </c>
      <c r="U466" s="4">
        <v>133.62666666666701</v>
      </c>
      <c r="V466" s="4">
        <v>6.6083333333333298</v>
      </c>
      <c r="W466" s="4">
        <v>20.5</v>
      </c>
      <c r="Y466">
        <v>0.40295173779999999</v>
      </c>
    </row>
    <row r="467" spans="1:25" ht="14.25" customHeight="1" x14ac:dyDescent="0.25">
      <c r="A467" s="3">
        <v>2013</v>
      </c>
      <c r="B467" s="3">
        <v>19</v>
      </c>
      <c r="C467" s="3" t="s">
        <v>40</v>
      </c>
      <c r="D467" s="3"/>
      <c r="G467" s="4">
        <v>138.36666666666699</v>
      </c>
      <c r="H467" s="4">
        <v>-36.200000000000003</v>
      </c>
      <c r="I467" s="4">
        <v>127.285833333333</v>
      </c>
      <c r="J467" s="4">
        <v>242355.5</v>
      </c>
      <c r="N467">
        <v>4920343195</v>
      </c>
      <c r="O467" s="4">
        <v>20.7</v>
      </c>
      <c r="Q467" s="4">
        <v>1914.74</v>
      </c>
      <c r="S467" s="4">
        <v>30.6</v>
      </c>
      <c r="U467" s="4">
        <v>148.32833333333301</v>
      </c>
      <c r="V467" s="4">
        <v>5.5166666666666702</v>
      </c>
      <c r="W467" s="4">
        <v>15.1666666666667</v>
      </c>
      <c r="Y467">
        <v>0.41042825690000001</v>
      </c>
    </row>
    <row r="468" spans="1:25" ht="14.25" customHeight="1" x14ac:dyDescent="0.25">
      <c r="A468" s="3">
        <v>2014</v>
      </c>
      <c r="B468" s="3">
        <v>19</v>
      </c>
      <c r="C468" s="3" t="s">
        <v>40</v>
      </c>
      <c r="D468" s="3"/>
      <c r="G468" s="4">
        <v>144.791666666667</v>
      </c>
      <c r="H468" s="4">
        <v>-16.399999999999999</v>
      </c>
      <c r="I468" s="4">
        <v>104.67333333333301</v>
      </c>
      <c r="J468" s="4">
        <v>329256.08333333302</v>
      </c>
      <c r="N468">
        <v>5015157816</v>
      </c>
      <c r="O468" s="4">
        <v>4.5999999999999996</v>
      </c>
      <c r="Q468" s="4">
        <v>1952.69</v>
      </c>
      <c r="S468" s="4">
        <v>35.1</v>
      </c>
      <c r="U468" s="4">
        <v>130.683333333333</v>
      </c>
      <c r="V468" s="4">
        <v>4.6500000000000004</v>
      </c>
      <c r="W468" s="4">
        <v>10</v>
      </c>
      <c r="Y468">
        <v>0.39979921140000002</v>
      </c>
    </row>
    <row r="469" spans="1:25" ht="14.25" customHeight="1" x14ac:dyDescent="0.25">
      <c r="A469" s="3">
        <v>2015</v>
      </c>
      <c r="B469" s="3">
        <v>19</v>
      </c>
      <c r="C469" s="3" t="s">
        <v>40</v>
      </c>
      <c r="D469" s="3"/>
      <c r="G469" s="4">
        <v>154.47499999999999</v>
      </c>
      <c r="H469" s="4">
        <v>-15.5</v>
      </c>
      <c r="I469" s="4">
        <v>44.684166666666698</v>
      </c>
      <c r="J469" s="4">
        <v>367895.16666666698</v>
      </c>
      <c r="N469">
        <v>4218723875</v>
      </c>
      <c r="O469" s="4">
        <v>-20.6</v>
      </c>
      <c r="Q469" s="4">
        <v>1513.56</v>
      </c>
      <c r="S469" s="4">
        <v>45.7</v>
      </c>
      <c r="U469" s="4">
        <v>127.5275</v>
      </c>
      <c r="V469" s="4">
        <v>6.6749999999999998</v>
      </c>
      <c r="W469" s="4">
        <v>9.5833333333333304</v>
      </c>
      <c r="Y469">
        <v>0.37072708209999999</v>
      </c>
    </row>
    <row r="470" spans="1:25" ht="14.25" customHeight="1" x14ac:dyDescent="0.25">
      <c r="A470" s="3">
        <v>2016</v>
      </c>
      <c r="B470" s="3">
        <v>19</v>
      </c>
      <c r="C470" s="3" t="s">
        <v>40</v>
      </c>
      <c r="D470" s="3"/>
      <c r="G470" s="4">
        <v>171.291666666667</v>
      </c>
      <c r="H470" s="4">
        <v>-16.600000000000001</v>
      </c>
      <c r="I470" s="4">
        <v>52.002499999999998</v>
      </c>
      <c r="J470" s="4">
        <v>453387.66666666698</v>
      </c>
      <c r="N470">
        <v>3674794530</v>
      </c>
      <c r="O470" s="4">
        <v>6.1</v>
      </c>
      <c r="Q470" s="4">
        <v>1566.84</v>
      </c>
      <c r="S470" s="4">
        <v>60.7</v>
      </c>
      <c r="U470" s="4">
        <v>88.967500000000001</v>
      </c>
      <c r="V470" s="4">
        <v>10.841666666666701</v>
      </c>
      <c r="W470" s="4">
        <v>9.875</v>
      </c>
      <c r="Y470">
        <v>0.31404814079999999</v>
      </c>
    </row>
    <row r="471" spans="1:25" ht="14.25" customHeight="1" x14ac:dyDescent="0.25">
      <c r="A471" s="3">
        <v>2017</v>
      </c>
      <c r="B471" s="3">
        <v>19</v>
      </c>
      <c r="C471" s="3" t="s">
        <v>40</v>
      </c>
      <c r="D471" s="3"/>
      <c r="G471" s="4">
        <v>202.52500000000001</v>
      </c>
      <c r="H471" s="4">
        <v>-13</v>
      </c>
      <c r="I471" s="4">
        <v>47.252499999999998</v>
      </c>
      <c r="J471" s="4">
        <v>355953.33333333302</v>
      </c>
      <c r="N471">
        <v>3719369107</v>
      </c>
      <c r="O471" s="4">
        <v>4.2</v>
      </c>
      <c r="Q471" s="4">
        <v>1593.48</v>
      </c>
      <c r="S471" s="4">
        <v>69.2</v>
      </c>
      <c r="U471" s="4">
        <v>108.38833333333299</v>
      </c>
      <c r="V471" s="4">
        <v>18.283333333333299</v>
      </c>
      <c r="W471" s="4">
        <v>12.7083333333333</v>
      </c>
      <c r="Y471">
        <v>0.30401723089999999</v>
      </c>
    </row>
    <row r="472" spans="1:25" ht="14.25" customHeight="1" x14ac:dyDescent="0.25">
      <c r="A472" s="3">
        <v>2018</v>
      </c>
      <c r="B472" s="3">
        <v>19</v>
      </c>
      <c r="C472" s="3" t="s">
        <v>40</v>
      </c>
      <c r="D472" s="3"/>
      <c r="G472" s="4">
        <v>234.97499999999999</v>
      </c>
      <c r="H472" s="4">
        <v>-13.8</v>
      </c>
      <c r="I472" s="4">
        <v>46.163333333333298</v>
      </c>
      <c r="J472" s="4">
        <v>505488.22083333298</v>
      </c>
      <c r="N472">
        <v>4085114794</v>
      </c>
      <c r="O472" s="4">
        <v>3.5</v>
      </c>
      <c r="Q472" s="4">
        <v>1610.16</v>
      </c>
      <c r="S472" s="4">
        <v>69.099999999999994</v>
      </c>
      <c r="U472" s="4">
        <v>112.83750000000001</v>
      </c>
      <c r="V472" s="4">
        <v>16.033333333333299</v>
      </c>
      <c r="W472" s="4">
        <v>15.5833333333333</v>
      </c>
      <c r="Y472">
        <v>0.31520133239999998</v>
      </c>
    </row>
    <row r="473" spans="1:25" ht="14.25" customHeight="1" x14ac:dyDescent="0.25">
      <c r="A473" s="3">
        <v>2019</v>
      </c>
      <c r="B473" s="3">
        <v>19</v>
      </c>
      <c r="C473" s="3" t="s">
        <v>40</v>
      </c>
      <c r="D473" s="3"/>
      <c r="G473" s="4">
        <v>269.75833333333298</v>
      </c>
      <c r="H473" s="4">
        <v>-13.5</v>
      </c>
      <c r="I473" s="4">
        <v>48.274999999999999</v>
      </c>
      <c r="J473" s="4">
        <v>455525.77583333303</v>
      </c>
      <c r="N473">
        <v>4076578543</v>
      </c>
      <c r="O473" s="4">
        <v>5.3</v>
      </c>
      <c r="Q473" s="4">
        <v>1655.69</v>
      </c>
      <c r="S473" s="4">
        <v>71.7</v>
      </c>
      <c r="U473" s="4">
        <v>125.208333333333</v>
      </c>
      <c r="V473" s="4">
        <v>14.827500000000001</v>
      </c>
      <c r="W473" s="4">
        <v>16.5</v>
      </c>
      <c r="Y473">
        <v>0.29358938909999999</v>
      </c>
    </row>
    <row r="474" spans="1:25" ht="14.25" customHeight="1" x14ac:dyDescent="0.25">
      <c r="A474" s="3">
        <v>2020</v>
      </c>
      <c r="B474" s="3">
        <v>19</v>
      </c>
      <c r="C474" s="3" t="s">
        <v>40</v>
      </c>
      <c r="D474" s="3"/>
      <c r="G474" s="4">
        <v>306.03333333333302</v>
      </c>
      <c r="H474" s="4">
        <v>-16.7</v>
      </c>
      <c r="I474" s="4">
        <v>40.4375</v>
      </c>
      <c r="J474" s="4">
        <v>589469.96583333297</v>
      </c>
      <c r="N474">
        <v>4063289450</v>
      </c>
      <c r="O474" s="4">
        <v>-2</v>
      </c>
      <c r="Q474" s="4">
        <v>1586.2</v>
      </c>
      <c r="S474" s="4">
        <v>71.900000000000006</v>
      </c>
      <c r="U474" s="4">
        <v>114.56166666666699</v>
      </c>
      <c r="V474" s="4">
        <v>13.49</v>
      </c>
      <c r="W474" s="4">
        <v>15.1666666666667</v>
      </c>
      <c r="Y474">
        <v>0.29495493119999999</v>
      </c>
    </row>
    <row r="475" spans="1:25" ht="14.25" customHeight="1" x14ac:dyDescent="0.25">
      <c r="A475" s="3">
        <v>2021</v>
      </c>
      <c r="B475" s="3">
        <v>19</v>
      </c>
      <c r="C475" s="3" t="s">
        <v>40</v>
      </c>
      <c r="D475" s="3"/>
      <c r="G475" s="4">
        <v>93.464166666666699</v>
      </c>
      <c r="H475" s="4">
        <v>-13.9</v>
      </c>
      <c r="I475" s="4">
        <v>58.085000000000001</v>
      </c>
      <c r="J475" s="4">
        <v>762983.98</v>
      </c>
      <c r="N475">
        <v>4042237864</v>
      </c>
      <c r="O475" s="4">
        <v>4</v>
      </c>
      <c r="Q475" s="4">
        <v>1614.7</v>
      </c>
      <c r="S475" s="4">
        <v>75</v>
      </c>
      <c r="U475" s="4">
        <v>150.26333333333301</v>
      </c>
      <c r="V475" s="4">
        <v>11.8508333333333</v>
      </c>
      <c r="W475" s="4">
        <v>14.0208333333333</v>
      </c>
      <c r="Y475">
        <v>0.27061244449999999</v>
      </c>
    </row>
    <row r="476" spans="1:25" ht="14.25" customHeight="1" x14ac:dyDescent="0.25">
      <c r="A476" s="3">
        <v>2022</v>
      </c>
      <c r="B476" s="3">
        <v>19</v>
      </c>
      <c r="C476" s="3" t="s">
        <v>40</v>
      </c>
      <c r="D476" s="3"/>
      <c r="G476" s="4">
        <v>118.895</v>
      </c>
      <c r="I476" s="4">
        <v>93.669166666666698</v>
      </c>
      <c r="J476" s="4">
        <v>763381.82777777803</v>
      </c>
      <c r="O476" s="4">
        <v>3.8</v>
      </c>
      <c r="U476" s="4">
        <v>163.849166666667</v>
      </c>
      <c r="V476" s="4">
        <v>26.963333333333299</v>
      </c>
      <c r="W476" s="4">
        <v>15.6458333333333</v>
      </c>
    </row>
    <row r="477" spans="1:25" ht="14.25" customHeight="1" x14ac:dyDescent="0.25">
      <c r="A477" s="3">
        <v>1998</v>
      </c>
      <c r="B477" s="3">
        <v>20</v>
      </c>
      <c r="C477" s="3" t="s">
        <v>41</v>
      </c>
      <c r="D477" s="3"/>
      <c r="H477" s="4">
        <v>-13</v>
      </c>
      <c r="I477" s="4">
        <v>1125.4000000000001</v>
      </c>
      <c r="N477">
        <v>4483417120</v>
      </c>
      <c r="O477" s="4">
        <v>3.5</v>
      </c>
      <c r="Q477" s="4">
        <v>18825.36</v>
      </c>
      <c r="S477" s="4">
        <v>87.6</v>
      </c>
      <c r="U477" s="4">
        <v>686.2</v>
      </c>
      <c r="V477" s="4">
        <v>1.49</v>
      </c>
      <c r="Y477">
        <v>0.26030098369999999</v>
      </c>
    </row>
    <row r="478" spans="1:25" ht="14.25" customHeight="1" x14ac:dyDescent="0.25">
      <c r="A478" s="3">
        <v>1999</v>
      </c>
      <c r="B478" s="3">
        <v>20</v>
      </c>
      <c r="C478" s="3" t="s">
        <v>41</v>
      </c>
      <c r="D478" s="3"/>
      <c r="H478" s="4">
        <v>7.9</v>
      </c>
      <c r="I478" s="4">
        <v>1538.5</v>
      </c>
      <c r="N478">
        <v>4662992036</v>
      </c>
      <c r="O478" s="4">
        <v>-11.3</v>
      </c>
      <c r="Q478" s="4">
        <v>16716.37</v>
      </c>
      <c r="S478" s="4">
        <v>73.099999999999994</v>
      </c>
      <c r="U478" s="4">
        <v>560.6</v>
      </c>
      <c r="V478" s="4">
        <v>-1.93</v>
      </c>
      <c r="Y478">
        <v>0.29315075130000001</v>
      </c>
    </row>
    <row r="479" spans="1:25" ht="14.25" customHeight="1" x14ac:dyDescent="0.25">
      <c r="A479" s="3">
        <v>2000</v>
      </c>
      <c r="B479" s="3">
        <v>20</v>
      </c>
      <c r="C479" s="3" t="s">
        <v>41</v>
      </c>
      <c r="D479" s="3"/>
      <c r="H479" s="4">
        <v>18.5</v>
      </c>
      <c r="I479" s="4">
        <v>2364.1999999999998</v>
      </c>
      <c r="N479">
        <v>5080483464</v>
      </c>
      <c r="O479" s="4">
        <v>-1.9</v>
      </c>
      <c r="Q479" s="4">
        <v>15987.09</v>
      </c>
      <c r="R479" s="4">
        <v>0.4</v>
      </c>
      <c r="S479" s="4">
        <v>72.5</v>
      </c>
      <c r="U479" s="4">
        <v>568.20000000000005</v>
      </c>
      <c r="V479" s="4">
        <v>0.50666666666666704</v>
      </c>
      <c r="Y479">
        <v>0.31831537929999998</v>
      </c>
    </row>
    <row r="480" spans="1:25" ht="14.25" customHeight="1" x14ac:dyDescent="0.25">
      <c r="A480" s="3">
        <v>2001</v>
      </c>
      <c r="B480" s="3">
        <v>20</v>
      </c>
      <c r="C480" s="3" t="s">
        <v>41</v>
      </c>
      <c r="D480" s="3"/>
      <c r="H480" s="4">
        <v>10.3</v>
      </c>
      <c r="I480" s="4">
        <v>1916</v>
      </c>
      <c r="N480">
        <v>5023265365</v>
      </c>
      <c r="O480" s="4">
        <v>2.5</v>
      </c>
      <c r="Q480" s="4">
        <v>15907.86</v>
      </c>
      <c r="R480" s="4">
        <v>0.4</v>
      </c>
      <c r="S480" s="4">
        <v>81</v>
      </c>
      <c r="U480" s="4">
        <v>621.20000000000005</v>
      </c>
      <c r="V480" s="4">
        <v>2.1416666666666702</v>
      </c>
      <c r="Y480">
        <v>0.2829955562</v>
      </c>
    </row>
    <row r="481" spans="1:25" ht="14.25" customHeight="1" x14ac:dyDescent="0.25">
      <c r="A481" s="3">
        <v>2002</v>
      </c>
      <c r="B481" s="3">
        <v>20</v>
      </c>
      <c r="C481" s="3" t="s">
        <v>41</v>
      </c>
      <c r="D481" s="3"/>
      <c r="H481" s="4">
        <v>6.4</v>
      </c>
      <c r="I481" s="4">
        <v>1781.4</v>
      </c>
      <c r="N481">
        <v>5335451308</v>
      </c>
      <c r="O481" s="4">
        <v>-0.3</v>
      </c>
      <c r="Q481" s="4">
        <v>15453.05</v>
      </c>
      <c r="R481" s="4">
        <v>0.4</v>
      </c>
      <c r="S481" s="4">
        <v>81.099999999999994</v>
      </c>
      <c r="U481" s="4">
        <v>656.6</v>
      </c>
      <c r="V481" s="4">
        <v>4.1666666666666699E-2</v>
      </c>
      <c r="Y481">
        <v>0.29670928000000002</v>
      </c>
    </row>
    <row r="482" spans="1:25" ht="14.25" customHeight="1" x14ac:dyDescent="0.25">
      <c r="A482" s="3">
        <v>2003</v>
      </c>
      <c r="B482" s="3">
        <v>20</v>
      </c>
      <c r="C482" s="3" t="s">
        <v>41</v>
      </c>
      <c r="D482" s="3"/>
      <c r="H482" s="4">
        <v>11.8</v>
      </c>
      <c r="I482" s="4">
        <v>1847.1</v>
      </c>
      <c r="N482">
        <v>6511903657</v>
      </c>
      <c r="O482" s="4">
        <v>2.7</v>
      </c>
      <c r="Q482" s="4">
        <v>15379.62</v>
      </c>
      <c r="R482" s="4">
        <v>0.4</v>
      </c>
      <c r="S482" s="4">
        <v>70.2</v>
      </c>
      <c r="U482" s="4">
        <v>606.1</v>
      </c>
      <c r="V482" s="4">
        <v>2.2366666666666699</v>
      </c>
      <c r="Y482">
        <v>0.3473187351</v>
      </c>
    </row>
    <row r="483" spans="1:25" ht="14.25" customHeight="1" x14ac:dyDescent="0.25">
      <c r="A483" s="3">
        <v>2004</v>
      </c>
      <c r="B483" s="3">
        <v>20</v>
      </c>
      <c r="C483" s="3" t="s">
        <v>41</v>
      </c>
      <c r="D483" s="3"/>
      <c r="H483" s="4">
        <v>11.9</v>
      </c>
      <c r="I483" s="4">
        <v>2150.4</v>
      </c>
      <c r="N483">
        <v>7770219480</v>
      </c>
      <c r="O483" s="4">
        <v>1.4</v>
      </c>
      <c r="Q483" s="4">
        <v>15062.64</v>
      </c>
      <c r="R483" s="4">
        <v>0.4</v>
      </c>
      <c r="S483" s="4">
        <v>60.3</v>
      </c>
      <c r="U483" s="4">
        <v>642.20000000000005</v>
      </c>
      <c r="V483" s="4">
        <v>0.418333333333333</v>
      </c>
      <c r="Y483">
        <v>0.40083409580000001</v>
      </c>
    </row>
    <row r="484" spans="1:25" ht="14.25" customHeight="1" x14ac:dyDescent="0.25">
      <c r="A484" s="3">
        <v>2005</v>
      </c>
      <c r="B484" s="3">
        <v>20</v>
      </c>
      <c r="C484" s="3" t="s">
        <v>41</v>
      </c>
      <c r="D484" s="3"/>
      <c r="G484" s="4">
        <v>72.924999999999997</v>
      </c>
      <c r="H484" s="4">
        <v>21</v>
      </c>
      <c r="I484" s="4">
        <v>2874.8</v>
      </c>
      <c r="N484">
        <v>9582783318</v>
      </c>
      <c r="O484" s="4">
        <v>5.9</v>
      </c>
      <c r="Q484" s="4">
        <v>15028.37</v>
      </c>
      <c r="R484" s="4">
        <v>0.4</v>
      </c>
      <c r="S484" s="4">
        <v>49.3</v>
      </c>
      <c r="U484" s="4">
        <v>722.63</v>
      </c>
      <c r="V484" s="4">
        <v>3.7091666666666701</v>
      </c>
      <c r="Y484">
        <v>0.46681380849999998</v>
      </c>
    </row>
    <row r="485" spans="1:25" ht="14.25" customHeight="1" x14ac:dyDescent="0.25">
      <c r="A485" s="3">
        <v>2006</v>
      </c>
      <c r="B485" s="3">
        <v>20</v>
      </c>
      <c r="C485" s="3" t="s">
        <v>41</v>
      </c>
      <c r="D485" s="3"/>
      <c r="G485" s="4">
        <v>71.883333333333297</v>
      </c>
      <c r="H485" s="4">
        <v>17.7</v>
      </c>
      <c r="I485" s="4">
        <v>3166.73</v>
      </c>
      <c r="N485">
        <v>10327598801</v>
      </c>
      <c r="O485" s="4">
        <v>1.7</v>
      </c>
      <c r="Q485" s="4">
        <v>14177.09</v>
      </c>
      <c r="R485" s="4">
        <v>0.4</v>
      </c>
      <c r="S485" s="4">
        <v>39.6</v>
      </c>
      <c r="U485" s="4">
        <v>816</v>
      </c>
      <c r="V485" s="4">
        <v>-1.4066666666666701</v>
      </c>
      <c r="Y485">
        <v>0.50213047690000001</v>
      </c>
    </row>
    <row r="486" spans="1:25" ht="14.25" customHeight="1" x14ac:dyDescent="0.25">
      <c r="A486" s="3">
        <v>2007</v>
      </c>
      <c r="B486" s="3">
        <v>20</v>
      </c>
      <c r="C486" s="3" t="s">
        <v>41</v>
      </c>
      <c r="D486" s="3"/>
      <c r="G486" s="4">
        <v>75.508333333333297</v>
      </c>
      <c r="H486" s="4">
        <v>14.1</v>
      </c>
      <c r="I486" s="4">
        <v>3276.09</v>
      </c>
      <c r="N486">
        <v>12455410056</v>
      </c>
      <c r="O486" s="4">
        <v>3.4</v>
      </c>
      <c r="Q486" s="4">
        <v>14570.75</v>
      </c>
      <c r="R486" s="4">
        <v>0.4</v>
      </c>
      <c r="S486" s="4">
        <v>39.200000000000003</v>
      </c>
      <c r="U486" s="4">
        <v>905.9</v>
      </c>
      <c r="V486" s="4">
        <v>5.0250000000000004</v>
      </c>
      <c r="Y486">
        <v>0.55623081119999995</v>
      </c>
    </row>
    <row r="487" spans="1:25" ht="14.25" customHeight="1" x14ac:dyDescent="0.25">
      <c r="A487" s="3">
        <v>2008</v>
      </c>
      <c r="B487" s="3">
        <v>20</v>
      </c>
      <c r="C487" s="3" t="s">
        <v>41</v>
      </c>
      <c r="D487" s="3"/>
      <c r="G487" s="4">
        <v>79.491666666666703</v>
      </c>
      <c r="H487" s="4">
        <v>21.6</v>
      </c>
      <c r="I487" s="4">
        <v>4076.35</v>
      </c>
      <c r="N487">
        <v>15571349776</v>
      </c>
      <c r="O487" s="4">
        <v>1.8</v>
      </c>
      <c r="Q487" s="4">
        <v>13646.62</v>
      </c>
      <c r="R487" s="4">
        <v>0.4</v>
      </c>
      <c r="S487" s="4">
        <v>20.100000000000001</v>
      </c>
      <c r="U487" s="4">
        <v>959.79</v>
      </c>
      <c r="V487" s="4">
        <v>5.2716666666666701</v>
      </c>
      <c r="Y487">
        <v>0.70564140529999997</v>
      </c>
    </row>
    <row r="488" spans="1:25" ht="14.25" customHeight="1" x14ac:dyDescent="0.25">
      <c r="A488" s="3">
        <v>2009</v>
      </c>
      <c r="B488" s="3">
        <v>20</v>
      </c>
      <c r="C488" s="3" t="s">
        <v>41</v>
      </c>
      <c r="D488" s="3"/>
      <c r="G488" s="4">
        <v>80.974999999999994</v>
      </c>
      <c r="H488" s="4">
        <v>4.4000000000000004</v>
      </c>
      <c r="I488" s="4">
        <v>3010.56</v>
      </c>
      <c r="N488">
        <v>12113699661</v>
      </c>
      <c r="O488" s="4">
        <v>-2.2999999999999998</v>
      </c>
      <c r="Q488" s="4">
        <v>13221.77</v>
      </c>
      <c r="R488" s="4">
        <v>0</v>
      </c>
      <c r="S488" s="4">
        <v>26</v>
      </c>
      <c r="U488" s="4">
        <v>1216.76</v>
      </c>
      <c r="V488" s="4">
        <v>1.9141666666666699</v>
      </c>
      <c r="W488" s="4">
        <v>4.25</v>
      </c>
      <c r="Y488">
        <v>0.54474618490000004</v>
      </c>
    </row>
    <row r="489" spans="1:25" ht="14.25" customHeight="1" x14ac:dyDescent="0.25">
      <c r="A489" s="3">
        <v>2010</v>
      </c>
      <c r="B489" s="3">
        <v>20</v>
      </c>
      <c r="C489" s="3" t="s">
        <v>41</v>
      </c>
      <c r="D489" s="3"/>
      <c r="G489" s="4">
        <v>82.15</v>
      </c>
      <c r="H489" s="4">
        <v>14.9</v>
      </c>
      <c r="I489" s="4">
        <v>4387</v>
      </c>
      <c r="N489">
        <v>14372591916</v>
      </c>
      <c r="O489" s="4">
        <v>6.4</v>
      </c>
      <c r="Q489" s="4">
        <v>13682.85</v>
      </c>
      <c r="R489" s="4">
        <v>0</v>
      </c>
      <c r="S489" s="4">
        <v>21.3</v>
      </c>
      <c r="U489" s="4">
        <v>1548.14</v>
      </c>
      <c r="V489" s="4">
        <v>1.4683333333333299</v>
      </c>
      <c r="W489" s="4">
        <v>4.125</v>
      </c>
      <c r="Y489">
        <v>0.59637005379999997</v>
      </c>
    </row>
    <row r="490" spans="1:25" ht="14.25" customHeight="1" x14ac:dyDescent="0.25">
      <c r="A490" s="3">
        <v>2011</v>
      </c>
      <c r="B490" s="3">
        <v>20</v>
      </c>
      <c r="C490" s="3" t="s">
        <v>41</v>
      </c>
      <c r="D490" s="3"/>
      <c r="G490" s="4">
        <v>83.2083333333333</v>
      </c>
      <c r="H490" s="4">
        <v>21</v>
      </c>
      <c r="I490" s="4">
        <v>4789.76</v>
      </c>
      <c r="N490">
        <v>18210308748</v>
      </c>
      <c r="O490" s="4">
        <v>7</v>
      </c>
      <c r="Q490" s="4">
        <v>14145.65</v>
      </c>
      <c r="R490" s="4">
        <v>0</v>
      </c>
      <c r="S490" s="4">
        <v>21.4</v>
      </c>
      <c r="U490" s="4">
        <v>1725.07</v>
      </c>
      <c r="V490" s="4">
        <v>1.2733333333333301</v>
      </c>
      <c r="W490" s="4">
        <v>4</v>
      </c>
      <c r="Y490">
        <v>0.69121169579999997</v>
      </c>
    </row>
    <row r="491" spans="1:25" ht="14.25" customHeight="1" x14ac:dyDescent="0.25">
      <c r="A491" s="3">
        <v>2012</v>
      </c>
      <c r="B491" s="3">
        <v>20</v>
      </c>
      <c r="C491" s="3" t="s">
        <v>41</v>
      </c>
      <c r="D491" s="3"/>
      <c r="G491" s="4">
        <v>85.4</v>
      </c>
      <c r="H491" s="4">
        <v>17.7</v>
      </c>
      <c r="I491" s="4">
        <v>4994.3</v>
      </c>
      <c r="N491">
        <v>17170465294</v>
      </c>
      <c r="O491" s="4">
        <v>5</v>
      </c>
      <c r="Q491" s="4">
        <v>14368</v>
      </c>
      <c r="R491" s="4">
        <v>0</v>
      </c>
      <c r="S491" s="4">
        <v>21.4</v>
      </c>
      <c r="U491" s="4">
        <v>1861.06</v>
      </c>
      <c r="V491" s="4">
        <v>2.6641666666666701</v>
      </c>
      <c r="W491" s="4">
        <v>4</v>
      </c>
      <c r="Y491">
        <v>0.6390567398</v>
      </c>
    </row>
    <row r="492" spans="1:25" ht="14.25" customHeight="1" x14ac:dyDescent="0.25">
      <c r="A492" s="3">
        <v>2013</v>
      </c>
      <c r="B492" s="3">
        <v>20</v>
      </c>
      <c r="C492" s="3" t="s">
        <v>41</v>
      </c>
      <c r="D492" s="3"/>
      <c r="G492" s="4">
        <v>85.8333333333333</v>
      </c>
      <c r="H492" s="4">
        <v>7.1</v>
      </c>
      <c r="I492" s="4">
        <v>4959.7</v>
      </c>
      <c r="N492">
        <v>17595745653</v>
      </c>
      <c r="O492" s="4">
        <v>5.7</v>
      </c>
      <c r="Q492" s="4">
        <v>14655.37</v>
      </c>
      <c r="R492" s="4">
        <v>0</v>
      </c>
      <c r="S492" s="4">
        <v>31.1</v>
      </c>
      <c r="U492" s="4">
        <v>2456.08</v>
      </c>
      <c r="V492" s="4">
        <v>0.47499999999999998</v>
      </c>
      <c r="W492" s="4">
        <v>3.6875</v>
      </c>
      <c r="Y492">
        <v>0.64068676410000003</v>
      </c>
    </row>
    <row r="493" spans="1:25" ht="14.25" customHeight="1" x14ac:dyDescent="0.25">
      <c r="A493" s="3">
        <v>2014</v>
      </c>
      <c r="B493" s="3">
        <v>20</v>
      </c>
      <c r="C493" s="3" t="s">
        <v>41</v>
      </c>
      <c r="D493" s="3"/>
      <c r="G493" s="4">
        <v>89.841666666666697</v>
      </c>
      <c r="H493" s="4">
        <v>7.4</v>
      </c>
      <c r="I493" s="4">
        <v>4603.46</v>
      </c>
      <c r="N493">
        <v>18203968002</v>
      </c>
      <c r="O493" s="4">
        <v>4.3</v>
      </c>
      <c r="Q493" s="4">
        <v>14785.4</v>
      </c>
      <c r="R493" s="4">
        <v>0</v>
      </c>
      <c r="S493" s="4">
        <v>34.1</v>
      </c>
      <c r="U493" s="4">
        <v>1825.05</v>
      </c>
      <c r="V493" s="4">
        <v>4.7208333333333297</v>
      </c>
      <c r="W493" s="4">
        <v>3.1</v>
      </c>
      <c r="Y493">
        <v>0.62868025709999997</v>
      </c>
    </row>
    <row r="494" spans="1:25" ht="14.25" customHeight="1" x14ac:dyDescent="0.25">
      <c r="A494" s="3">
        <v>2015</v>
      </c>
      <c r="B494" s="3">
        <v>20</v>
      </c>
      <c r="C494" s="3" t="s">
        <v>41</v>
      </c>
      <c r="D494" s="3"/>
      <c r="G494" s="4">
        <v>89.566666666666706</v>
      </c>
      <c r="H494" s="4">
        <v>-5.6</v>
      </c>
      <c r="I494" s="4">
        <v>3315.09</v>
      </c>
      <c r="N494">
        <v>14383107714</v>
      </c>
      <c r="O494" s="4">
        <v>3.9</v>
      </c>
      <c r="Q494" s="4">
        <v>14892.04</v>
      </c>
      <c r="R494" s="4">
        <v>0</v>
      </c>
      <c r="S494" s="4">
        <v>44.7</v>
      </c>
      <c r="U494" s="4">
        <v>1646.49</v>
      </c>
      <c r="V494" s="4">
        <v>0.61083333333333301</v>
      </c>
      <c r="W494" s="4">
        <v>2.7</v>
      </c>
      <c r="Y494">
        <v>0.50237644780000001</v>
      </c>
    </row>
    <row r="495" spans="1:25" ht="14.25" customHeight="1" x14ac:dyDescent="0.25">
      <c r="A495" s="3">
        <v>2016</v>
      </c>
      <c r="B495" s="3">
        <v>20</v>
      </c>
      <c r="C495" s="3" t="s">
        <v>41</v>
      </c>
      <c r="D495" s="3"/>
      <c r="G495" s="4">
        <v>91.4583333333333</v>
      </c>
      <c r="H495" s="4">
        <v>-11.1</v>
      </c>
      <c r="I495" s="4">
        <v>2677.59</v>
      </c>
      <c r="N495">
        <v>14023890620</v>
      </c>
      <c r="O495" s="4">
        <v>2</v>
      </c>
      <c r="Q495" s="4">
        <v>14783.08</v>
      </c>
      <c r="R495" s="4">
        <v>0</v>
      </c>
      <c r="S495" s="4">
        <v>64.2</v>
      </c>
      <c r="U495" s="4">
        <v>1472.72</v>
      </c>
      <c r="V495" s="4">
        <v>2.0916666666666699</v>
      </c>
      <c r="W495" s="4">
        <v>2.4500000000000002</v>
      </c>
      <c r="Y495">
        <v>0.4888931098</v>
      </c>
    </row>
    <row r="496" spans="1:25" ht="14.25" customHeight="1" x14ac:dyDescent="0.25">
      <c r="A496" s="3">
        <v>2017</v>
      </c>
      <c r="B496" s="3">
        <v>20</v>
      </c>
      <c r="C496" s="3" t="s">
        <v>41</v>
      </c>
      <c r="D496" s="3"/>
      <c r="G496" s="4">
        <v>93.883333333333297</v>
      </c>
      <c r="H496" s="4">
        <v>-8.6999999999999993</v>
      </c>
      <c r="I496" s="4">
        <v>3060.86</v>
      </c>
      <c r="N496">
        <v>14929488771</v>
      </c>
      <c r="O496" s="4">
        <v>0.5</v>
      </c>
      <c r="Q496" s="4">
        <v>14478.13</v>
      </c>
      <c r="R496" s="4">
        <v>0</v>
      </c>
      <c r="S496" s="4">
        <v>62.9</v>
      </c>
      <c r="U496" s="4">
        <v>1564.79</v>
      </c>
      <c r="V496" s="4">
        <v>2.6666666666666701</v>
      </c>
      <c r="W496" s="4">
        <v>2.8666666666666698</v>
      </c>
      <c r="Y496">
        <v>0.48180915940000002</v>
      </c>
    </row>
    <row r="497" spans="1:25" ht="14.25" customHeight="1" x14ac:dyDescent="0.25">
      <c r="A497" s="3">
        <v>2018</v>
      </c>
      <c r="B497" s="3">
        <v>20</v>
      </c>
      <c r="C497" s="3" t="s">
        <v>41</v>
      </c>
      <c r="D497" s="3"/>
      <c r="G497" s="4">
        <v>98.358333333333306</v>
      </c>
      <c r="H497" s="4">
        <v>-4.8</v>
      </c>
      <c r="I497" s="4">
        <v>3429.9</v>
      </c>
      <c r="N497">
        <v>16867326390</v>
      </c>
      <c r="O497" s="4">
        <v>0.4</v>
      </c>
      <c r="Q497" s="4">
        <v>14254.46</v>
      </c>
      <c r="R497" s="4">
        <v>0</v>
      </c>
      <c r="S497" s="4">
        <v>60.9</v>
      </c>
      <c r="U497" s="4">
        <v>1711.7</v>
      </c>
      <c r="V497" s="4">
        <v>4.7666666666666702</v>
      </c>
      <c r="W497" s="4">
        <v>3.0874999999999999</v>
      </c>
      <c r="Y497">
        <v>0.52722883259999997</v>
      </c>
    </row>
    <row r="498" spans="1:25" ht="14.25" customHeight="1" x14ac:dyDescent="0.25">
      <c r="A498" s="3">
        <v>2019</v>
      </c>
      <c r="B498" s="3">
        <v>20</v>
      </c>
      <c r="C498" s="3" t="s">
        <v>41</v>
      </c>
      <c r="D498" s="3"/>
      <c r="G498" s="4">
        <v>100.741666666667</v>
      </c>
      <c r="H498" s="4">
        <v>-4.9000000000000004</v>
      </c>
      <c r="I498" s="4">
        <v>3938.7</v>
      </c>
      <c r="N498">
        <v>16874405460</v>
      </c>
      <c r="O498" s="4">
        <v>2.9</v>
      </c>
      <c r="Q498" s="4">
        <v>14478</v>
      </c>
      <c r="S498" s="4">
        <v>59.8</v>
      </c>
      <c r="U498" s="4">
        <v>1364.4</v>
      </c>
      <c r="V498" s="4">
        <v>2.06666666666667</v>
      </c>
      <c r="W498" s="4">
        <v>3.5</v>
      </c>
      <c r="Y498">
        <v>0.49863095019999998</v>
      </c>
    </row>
    <row r="499" spans="1:25" ht="14.25" customHeight="1" x14ac:dyDescent="0.25">
      <c r="A499" s="3">
        <v>2020</v>
      </c>
      <c r="B499" s="3">
        <v>20</v>
      </c>
      <c r="C499" s="3" t="s">
        <v>41</v>
      </c>
      <c r="D499" s="3"/>
      <c r="G499" s="4">
        <v>102.091666666667</v>
      </c>
      <c r="H499" s="4">
        <v>-6.9</v>
      </c>
      <c r="I499" s="4">
        <v>3581.2</v>
      </c>
      <c r="N499">
        <v>15314577168</v>
      </c>
      <c r="O499" s="4">
        <v>-1.8</v>
      </c>
      <c r="Q499" s="4">
        <v>13903.29</v>
      </c>
      <c r="S499" s="4">
        <v>78.3</v>
      </c>
      <c r="U499" s="4">
        <v>1885.9</v>
      </c>
      <c r="V499" s="4">
        <v>1.38333333333333</v>
      </c>
      <c r="W499" s="4">
        <v>3.2916666666666701</v>
      </c>
      <c r="Y499">
        <v>0.45552092370000002</v>
      </c>
    </row>
    <row r="500" spans="1:25" ht="14.25" customHeight="1" x14ac:dyDescent="0.25">
      <c r="A500" s="3">
        <v>2021</v>
      </c>
      <c r="B500" s="3">
        <v>20</v>
      </c>
      <c r="C500" s="3" t="s">
        <v>41</v>
      </c>
      <c r="D500" s="3"/>
      <c r="G500" s="4">
        <v>103.208333333333</v>
      </c>
      <c r="H500" s="4">
        <v>-5.7</v>
      </c>
      <c r="I500" s="4">
        <v>4213.3999999999996</v>
      </c>
      <c r="N500">
        <v>20216843174</v>
      </c>
      <c r="O500" s="4">
        <v>1.5</v>
      </c>
      <c r="Q500" s="4">
        <v>13813.72</v>
      </c>
      <c r="S500" s="4">
        <v>65.8</v>
      </c>
      <c r="U500" s="4">
        <v>1864.7</v>
      </c>
      <c r="V500" s="4">
        <v>1.1083333333333301</v>
      </c>
      <c r="W500" s="4">
        <v>3.2884615384615401</v>
      </c>
      <c r="Y500">
        <v>0.56902369580000001</v>
      </c>
    </row>
    <row r="501" spans="1:25" ht="14.25" customHeight="1" x14ac:dyDescent="0.25">
      <c r="A501" s="3">
        <v>2022</v>
      </c>
      <c r="B501" s="3">
        <v>20</v>
      </c>
      <c r="C501" s="3" t="s">
        <v>41</v>
      </c>
      <c r="D501" s="3"/>
      <c r="G501" s="4">
        <v>107.591666666667</v>
      </c>
      <c r="S501" s="4">
        <v>54</v>
      </c>
      <c r="V501" s="4">
        <v>4.2666666666666702</v>
      </c>
      <c r="W501" s="4">
        <v>4.0833333333333304</v>
      </c>
    </row>
    <row r="502" spans="1:25" ht="14.25" customHeight="1" x14ac:dyDescent="0.25">
      <c r="A502" s="3">
        <v>1998</v>
      </c>
      <c r="B502" s="3">
        <v>21</v>
      </c>
      <c r="C502" s="3" t="s">
        <v>42</v>
      </c>
      <c r="D502" s="3"/>
      <c r="E502" s="4">
        <v>14.9583333333333</v>
      </c>
      <c r="G502" s="4">
        <v>26.5</v>
      </c>
      <c r="H502" s="4">
        <v>-1.4</v>
      </c>
      <c r="J502" s="4">
        <v>268179</v>
      </c>
      <c r="N502">
        <v>15794972847</v>
      </c>
      <c r="Q502" s="4">
        <v>5630.65</v>
      </c>
      <c r="S502" s="4">
        <v>90.8</v>
      </c>
      <c r="T502" s="4">
        <v>99745</v>
      </c>
      <c r="V502" s="4">
        <v>9.43333333333333</v>
      </c>
      <c r="X502" s="4">
        <v>131.81583333333299</v>
      </c>
      <c r="Y502" s="4">
        <v>0.27486125039999998</v>
      </c>
    </row>
    <row r="503" spans="1:25" ht="14.25" customHeight="1" x14ac:dyDescent="0.25">
      <c r="A503" s="3">
        <v>1999</v>
      </c>
      <c r="B503" s="3">
        <v>21</v>
      </c>
      <c r="C503" s="3" t="s">
        <v>42</v>
      </c>
      <c r="D503" s="3"/>
      <c r="E503" s="4">
        <v>16.358333333333299</v>
      </c>
      <c r="G503" s="4">
        <v>27.766666666666701</v>
      </c>
      <c r="H503" s="4">
        <v>-3.5</v>
      </c>
      <c r="J503" s="4">
        <v>279159</v>
      </c>
      <c r="N503">
        <v>15656327860</v>
      </c>
      <c r="Q503" s="4">
        <v>5841.74</v>
      </c>
      <c r="S503" s="4">
        <v>95</v>
      </c>
      <c r="T503" s="4">
        <v>99851</v>
      </c>
      <c r="V503" s="4">
        <v>4.75</v>
      </c>
      <c r="X503" s="4">
        <v>123.2675</v>
      </c>
      <c r="Y503" s="4">
        <v>0.25758495050000002</v>
      </c>
    </row>
    <row r="504" spans="1:25" ht="14.25" customHeight="1" x14ac:dyDescent="0.25">
      <c r="A504" s="3">
        <v>2000</v>
      </c>
      <c r="B504" s="3">
        <v>21</v>
      </c>
      <c r="C504" s="3" t="s">
        <v>42</v>
      </c>
      <c r="D504" s="3"/>
      <c r="E504" s="4">
        <v>16.358333333333299</v>
      </c>
      <c r="G504" s="4">
        <v>29.5</v>
      </c>
      <c r="H504" s="4">
        <v>-6.4</v>
      </c>
      <c r="J504" s="4">
        <v>335822</v>
      </c>
      <c r="N504">
        <v>16330814180</v>
      </c>
      <c r="Q504" s="4">
        <v>6154.55</v>
      </c>
      <c r="R504" s="4">
        <v>9.2149999999999999</v>
      </c>
      <c r="S504" s="4">
        <v>96.9</v>
      </c>
      <c r="T504" s="4">
        <v>132189</v>
      </c>
      <c r="V504" s="4">
        <v>6.2833333333333297</v>
      </c>
      <c r="X504" s="4">
        <v>115.130833333333</v>
      </c>
      <c r="Y504" s="4">
        <v>0.24785807130000001</v>
      </c>
    </row>
    <row r="505" spans="1:25" ht="14.25" customHeight="1" x14ac:dyDescent="0.25">
      <c r="A505" s="3">
        <v>2001</v>
      </c>
      <c r="B505" s="3">
        <v>21</v>
      </c>
      <c r="C505" s="3" t="s">
        <v>42</v>
      </c>
      <c r="D505" s="3"/>
      <c r="E505" s="4">
        <v>19.100000000000001</v>
      </c>
      <c r="G505" s="4">
        <v>33.658333333333303</v>
      </c>
      <c r="H505" s="4">
        <v>-1.1000000000000001</v>
      </c>
      <c r="J505" s="4">
        <v>386518</v>
      </c>
      <c r="K505" s="4">
        <v>20.25</v>
      </c>
      <c r="N505">
        <v>15749753805</v>
      </c>
      <c r="Q505" s="4">
        <v>6016.46</v>
      </c>
      <c r="R505" s="4">
        <v>8.375</v>
      </c>
      <c r="S505" s="4">
        <v>103.3</v>
      </c>
      <c r="T505" s="4">
        <v>144441</v>
      </c>
      <c r="U505" s="4">
        <v>451.5</v>
      </c>
      <c r="V505" s="4">
        <v>14.116666666666699</v>
      </c>
      <c r="X505" s="4">
        <v>115.506666666667</v>
      </c>
      <c r="Y505" s="4">
        <v>0.2196528747</v>
      </c>
    </row>
    <row r="506" spans="1:25" ht="14.25" customHeight="1" x14ac:dyDescent="0.25">
      <c r="A506" s="3">
        <v>2002</v>
      </c>
      <c r="B506" s="3">
        <v>21</v>
      </c>
      <c r="C506" s="3" t="s">
        <v>42</v>
      </c>
      <c r="D506" s="3"/>
      <c r="E506" s="4">
        <v>13.1</v>
      </c>
      <c r="G506" s="4">
        <v>36.875</v>
      </c>
      <c r="H506" s="4">
        <v>-1.4</v>
      </c>
      <c r="I506" s="4">
        <v>391.58749999999998</v>
      </c>
      <c r="J506" s="4">
        <v>402990</v>
      </c>
      <c r="K506" s="4">
        <v>45.25</v>
      </c>
      <c r="N506">
        <v>16536535647</v>
      </c>
      <c r="P506" s="14">
        <v>100</v>
      </c>
      <c r="Q506" s="4">
        <v>6205.53</v>
      </c>
      <c r="R506" s="4">
        <v>7.0650000000000004</v>
      </c>
      <c r="S506" s="4">
        <v>105.6</v>
      </c>
      <c r="T506" s="4">
        <v>208085</v>
      </c>
      <c r="U506" s="4">
        <v>508.73583333333301</v>
      </c>
      <c r="V506" s="4">
        <v>9.55833333333333</v>
      </c>
      <c r="X506" s="4">
        <v>122.805833333333</v>
      </c>
      <c r="Y506" s="4">
        <v>0.21842655599999999</v>
      </c>
    </row>
    <row r="507" spans="1:25" ht="14.25" customHeight="1" x14ac:dyDescent="0.25">
      <c r="A507" s="3">
        <v>2003</v>
      </c>
      <c r="B507" s="3">
        <v>21</v>
      </c>
      <c r="C507" s="3" t="s">
        <v>42</v>
      </c>
      <c r="D507" s="3"/>
      <c r="E507" s="4">
        <v>10.25</v>
      </c>
      <c r="G507" s="4">
        <v>40.1666666666667</v>
      </c>
      <c r="H507" s="4">
        <v>-0.4</v>
      </c>
      <c r="I507" s="4">
        <v>427.77249999999998</v>
      </c>
      <c r="J507" s="4">
        <v>417673</v>
      </c>
      <c r="K507" s="4">
        <v>43</v>
      </c>
      <c r="N507">
        <v>18881765437</v>
      </c>
      <c r="O507" s="4">
        <v>6.15</v>
      </c>
      <c r="P507" s="14">
        <v>105.15</v>
      </c>
      <c r="Q507" s="4">
        <v>6518.9</v>
      </c>
      <c r="R507" s="4">
        <v>4.7850000000000001</v>
      </c>
      <c r="S507" s="4">
        <v>102.3</v>
      </c>
      <c r="T507" s="4">
        <v>221622</v>
      </c>
      <c r="U507" s="4">
        <v>555.99166666666702</v>
      </c>
      <c r="V507" s="4">
        <v>9.0333333333333297</v>
      </c>
      <c r="W507" s="4">
        <v>8.0625</v>
      </c>
      <c r="X507" s="4">
        <v>128.01</v>
      </c>
      <c r="Y507" s="4">
        <v>0.230863186</v>
      </c>
    </row>
    <row r="508" spans="1:25" ht="14.25" customHeight="1" x14ac:dyDescent="0.25">
      <c r="A508" s="3">
        <v>2004</v>
      </c>
      <c r="B508" s="3">
        <v>21</v>
      </c>
      <c r="C508" s="3" t="s">
        <v>42</v>
      </c>
      <c r="D508" s="3"/>
      <c r="E508" s="4">
        <v>9.55833333333333</v>
      </c>
      <c r="G508" s="4">
        <v>43.783333333333303</v>
      </c>
      <c r="H508" s="4">
        <v>-3.1</v>
      </c>
      <c r="I508" s="4">
        <v>479.76916666666699</v>
      </c>
      <c r="J508" s="4">
        <v>476907</v>
      </c>
      <c r="K508" s="4">
        <v>54.25</v>
      </c>
      <c r="L508" s="4">
        <v>2195.8000000000002</v>
      </c>
      <c r="N508">
        <v>20662525941</v>
      </c>
      <c r="O508" s="4">
        <v>5.6</v>
      </c>
      <c r="P508" s="14">
        <v>114.4</v>
      </c>
      <c r="Q508" s="4">
        <v>6816.03</v>
      </c>
      <c r="R508" s="4">
        <v>5.1425000000000001</v>
      </c>
      <c r="S508" s="4">
        <v>102.3</v>
      </c>
      <c r="T508" s="4">
        <v>264069</v>
      </c>
      <c r="U508" s="4">
        <v>666.65333333333297</v>
      </c>
      <c r="V508" s="4">
        <v>9</v>
      </c>
      <c r="W508" s="4">
        <v>7.0833333333333304</v>
      </c>
      <c r="X508" s="4">
        <v>120.95333333333301</v>
      </c>
      <c r="Y508" s="4">
        <v>0.2333268677</v>
      </c>
    </row>
    <row r="509" spans="1:25" ht="14.25" customHeight="1" x14ac:dyDescent="0.25">
      <c r="A509" s="3">
        <v>2005</v>
      </c>
      <c r="B509" s="3">
        <v>21</v>
      </c>
      <c r="C509" s="3" t="s">
        <v>42</v>
      </c>
      <c r="D509" s="3"/>
      <c r="E509" s="4">
        <v>10.866666666666699</v>
      </c>
      <c r="G509" s="4">
        <v>48.591666666666697</v>
      </c>
      <c r="H509" s="4">
        <v>-2.5</v>
      </c>
      <c r="I509" s="4">
        <v>528.89166666666699</v>
      </c>
      <c r="J509" s="4">
        <v>584783</v>
      </c>
      <c r="K509" s="4">
        <v>58.5</v>
      </c>
      <c r="L509" s="4">
        <v>2204.8166666666698</v>
      </c>
      <c r="N509">
        <v>24405791045</v>
      </c>
      <c r="O509" s="4">
        <v>6</v>
      </c>
      <c r="P509" s="14">
        <v>126.32</v>
      </c>
      <c r="Q509" s="4">
        <v>7182.99</v>
      </c>
      <c r="R509" s="4">
        <v>5.18</v>
      </c>
      <c r="S509" s="4">
        <v>90.6</v>
      </c>
      <c r="T509" s="4">
        <v>321037</v>
      </c>
      <c r="U509" s="4">
        <v>738.59166666666704</v>
      </c>
      <c r="V509" s="4">
        <v>11.0583333333333</v>
      </c>
      <c r="W509" s="4">
        <v>8.0625</v>
      </c>
      <c r="X509" s="4">
        <v>116.769166666667</v>
      </c>
      <c r="Y509" s="4">
        <v>0.2515182352</v>
      </c>
    </row>
    <row r="510" spans="1:25" ht="14.25" customHeight="1" x14ac:dyDescent="0.25">
      <c r="A510" s="3">
        <v>2006</v>
      </c>
      <c r="B510" s="3">
        <v>21</v>
      </c>
      <c r="C510" s="3" t="s">
        <v>42</v>
      </c>
      <c r="D510" s="3"/>
      <c r="E510" s="4">
        <v>13.0583333333333</v>
      </c>
      <c r="G510" s="4">
        <v>53.483333333333299</v>
      </c>
      <c r="H510" s="4">
        <v>-5.3</v>
      </c>
      <c r="I510" s="4">
        <v>573.56666666666695</v>
      </c>
      <c r="J510" s="4">
        <v>713646</v>
      </c>
      <c r="K510" s="4">
        <v>112.75</v>
      </c>
      <c r="L510" s="4">
        <v>2513.5916666666699</v>
      </c>
      <c r="N510">
        <v>28279814925</v>
      </c>
      <c r="O510" s="4">
        <v>7.65</v>
      </c>
      <c r="P510" s="14">
        <v>140.57</v>
      </c>
      <c r="Q510" s="4">
        <v>7674.51</v>
      </c>
      <c r="R510" s="4">
        <v>5.18</v>
      </c>
      <c r="S510" s="4">
        <v>87.9</v>
      </c>
      <c r="T510" s="4">
        <v>451438</v>
      </c>
      <c r="U510" s="4">
        <v>854.47249999999997</v>
      </c>
      <c r="V510" s="4">
        <v>10.008333333333301</v>
      </c>
      <c r="W510" s="4">
        <v>9.1583333333333297</v>
      </c>
      <c r="X510" s="4">
        <v>111.46833333333301</v>
      </c>
      <c r="Y510" s="4">
        <v>0.26258347830000001</v>
      </c>
    </row>
    <row r="511" spans="1:25" ht="14.25" customHeight="1" x14ac:dyDescent="0.25">
      <c r="A511" s="3">
        <v>2007</v>
      </c>
      <c r="B511" s="3">
        <v>21</v>
      </c>
      <c r="C511" s="3" t="s">
        <v>42</v>
      </c>
      <c r="D511" s="3"/>
      <c r="E511" s="4">
        <v>17.475000000000001</v>
      </c>
      <c r="G511" s="4">
        <v>61.933333333333302</v>
      </c>
      <c r="H511" s="4">
        <v>-4.3</v>
      </c>
      <c r="I511" s="4">
        <v>636.66333333333296</v>
      </c>
      <c r="J511" s="4">
        <v>841604</v>
      </c>
      <c r="K511" s="4">
        <v>137.5</v>
      </c>
      <c r="L511" s="4">
        <v>2793.05</v>
      </c>
      <c r="N511">
        <v>32350248411</v>
      </c>
      <c r="O511" s="4">
        <v>6.7750000000000004</v>
      </c>
      <c r="P511" s="14">
        <v>160.29</v>
      </c>
      <c r="Q511" s="4">
        <v>8135.8</v>
      </c>
      <c r="R511" s="4">
        <v>5.18</v>
      </c>
      <c r="S511" s="4">
        <v>85</v>
      </c>
      <c r="T511" s="4">
        <v>546545</v>
      </c>
      <c r="U511" s="4">
        <v>941.37333333333299</v>
      </c>
      <c r="V511" s="4">
        <v>15.7916666666667</v>
      </c>
      <c r="W511" s="4">
        <v>10.4583333333333</v>
      </c>
      <c r="X511" s="4">
        <v>110.64</v>
      </c>
      <c r="Y511" s="4">
        <v>0.27386023720000002</v>
      </c>
    </row>
    <row r="512" spans="1:25" ht="14.25" customHeight="1" x14ac:dyDescent="0.25">
      <c r="A512" s="3">
        <v>2008</v>
      </c>
      <c r="B512" s="3">
        <v>21</v>
      </c>
      <c r="C512" s="3" t="s">
        <v>42</v>
      </c>
      <c r="D512" s="3"/>
      <c r="E512" s="4">
        <v>19.066666666666698</v>
      </c>
      <c r="G512" s="4">
        <v>75.808333333333294</v>
      </c>
      <c r="H512" s="4">
        <v>-9.5</v>
      </c>
      <c r="I512" s="4">
        <v>675.88083333333304</v>
      </c>
      <c r="J512" s="4">
        <v>996126</v>
      </c>
      <c r="K512" s="4">
        <v>172.75</v>
      </c>
      <c r="L512" s="4">
        <v>3051.5749999999998</v>
      </c>
      <c r="N512">
        <v>40713812310</v>
      </c>
      <c r="O512" s="4">
        <v>5.95</v>
      </c>
      <c r="P512" s="14">
        <v>186.46</v>
      </c>
      <c r="Q512" s="4">
        <v>8558.66</v>
      </c>
      <c r="R512" s="4">
        <v>5.2625000000000002</v>
      </c>
      <c r="S512" s="4">
        <v>81.400000000000006</v>
      </c>
      <c r="T512" s="4">
        <v>713788</v>
      </c>
      <c r="U512" s="4">
        <v>1174.2633333333299</v>
      </c>
      <c r="V512" s="4">
        <v>22.524999999999999</v>
      </c>
      <c r="W512" s="4">
        <v>10.5</v>
      </c>
      <c r="X512" s="4">
        <v>98.407499999999999</v>
      </c>
      <c r="Y512" s="4">
        <v>0.31918406469999999</v>
      </c>
    </row>
    <row r="513" spans="1:25" ht="14.25" customHeight="1" x14ac:dyDescent="0.25">
      <c r="A513" s="3">
        <v>2009</v>
      </c>
      <c r="B513" s="3">
        <v>21</v>
      </c>
      <c r="C513" s="3" t="s">
        <v>42</v>
      </c>
      <c r="D513" s="3"/>
      <c r="E513" s="4">
        <v>15.5</v>
      </c>
      <c r="G513" s="4">
        <v>78.441666666666706</v>
      </c>
      <c r="H513" s="4">
        <v>-0.5</v>
      </c>
      <c r="I513" s="4">
        <v>590.37583333333305</v>
      </c>
      <c r="J513" s="4">
        <v>1201927</v>
      </c>
      <c r="K513" s="4">
        <v>96</v>
      </c>
      <c r="L513" s="4">
        <v>2820.4083333333301</v>
      </c>
      <c r="N513">
        <v>42066217872</v>
      </c>
      <c r="O513" s="4">
        <v>3.4750000000000001</v>
      </c>
      <c r="P513" s="14">
        <v>197.42</v>
      </c>
      <c r="Q513" s="4">
        <v>8800.11</v>
      </c>
      <c r="R513" s="4">
        <v>9.24</v>
      </c>
      <c r="S513" s="4">
        <v>86.2</v>
      </c>
      <c r="T513" s="4">
        <v>851549</v>
      </c>
      <c r="U513" s="4">
        <v>850.55416666666702</v>
      </c>
      <c r="V513" s="4">
        <v>3.5833333333333299</v>
      </c>
      <c r="W513" s="4">
        <v>8.8333333333333304</v>
      </c>
      <c r="X513" s="4">
        <v>99.419166666666698</v>
      </c>
      <c r="Y513" s="4">
        <v>0.31648603559999999</v>
      </c>
    </row>
    <row r="514" spans="1:25" ht="14.25" customHeight="1" x14ac:dyDescent="0.25">
      <c r="A514" s="3">
        <v>2010</v>
      </c>
      <c r="B514" s="3">
        <v>21</v>
      </c>
      <c r="C514" s="3" t="s">
        <v>42</v>
      </c>
      <c r="D514" s="3"/>
      <c r="E514" s="4">
        <v>10.225</v>
      </c>
      <c r="G514" s="4">
        <v>83.308333333333294</v>
      </c>
      <c r="H514" s="4">
        <v>-1.9</v>
      </c>
      <c r="I514" s="4">
        <v>718.81833333333304</v>
      </c>
      <c r="J514" s="4">
        <v>1280205</v>
      </c>
      <c r="K514" s="4">
        <v>108.75</v>
      </c>
      <c r="L514" s="4">
        <v>5691.4833333333299</v>
      </c>
      <c r="N514">
        <v>58636150710</v>
      </c>
      <c r="O514" s="4">
        <v>8.0500000000000007</v>
      </c>
      <c r="P514" s="14">
        <v>100</v>
      </c>
      <c r="Q514" s="4">
        <v>9440.67</v>
      </c>
      <c r="R514" s="4">
        <v>16.504999999999999</v>
      </c>
      <c r="S514" s="4">
        <v>71.599999999999994</v>
      </c>
      <c r="T514" s="4">
        <v>542330</v>
      </c>
      <c r="U514" s="4">
        <v>1120.9108333333299</v>
      </c>
      <c r="V514" s="4">
        <v>6.2249999999999996</v>
      </c>
      <c r="W514" s="4">
        <v>7.375</v>
      </c>
      <c r="X514" s="4">
        <v>99.466666666666697</v>
      </c>
      <c r="Y514" s="4">
        <v>0.34113389789999998</v>
      </c>
    </row>
    <row r="515" spans="1:25" ht="14.25" customHeight="1" x14ac:dyDescent="0.25">
      <c r="A515" s="3">
        <v>2011</v>
      </c>
      <c r="B515" s="3">
        <v>21</v>
      </c>
      <c r="C515" s="3" t="s">
        <v>42</v>
      </c>
      <c r="D515" s="3"/>
      <c r="E515" s="4">
        <v>9.4583333333333304</v>
      </c>
      <c r="G515" s="4">
        <v>88.9166666666667</v>
      </c>
      <c r="H515" s="4">
        <v>-7.1</v>
      </c>
      <c r="I515" s="4">
        <v>879.90166666666698</v>
      </c>
      <c r="J515" s="4">
        <v>1433182</v>
      </c>
      <c r="K515" s="4">
        <v>224</v>
      </c>
      <c r="L515" s="4">
        <v>7024.7</v>
      </c>
      <c r="N515">
        <v>67753288946</v>
      </c>
      <c r="O515" s="4">
        <v>8.4525000000000006</v>
      </c>
      <c r="P515" s="14">
        <v>103.8</v>
      </c>
      <c r="Q515" s="4">
        <v>10190.35</v>
      </c>
      <c r="R515" s="4">
        <v>12.342499999999999</v>
      </c>
      <c r="S515" s="4">
        <v>71.099999999999994</v>
      </c>
      <c r="T515" s="4">
        <v>617918</v>
      </c>
      <c r="U515" s="4">
        <v>1689.06833333333</v>
      </c>
      <c r="V515" s="4">
        <v>6.7249999999999996</v>
      </c>
      <c r="W515" s="4">
        <v>7</v>
      </c>
      <c r="X515" s="4">
        <v>90.558333333333294</v>
      </c>
      <c r="Y515" s="4">
        <v>0.3553458685</v>
      </c>
    </row>
    <row r="516" spans="1:25" ht="14.25" customHeight="1" x14ac:dyDescent="0.25">
      <c r="A516" s="3">
        <v>2012</v>
      </c>
      <c r="B516" s="3">
        <v>21</v>
      </c>
      <c r="C516" s="3" t="s">
        <v>42</v>
      </c>
      <c r="D516" s="3"/>
      <c r="E516" s="4">
        <v>13.358333333333301</v>
      </c>
      <c r="G516" s="4">
        <v>95.641666666666694</v>
      </c>
      <c r="H516" s="4">
        <v>-5.8</v>
      </c>
      <c r="I516" s="4">
        <v>814.46166666666704</v>
      </c>
      <c r="J516" s="4">
        <v>1556499</v>
      </c>
      <c r="K516" s="4">
        <v>235.2775</v>
      </c>
      <c r="L516" s="4">
        <v>6322.8833333333296</v>
      </c>
      <c r="N516">
        <v>70447191496</v>
      </c>
      <c r="O516" s="4">
        <v>9.4499999999999993</v>
      </c>
      <c r="P516" s="14">
        <v>115.1</v>
      </c>
      <c r="Q516" s="4">
        <v>11055.63</v>
      </c>
      <c r="R516" s="4">
        <v>7.8425000000000002</v>
      </c>
      <c r="S516" s="4">
        <v>68.7</v>
      </c>
      <c r="T516" s="4">
        <v>665831</v>
      </c>
      <c r="U516" s="4">
        <v>1599.18333333333</v>
      </c>
      <c r="V516" s="4">
        <v>7.5333333333333297</v>
      </c>
      <c r="W516" s="4">
        <v>7.625</v>
      </c>
      <c r="X516" s="4">
        <v>91.616666666666703</v>
      </c>
      <c r="Y516" s="4">
        <v>0.32481467079999998</v>
      </c>
    </row>
    <row r="517" spans="1:25" ht="14.25" customHeight="1" x14ac:dyDescent="0.25">
      <c r="A517" s="3">
        <v>2013</v>
      </c>
      <c r="B517" s="3">
        <v>21</v>
      </c>
      <c r="C517" s="3" t="s">
        <v>42</v>
      </c>
      <c r="D517" s="3"/>
      <c r="E517" s="4">
        <v>12.35</v>
      </c>
      <c r="G517" s="4">
        <v>102.23333333333299</v>
      </c>
      <c r="H517" s="4">
        <v>-3.4</v>
      </c>
      <c r="I517" s="4">
        <v>866.1875</v>
      </c>
      <c r="J517" s="4">
        <v>1669396</v>
      </c>
      <c r="K517" s="4">
        <v>233.13749999999999</v>
      </c>
      <c r="L517" s="4">
        <v>6914.1583333333301</v>
      </c>
      <c r="N517">
        <v>77000596661</v>
      </c>
      <c r="O517" s="4">
        <v>3.51</v>
      </c>
      <c r="P517" s="14">
        <v>122.25</v>
      </c>
      <c r="Q517" s="4">
        <v>11414.17</v>
      </c>
      <c r="R517" s="4">
        <v>20.65</v>
      </c>
      <c r="S517" s="4">
        <v>70.8</v>
      </c>
      <c r="T517" s="4">
        <v>745684</v>
      </c>
      <c r="U517" s="4">
        <v>1500.2283333333301</v>
      </c>
      <c r="V517" s="4">
        <v>6.95</v>
      </c>
      <c r="W517" s="4">
        <v>7.0909090909090899</v>
      </c>
      <c r="X517" s="4">
        <v>95</v>
      </c>
      <c r="Y517" s="4">
        <v>0.33268227579999998</v>
      </c>
    </row>
    <row r="518" spans="1:25" ht="14.25" customHeight="1" x14ac:dyDescent="0.25">
      <c r="A518" s="3">
        <v>2014</v>
      </c>
      <c r="B518" s="3">
        <v>21</v>
      </c>
      <c r="C518" s="3" t="s">
        <v>42</v>
      </c>
      <c r="D518" s="3"/>
      <c r="E518" s="4">
        <v>7.68333333333333</v>
      </c>
      <c r="G518" s="4">
        <v>105.058333333333</v>
      </c>
      <c r="H518" s="4">
        <v>-2.5</v>
      </c>
      <c r="I518" s="4">
        <v>927.505</v>
      </c>
      <c r="J518" s="4">
        <v>1795865</v>
      </c>
      <c r="K518" s="4">
        <v>223.4075</v>
      </c>
      <c r="L518" s="4">
        <v>8626.0499999999993</v>
      </c>
      <c r="M518" s="4">
        <v>5</v>
      </c>
      <c r="N518" s="4">
        <v>82528526230</v>
      </c>
      <c r="O518" s="4">
        <v>4.8</v>
      </c>
      <c r="P518" s="14">
        <v>125.81</v>
      </c>
      <c r="Q518" s="4">
        <v>12029.38</v>
      </c>
      <c r="R518" s="4">
        <v>22.484999999999999</v>
      </c>
      <c r="S518" s="4">
        <v>71.3</v>
      </c>
      <c r="T518" s="4">
        <v>869138</v>
      </c>
      <c r="U518" s="4">
        <v>1618.0616666666699</v>
      </c>
      <c r="V518" s="4">
        <v>2.7833333333333301</v>
      </c>
      <c r="W518" s="4">
        <v>6.5</v>
      </c>
      <c r="X518" s="4">
        <v>97.75</v>
      </c>
      <c r="Y518" s="4">
        <v>0.33928243489999999</v>
      </c>
    </row>
    <row r="519" spans="1:25" ht="14.25" customHeight="1" x14ac:dyDescent="0.25">
      <c r="A519" s="3">
        <v>2015</v>
      </c>
      <c r="B519" s="3">
        <v>21</v>
      </c>
      <c r="C519" s="3" t="s">
        <v>42</v>
      </c>
      <c r="D519" s="3"/>
      <c r="E519" s="4">
        <v>6.9166666666666696</v>
      </c>
      <c r="G519" s="4">
        <v>107.408333333333</v>
      </c>
      <c r="H519" s="4">
        <v>-2.2999999999999998</v>
      </c>
      <c r="I519" s="4">
        <v>878.87416666666695</v>
      </c>
      <c r="J519" s="4">
        <v>2290394</v>
      </c>
      <c r="K519" s="4">
        <v>169.91499999999999</v>
      </c>
      <c r="L519" s="4">
        <v>7036.15</v>
      </c>
      <c r="M519" s="4">
        <v>5</v>
      </c>
      <c r="N519" s="4">
        <v>85140963537</v>
      </c>
      <c r="O519" s="4">
        <v>5.05</v>
      </c>
      <c r="P519" s="14">
        <v>126.6</v>
      </c>
      <c r="Q519" s="4">
        <v>12420.55</v>
      </c>
      <c r="R519" s="4">
        <v>22.192499999999999</v>
      </c>
      <c r="S519" s="4">
        <v>78.5</v>
      </c>
      <c r="T519" s="4">
        <v>985815</v>
      </c>
      <c r="U519" s="4">
        <v>1577.88333333333</v>
      </c>
      <c r="V519" s="4">
        <v>2.2250000000000001</v>
      </c>
      <c r="W519" s="4">
        <v>6.125</v>
      </c>
      <c r="X519" s="4">
        <v>100.583333333333</v>
      </c>
      <c r="Y519" s="4">
        <v>0.3325792756</v>
      </c>
    </row>
    <row r="520" spans="1:25" ht="14.25" customHeight="1" x14ac:dyDescent="0.25">
      <c r="A520" s="3">
        <v>2016</v>
      </c>
      <c r="B520" s="3">
        <v>21</v>
      </c>
      <c r="C520" s="3" t="s">
        <v>42</v>
      </c>
      <c r="D520" s="3"/>
      <c r="E520" s="4">
        <v>10.5583333333333</v>
      </c>
      <c r="G520" s="4">
        <v>111.691666666667</v>
      </c>
      <c r="H520" s="4">
        <v>-2.1</v>
      </c>
      <c r="I520" s="4">
        <v>859.14416666666705</v>
      </c>
      <c r="J520" s="4">
        <v>2333883</v>
      </c>
      <c r="K520" s="4">
        <v>224.26249999999999</v>
      </c>
      <c r="L520" s="4">
        <v>6112.9583333333303</v>
      </c>
      <c r="M520" s="4">
        <v>4.5</v>
      </c>
      <c r="N520" s="4">
        <v>88012262257</v>
      </c>
      <c r="O520" s="4">
        <v>5.05</v>
      </c>
      <c r="P520" s="14">
        <v>132.80000000000001</v>
      </c>
      <c r="Q520" s="4">
        <v>12904.85</v>
      </c>
      <c r="R520" s="4">
        <v>22.32</v>
      </c>
      <c r="S520" s="4">
        <v>79</v>
      </c>
      <c r="T520" s="4">
        <v>1015106.7</v>
      </c>
      <c r="U520" s="4">
        <v>1598.57083333333</v>
      </c>
      <c r="V520" s="4">
        <v>4</v>
      </c>
      <c r="W520" s="4">
        <v>6.7083333333333304</v>
      </c>
      <c r="X520" s="4">
        <v>105.10916666666699</v>
      </c>
      <c r="Y520" s="4">
        <v>0.31791744979999997</v>
      </c>
    </row>
    <row r="521" spans="1:25" ht="14.25" customHeight="1" x14ac:dyDescent="0.25">
      <c r="A521" s="3">
        <v>2017</v>
      </c>
      <c r="B521" s="3">
        <v>21</v>
      </c>
      <c r="C521" s="3" t="s">
        <v>42</v>
      </c>
      <c r="D521" s="3"/>
      <c r="E521" s="4">
        <v>11.605833333333299</v>
      </c>
      <c r="G521" s="4">
        <v>119.041666666667</v>
      </c>
      <c r="H521" s="4">
        <v>-2.6</v>
      </c>
      <c r="I521" s="4">
        <v>946.70083333333298</v>
      </c>
      <c r="J521" s="4">
        <v>2573056</v>
      </c>
      <c r="K521" s="4">
        <v>343.19</v>
      </c>
      <c r="L521" s="4">
        <v>6620.8666666666704</v>
      </c>
      <c r="M521" s="4">
        <v>3.6</v>
      </c>
      <c r="N521" s="4">
        <v>94376246467</v>
      </c>
      <c r="O521" s="4">
        <v>6.4</v>
      </c>
      <c r="P521" s="14">
        <v>142.4</v>
      </c>
      <c r="Q521" s="4">
        <v>13584.19</v>
      </c>
      <c r="R521" s="4">
        <v>22.274999999999999</v>
      </c>
      <c r="S521" s="4">
        <v>77.900000000000006</v>
      </c>
      <c r="T521" s="4">
        <v>1130674</v>
      </c>
      <c r="U521" s="4">
        <v>1748.3150000000001</v>
      </c>
      <c r="V521" s="4">
        <v>6.6</v>
      </c>
      <c r="W521" s="4">
        <v>7.2083333333333304</v>
      </c>
      <c r="X521" s="4">
        <v>106.7925</v>
      </c>
      <c r="Y521" s="4">
        <v>0.32398362130000002</v>
      </c>
    </row>
    <row r="522" spans="1:25" ht="14.25" customHeight="1" x14ac:dyDescent="0.25">
      <c r="A522" s="3">
        <v>2018</v>
      </c>
      <c r="B522" s="3">
        <v>21</v>
      </c>
      <c r="C522" s="3" t="s">
        <v>42</v>
      </c>
      <c r="D522" s="3"/>
      <c r="E522" s="4">
        <v>11.606666666666699</v>
      </c>
      <c r="G522" s="4">
        <v>124.125</v>
      </c>
      <c r="H522" s="4">
        <v>-3.2</v>
      </c>
      <c r="I522" s="4">
        <v>990.80333333333294</v>
      </c>
      <c r="J522" s="4">
        <v>2693228</v>
      </c>
      <c r="K522" s="4">
        <v>403.51249999999999</v>
      </c>
      <c r="L522" s="4">
        <v>8077.5</v>
      </c>
      <c r="M522" s="4">
        <v>3.3</v>
      </c>
      <c r="N522" s="4">
        <v>94493847352</v>
      </c>
      <c r="O522" s="4">
        <v>2.4500000000000002</v>
      </c>
      <c r="P522" s="14">
        <v>148.6</v>
      </c>
      <c r="Q522" s="4">
        <v>13753.05</v>
      </c>
      <c r="R522" s="4">
        <v>20.2</v>
      </c>
      <c r="S522" s="4">
        <v>84.2</v>
      </c>
      <c r="T522" s="4">
        <v>1300180.2</v>
      </c>
      <c r="U522" s="4">
        <v>1852.7275</v>
      </c>
      <c r="V522" s="4">
        <v>4.2916666666666696</v>
      </c>
      <c r="W522" s="4">
        <v>7.375</v>
      </c>
      <c r="X522" s="4">
        <v>106.458333333333</v>
      </c>
      <c r="Y522" s="4">
        <v>0.30966498199999998</v>
      </c>
    </row>
    <row r="523" spans="1:25" ht="14.25" customHeight="1" x14ac:dyDescent="0.25">
      <c r="A523" s="3">
        <v>2019</v>
      </c>
      <c r="B523" s="3">
        <v>21</v>
      </c>
      <c r="C523" s="3" t="s">
        <v>42</v>
      </c>
      <c r="D523" s="3"/>
      <c r="E523" s="4">
        <v>11.2433333333333</v>
      </c>
      <c r="G523" s="4">
        <v>129.46666666666701</v>
      </c>
      <c r="H523" s="4">
        <v>-2.2000000000000002</v>
      </c>
      <c r="I523" s="4">
        <v>994.92833333333294</v>
      </c>
      <c r="J523" s="4">
        <v>2915291</v>
      </c>
      <c r="K523" s="4">
        <v>185.86500000000001</v>
      </c>
      <c r="L523" s="4">
        <v>7505.5166666666701</v>
      </c>
      <c r="M523" s="4">
        <v>2.2999999999999998</v>
      </c>
      <c r="N523" s="4">
        <v>89014990792</v>
      </c>
      <c r="O523" s="4">
        <v>-0.25</v>
      </c>
      <c r="P523" s="14">
        <v>151.80000000000001</v>
      </c>
      <c r="Q523" s="4">
        <v>13639.02</v>
      </c>
      <c r="R523" s="4">
        <v>19.715</v>
      </c>
      <c r="S523" s="4">
        <v>86.9</v>
      </c>
      <c r="T523" s="4">
        <v>1416988.7</v>
      </c>
      <c r="U523" s="4">
        <v>1661.4241666666701</v>
      </c>
      <c r="V523" s="4">
        <v>4.3</v>
      </c>
      <c r="W523" s="4">
        <v>7.4583333333333304</v>
      </c>
      <c r="X523" s="4">
        <v>105.106666666667</v>
      </c>
      <c r="Y523" s="4">
        <v>0.28721736170000001</v>
      </c>
    </row>
    <row r="524" spans="1:25" ht="14.25" customHeight="1" x14ac:dyDescent="0.25">
      <c r="A524" s="3">
        <v>2020</v>
      </c>
      <c r="B524" s="3">
        <v>21</v>
      </c>
      <c r="C524" s="3" t="s">
        <v>42</v>
      </c>
      <c r="D524" s="3"/>
      <c r="E524" s="4">
        <v>7.7666666666666702</v>
      </c>
      <c r="G524" s="4">
        <v>135.36666666666699</v>
      </c>
      <c r="H524" s="4">
        <v>-1.5</v>
      </c>
      <c r="I524" s="4">
        <v>836.78333333333296</v>
      </c>
      <c r="J524" s="4">
        <v>3040996</v>
      </c>
      <c r="K524" s="4">
        <v>108.5175</v>
      </c>
      <c r="L524" s="4">
        <v>6804.75</v>
      </c>
      <c r="M524" s="4">
        <v>-3.6</v>
      </c>
      <c r="N524" s="4">
        <v>85349112171</v>
      </c>
      <c r="O524" s="4">
        <v>-3.7250000000000001</v>
      </c>
      <c r="P524" s="14">
        <v>151.9</v>
      </c>
      <c r="Q524" s="4">
        <v>13095.76</v>
      </c>
      <c r="R524" s="4">
        <v>6.7</v>
      </c>
      <c r="S524" s="4">
        <v>100.6</v>
      </c>
      <c r="T524" s="4">
        <v>1556489</v>
      </c>
      <c r="U524" s="4">
        <v>1337.94166666667</v>
      </c>
      <c r="V524" s="4">
        <v>4.7076923076923096</v>
      </c>
      <c r="W524" s="4">
        <v>5.2708333333333304</v>
      </c>
      <c r="X524" s="4">
        <v>106.243333333333</v>
      </c>
      <c r="Y524" s="4">
        <v>0.28189774150000002</v>
      </c>
    </row>
    <row r="525" spans="1:25" ht="14.25" customHeight="1" x14ac:dyDescent="0.25">
      <c r="A525" s="3">
        <v>2021</v>
      </c>
      <c r="B525" s="3">
        <v>21</v>
      </c>
      <c r="C525" s="3" t="s">
        <v>42</v>
      </c>
      <c r="D525" s="3"/>
      <c r="E525" s="4">
        <v>6.4233333333333302</v>
      </c>
      <c r="G525" s="4">
        <v>143.433333333333</v>
      </c>
      <c r="H525" s="4">
        <v>-4</v>
      </c>
      <c r="I525" s="4">
        <v>1041.81666666667</v>
      </c>
      <c r="J525" s="4">
        <v>3521735</v>
      </c>
      <c r="K525" s="4">
        <v>149.38249999999999</v>
      </c>
      <c r="L525" s="4">
        <v>3508.8333333333298</v>
      </c>
      <c r="M525" s="4">
        <v>3.7</v>
      </c>
      <c r="N525" s="4">
        <v>88927263725</v>
      </c>
      <c r="O525" s="4">
        <v>4.125</v>
      </c>
      <c r="P525" s="14">
        <v>134.27000000000001</v>
      </c>
      <c r="Q525" s="4">
        <v>13386.68</v>
      </c>
      <c r="R525" s="4">
        <v>6.7</v>
      </c>
      <c r="S525" s="4">
        <v>104.6</v>
      </c>
      <c r="T525" s="4">
        <v>1610287</v>
      </c>
      <c r="U525" s="4">
        <v>1672.4</v>
      </c>
      <c r="V525" s="4">
        <v>5.9166666666666696</v>
      </c>
      <c r="W525" s="4">
        <v>4.7272727272727302</v>
      </c>
      <c r="X525" s="4">
        <v>98.136666666666699</v>
      </c>
      <c r="Y525" s="4">
        <v>0.27291853129999999</v>
      </c>
    </row>
    <row r="526" spans="1:25" ht="14.25" customHeight="1" x14ac:dyDescent="0.25">
      <c r="A526" s="3">
        <v>2022</v>
      </c>
      <c r="B526" s="3">
        <v>21</v>
      </c>
      <c r="C526" s="3" t="s">
        <v>42</v>
      </c>
      <c r="D526" s="3"/>
      <c r="E526" s="4">
        <v>20.642499999999998</v>
      </c>
      <c r="G526" s="4">
        <v>200.67500000000001</v>
      </c>
      <c r="I526" s="4">
        <v>1091.1500000000001</v>
      </c>
      <c r="K526" s="4">
        <v>214.63499999999999</v>
      </c>
      <c r="L526" s="4">
        <v>1905.4166666666699</v>
      </c>
      <c r="M526" s="4">
        <v>-7.8</v>
      </c>
      <c r="N526" s="4"/>
      <c r="O526" s="4">
        <v>-8.5500000000000007</v>
      </c>
      <c r="P526" s="14">
        <v>200.93</v>
      </c>
      <c r="R526" s="4">
        <v>5.1425000000000001</v>
      </c>
      <c r="T526" s="4">
        <v>1727261.2</v>
      </c>
      <c r="U526" s="4">
        <v>1545.31666666667</v>
      </c>
      <c r="V526" s="4">
        <v>45.883333333333297</v>
      </c>
      <c r="W526" s="4">
        <v>12.0833333333333</v>
      </c>
      <c r="X526" s="4">
        <v>88.1191666666667</v>
      </c>
      <c r="Y526" s="4"/>
    </row>
    <row r="527" spans="1:25" ht="14.25" customHeight="1" x14ac:dyDescent="0.25">
      <c r="A527" s="3">
        <v>1998</v>
      </c>
      <c r="B527" s="3">
        <v>22</v>
      </c>
      <c r="C527" s="3" t="s">
        <v>43</v>
      </c>
      <c r="D527" s="3"/>
      <c r="H527" s="4">
        <v>-8.8000000000000007</v>
      </c>
      <c r="I527" s="4">
        <v>12.418333333333299</v>
      </c>
      <c r="N527">
        <v>1587345951</v>
      </c>
      <c r="O527" s="4">
        <v>-2.2999999999999998</v>
      </c>
      <c r="Q527" s="4">
        <v>1741.73</v>
      </c>
      <c r="U527" s="4">
        <v>20.285</v>
      </c>
      <c r="Y527">
        <v>0.34992859720000002</v>
      </c>
    </row>
    <row r="528" spans="1:25" ht="14.25" customHeight="1" x14ac:dyDescent="0.25">
      <c r="A528" s="3">
        <v>1999</v>
      </c>
      <c r="B528" s="3">
        <v>22</v>
      </c>
      <c r="C528" s="3" t="s">
        <v>43</v>
      </c>
      <c r="D528" s="3"/>
      <c r="H528" s="4">
        <v>-8.1</v>
      </c>
      <c r="I528" s="4">
        <v>12.1666666666667</v>
      </c>
      <c r="N528">
        <v>1576672792</v>
      </c>
      <c r="O528" s="4">
        <v>2.48</v>
      </c>
      <c r="Q528" s="4">
        <v>1733.75</v>
      </c>
      <c r="U528" s="4">
        <v>17.533333333333299</v>
      </c>
      <c r="Y528">
        <v>0.33444552129999999</v>
      </c>
    </row>
    <row r="529" spans="1:25" ht="14.25" customHeight="1" x14ac:dyDescent="0.25">
      <c r="A529" s="3">
        <v>2000</v>
      </c>
      <c r="B529" s="3">
        <v>22</v>
      </c>
      <c r="C529" s="3" t="s">
        <v>43</v>
      </c>
      <c r="D529" s="3"/>
      <c r="H529" s="4">
        <v>-10.8</v>
      </c>
      <c r="I529" s="4">
        <v>11.4166666666667</v>
      </c>
      <c r="N529">
        <v>1491891108</v>
      </c>
      <c r="O529" s="4">
        <v>-0.79</v>
      </c>
      <c r="Q529" s="4">
        <v>1672.05</v>
      </c>
      <c r="S529" s="4">
        <v>124</v>
      </c>
      <c r="U529" s="4">
        <v>19.225000000000001</v>
      </c>
      <c r="Y529">
        <v>0.31189441379999999</v>
      </c>
    </row>
    <row r="530" spans="1:25" ht="14.25" customHeight="1" x14ac:dyDescent="0.25">
      <c r="A530" s="3">
        <v>2001</v>
      </c>
      <c r="B530" s="3">
        <v>22</v>
      </c>
      <c r="C530" s="3" t="s">
        <v>43</v>
      </c>
      <c r="D530" s="3"/>
      <c r="H530" s="4">
        <v>-12.7</v>
      </c>
      <c r="I530" s="4">
        <v>13.466666666666701</v>
      </c>
      <c r="N530">
        <v>1482437752</v>
      </c>
      <c r="O530" s="4">
        <v>-1.6</v>
      </c>
      <c r="Q530" s="4">
        <v>1640.8</v>
      </c>
      <c r="S530" s="4">
        <v>97</v>
      </c>
      <c r="U530" s="4">
        <v>21.675000000000001</v>
      </c>
      <c r="V530" s="4">
        <v>4.0258333333333303</v>
      </c>
      <c r="Y530">
        <v>0.30061425809999998</v>
      </c>
    </row>
    <row r="531" spans="1:25" ht="14.25" customHeight="1" x14ac:dyDescent="0.25">
      <c r="A531" s="3">
        <v>2002</v>
      </c>
      <c r="B531" s="3">
        <v>22</v>
      </c>
      <c r="C531" s="3" t="s">
        <v>43</v>
      </c>
      <c r="D531" s="3"/>
      <c r="H531" s="4">
        <v>-9.5</v>
      </c>
      <c r="I531" s="4">
        <v>14.466666666666701</v>
      </c>
      <c r="N531">
        <v>1706698099</v>
      </c>
      <c r="O531" s="4">
        <v>-0.9</v>
      </c>
      <c r="Q531" s="4">
        <v>1659.68</v>
      </c>
      <c r="S531" s="4">
        <v>87.1</v>
      </c>
      <c r="U531" s="4">
        <v>23.4</v>
      </c>
      <c r="V531" s="4">
        <v>3.1016666666666701</v>
      </c>
      <c r="Y531">
        <v>0.32821972319999998</v>
      </c>
    </row>
    <row r="532" spans="1:25" ht="14.25" customHeight="1" x14ac:dyDescent="0.25">
      <c r="A532" s="3">
        <v>2003</v>
      </c>
      <c r="B532" s="3">
        <v>22</v>
      </c>
      <c r="C532" s="3" t="s">
        <v>43</v>
      </c>
      <c r="D532" s="3"/>
      <c r="H532" s="4">
        <v>-9.6999999999999993</v>
      </c>
      <c r="I532" s="4">
        <v>20.199166666666699</v>
      </c>
      <c r="N532">
        <v>2115836353</v>
      </c>
      <c r="O532" s="4">
        <v>4.95</v>
      </c>
      <c r="Q532" s="4">
        <v>1725.65</v>
      </c>
      <c r="S532" s="4">
        <v>89.4</v>
      </c>
      <c r="U532" s="4">
        <v>27.525833333333299</v>
      </c>
      <c r="V532" s="4">
        <v>-0.96333333333333304</v>
      </c>
      <c r="Y532">
        <v>0.37390027269999998</v>
      </c>
    </row>
    <row r="533" spans="1:25" ht="14.25" customHeight="1" x14ac:dyDescent="0.25">
      <c r="A533" s="3">
        <v>2004</v>
      </c>
      <c r="B533" s="3">
        <v>22</v>
      </c>
      <c r="C533" s="3" t="s">
        <v>43</v>
      </c>
      <c r="D533" s="3"/>
      <c r="H533" s="4">
        <v>-10.7</v>
      </c>
      <c r="I533" s="4">
        <v>17.9591666666667</v>
      </c>
      <c r="N533">
        <v>2259992642</v>
      </c>
      <c r="O533" s="4">
        <v>2.11</v>
      </c>
      <c r="Q533" s="4">
        <v>1664.48</v>
      </c>
      <c r="S533" s="4">
        <v>76.3</v>
      </c>
      <c r="U533" s="4">
        <v>24.481666666666701</v>
      </c>
      <c r="V533" s="4">
        <v>0.44</v>
      </c>
      <c r="Y533">
        <v>0.39277826999999998</v>
      </c>
    </row>
    <row r="534" spans="1:25" ht="14.25" customHeight="1" x14ac:dyDescent="0.25">
      <c r="A534" s="3">
        <v>2005</v>
      </c>
      <c r="B534" s="3">
        <v>22</v>
      </c>
      <c r="C534" s="3" t="s">
        <v>43</v>
      </c>
      <c r="D534" s="3"/>
      <c r="H534" s="4">
        <v>-9.6</v>
      </c>
      <c r="I534" s="4">
        <v>16.004999999999999</v>
      </c>
      <c r="N534">
        <v>2281482855</v>
      </c>
      <c r="O534" s="4">
        <v>1.18</v>
      </c>
      <c r="Q534" s="4">
        <v>1546.14</v>
      </c>
      <c r="S534" s="4">
        <v>73.7</v>
      </c>
      <c r="U534" s="4">
        <v>26.195833333333301</v>
      </c>
      <c r="V534" s="4">
        <v>6.7774999999999999</v>
      </c>
      <c r="Y534">
        <v>0.40327531830000002</v>
      </c>
    </row>
    <row r="535" spans="1:25" ht="14.25" customHeight="1" x14ac:dyDescent="0.25">
      <c r="A535" s="3">
        <v>2006</v>
      </c>
      <c r="B535" s="3">
        <v>22</v>
      </c>
      <c r="C535" s="3" t="s">
        <v>43</v>
      </c>
      <c r="D535" s="3"/>
      <c r="H535" s="4">
        <v>-8</v>
      </c>
      <c r="I535" s="4">
        <v>16.8966666666667</v>
      </c>
      <c r="N535">
        <v>2351584608</v>
      </c>
      <c r="O535" s="4">
        <v>4.05</v>
      </c>
      <c r="Q535" s="4">
        <v>1543.18</v>
      </c>
      <c r="S535" s="4">
        <v>71.400000000000006</v>
      </c>
      <c r="U535" s="4">
        <v>31.785</v>
      </c>
      <c r="V535" s="4">
        <v>2.2416666666666698</v>
      </c>
      <c r="Y535">
        <v>0.39281457939999997</v>
      </c>
    </row>
    <row r="536" spans="1:25" ht="14.25" customHeight="1" x14ac:dyDescent="0.25">
      <c r="A536" s="3">
        <v>2007</v>
      </c>
      <c r="B536" s="3">
        <v>22</v>
      </c>
      <c r="C536" s="3" t="s">
        <v>43</v>
      </c>
      <c r="D536" s="3"/>
      <c r="H536" s="4">
        <v>-8.6</v>
      </c>
      <c r="I536" s="4">
        <v>11.185</v>
      </c>
      <c r="N536">
        <v>2662612348</v>
      </c>
      <c r="O536" s="4">
        <v>2.29</v>
      </c>
      <c r="Q536" s="4">
        <v>1481.34</v>
      </c>
      <c r="S536" s="4">
        <v>69.900000000000006</v>
      </c>
      <c r="U536" s="4">
        <v>31.439166666666701</v>
      </c>
      <c r="V536" s="4">
        <v>0.96916666666666695</v>
      </c>
      <c r="Y536">
        <v>0.43821527269999999</v>
      </c>
    </row>
    <row r="537" spans="1:25" ht="14.25" customHeight="1" x14ac:dyDescent="0.25">
      <c r="A537" s="3">
        <v>2008</v>
      </c>
      <c r="B537" s="3">
        <v>22</v>
      </c>
      <c r="C537" s="3" t="s">
        <v>43</v>
      </c>
      <c r="D537" s="3"/>
      <c r="H537" s="4">
        <v>-7</v>
      </c>
      <c r="I537" s="4">
        <v>25.5058333333333</v>
      </c>
      <c r="N537">
        <v>3323677130</v>
      </c>
      <c r="O537" s="4">
        <v>2.38</v>
      </c>
      <c r="Q537" s="4">
        <v>1498.18</v>
      </c>
      <c r="S537" s="4">
        <v>47.9</v>
      </c>
      <c r="U537" s="4">
        <v>63.000833333333297</v>
      </c>
      <c r="V537" s="4">
        <v>8.6941666666666695</v>
      </c>
      <c r="Y537">
        <v>0.51576820459999995</v>
      </c>
    </row>
    <row r="538" spans="1:25" ht="14.25" customHeight="1" x14ac:dyDescent="0.25">
      <c r="A538" s="3">
        <v>2009</v>
      </c>
      <c r="B538" s="3">
        <v>22</v>
      </c>
      <c r="C538" s="3" t="s">
        <v>43</v>
      </c>
      <c r="D538" s="3"/>
      <c r="G538" s="4">
        <v>92</v>
      </c>
      <c r="H538" s="4">
        <v>-5.6</v>
      </c>
      <c r="I538" s="4">
        <v>28.475000000000001</v>
      </c>
      <c r="N538">
        <v>3379258565</v>
      </c>
      <c r="O538" s="4">
        <v>3.36</v>
      </c>
      <c r="Q538" s="4">
        <v>1537.62</v>
      </c>
      <c r="S538" s="4">
        <v>51.6</v>
      </c>
      <c r="U538" s="4">
        <v>52.385833333333302</v>
      </c>
      <c r="V538" s="4">
        <v>2.04666666666667</v>
      </c>
      <c r="Y538">
        <v>0.49371226779999999</v>
      </c>
    </row>
    <row r="539" spans="1:25" ht="14.25" customHeight="1" x14ac:dyDescent="0.25">
      <c r="A539" s="3">
        <v>2010</v>
      </c>
      <c r="B539" s="3">
        <v>22</v>
      </c>
      <c r="C539" s="3" t="s">
        <v>43</v>
      </c>
      <c r="D539" s="3"/>
      <c r="G539" s="4">
        <v>92.818181818181799</v>
      </c>
      <c r="H539" s="4">
        <v>-6.3</v>
      </c>
      <c r="I539" s="4">
        <v>30.753333333333298</v>
      </c>
      <c r="N539">
        <v>3429461495</v>
      </c>
      <c r="O539" s="4">
        <v>4.03</v>
      </c>
      <c r="Q539" s="4">
        <v>1588.4</v>
      </c>
      <c r="S539" s="4">
        <v>16.600000000000001</v>
      </c>
      <c r="U539" s="4">
        <v>55.647500000000001</v>
      </c>
      <c r="V539" s="4">
        <v>-18.789166666666699</v>
      </c>
      <c r="W539" s="4">
        <v>4.25</v>
      </c>
      <c r="Y539">
        <v>0.46663560609999999</v>
      </c>
    </row>
    <row r="540" spans="1:25" ht="14.25" customHeight="1" x14ac:dyDescent="0.25">
      <c r="A540" s="3">
        <v>2011</v>
      </c>
      <c r="B540" s="3">
        <v>22</v>
      </c>
      <c r="C540" s="3" t="s">
        <v>43</v>
      </c>
      <c r="D540" s="3"/>
      <c r="G540" s="4">
        <v>96.0833333333333</v>
      </c>
      <c r="H540" s="4">
        <v>-8</v>
      </c>
      <c r="I540" s="4">
        <v>38.914999999999999</v>
      </c>
      <c r="N540">
        <v>3872459250</v>
      </c>
      <c r="O540" s="4">
        <v>4.8</v>
      </c>
      <c r="Q540" s="4">
        <v>1645.75</v>
      </c>
      <c r="S540" s="4">
        <v>13.6</v>
      </c>
      <c r="U540" s="4">
        <v>72.900833333333296</v>
      </c>
      <c r="V540" s="4">
        <v>-3.2591666666666699</v>
      </c>
      <c r="W540" s="4">
        <v>4.25</v>
      </c>
      <c r="Y540">
        <v>0.4851472651</v>
      </c>
    </row>
    <row r="541" spans="1:25" ht="14.25" customHeight="1" x14ac:dyDescent="0.25">
      <c r="A541" s="3">
        <v>2012</v>
      </c>
      <c r="B541" s="3">
        <v>22</v>
      </c>
      <c r="C541" s="3" t="s">
        <v>43</v>
      </c>
      <c r="D541" s="3"/>
      <c r="G541" s="4">
        <v>98.608333333333306</v>
      </c>
      <c r="H541" s="4">
        <v>-7.6</v>
      </c>
      <c r="I541" s="4">
        <v>47.365000000000002</v>
      </c>
      <c r="N541">
        <v>3873308389</v>
      </c>
      <c r="O541" s="4">
        <v>5.8</v>
      </c>
      <c r="Q541" s="4">
        <v>1708.39</v>
      </c>
      <c r="S541" s="4">
        <v>14.1</v>
      </c>
      <c r="U541" s="4">
        <v>79.41</v>
      </c>
      <c r="V541" s="4">
        <v>2.6316666666666699</v>
      </c>
      <c r="W541" s="4">
        <v>4.1041666666666696</v>
      </c>
      <c r="Y541">
        <v>0.46596084739999999</v>
      </c>
    </row>
    <row r="542" spans="1:25" ht="14.25" customHeight="1" x14ac:dyDescent="0.25">
      <c r="A542" s="3">
        <v>2013</v>
      </c>
      <c r="B542" s="3">
        <v>22</v>
      </c>
      <c r="C542" s="3" t="s">
        <v>43</v>
      </c>
      <c r="D542" s="3"/>
      <c r="G542" s="4">
        <v>100.35</v>
      </c>
      <c r="H542" s="4">
        <v>-13.2</v>
      </c>
      <c r="I542" s="4">
        <v>53.11</v>
      </c>
      <c r="N542">
        <v>4321655656</v>
      </c>
      <c r="O542" s="4">
        <v>5.2750000000000004</v>
      </c>
      <c r="Q542" s="4">
        <v>1767</v>
      </c>
      <c r="S542" s="4">
        <v>17.7</v>
      </c>
      <c r="U542" s="4">
        <v>102.044166666667</v>
      </c>
      <c r="V542" s="4">
        <v>1.7666666666666699</v>
      </c>
      <c r="W542" s="4">
        <v>3.7083333333333299</v>
      </c>
      <c r="Y542">
        <v>0.48724732799999998</v>
      </c>
    </row>
    <row r="543" spans="1:25" ht="14.25" customHeight="1" x14ac:dyDescent="0.25">
      <c r="A543" s="3">
        <v>2014</v>
      </c>
      <c r="B543" s="3">
        <v>22</v>
      </c>
      <c r="C543" s="3" t="s">
        <v>43</v>
      </c>
      <c r="D543" s="3"/>
      <c r="G543" s="4">
        <v>100.52500000000001</v>
      </c>
      <c r="H543" s="4">
        <v>-10</v>
      </c>
      <c r="I543" s="4">
        <v>39.29</v>
      </c>
      <c r="N543">
        <v>4574986537</v>
      </c>
      <c r="O543" s="4">
        <v>5.7</v>
      </c>
      <c r="Q543" s="4">
        <v>1824.84</v>
      </c>
      <c r="S543" s="4">
        <v>21.2</v>
      </c>
      <c r="U543" s="4">
        <v>83.909166666666707</v>
      </c>
      <c r="V543" s="4">
        <v>0.19166666666666701</v>
      </c>
      <c r="W543" s="4">
        <v>3.5</v>
      </c>
      <c r="Y543">
        <v>0.48249302100000002</v>
      </c>
    </row>
    <row r="544" spans="1:25" ht="14.25" customHeight="1" x14ac:dyDescent="0.25">
      <c r="A544" s="3">
        <v>2015</v>
      </c>
      <c r="B544" s="3">
        <v>22</v>
      </c>
      <c r="C544" s="3" t="s">
        <v>43</v>
      </c>
      <c r="D544" s="3"/>
      <c r="G544" s="4">
        <v>102.316666666667</v>
      </c>
      <c r="H544" s="4">
        <v>-11.2</v>
      </c>
      <c r="I544" s="4">
        <v>39.075000000000003</v>
      </c>
      <c r="N544">
        <v>4180866177</v>
      </c>
      <c r="O544" s="4">
        <v>5.1749999999999998</v>
      </c>
      <c r="Q544" s="4">
        <v>1881.91</v>
      </c>
      <c r="S544" s="4">
        <v>20.8</v>
      </c>
      <c r="U544" s="4">
        <v>92.5683333333333</v>
      </c>
      <c r="V544" s="4">
        <v>1.8</v>
      </c>
      <c r="W544" s="4">
        <v>3.5</v>
      </c>
      <c r="Y544">
        <v>0.40857133670000001</v>
      </c>
    </row>
    <row r="545" spans="1:25" ht="14.25" customHeight="1" x14ac:dyDescent="0.25">
      <c r="A545" s="3">
        <v>2016</v>
      </c>
      <c r="B545" s="3">
        <v>22</v>
      </c>
      <c r="C545" s="3" t="s">
        <v>43</v>
      </c>
      <c r="D545" s="3"/>
      <c r="G545" s="4">
        <v>103.22499999999999</v>
      </c>
      <c r="H545" s="4">
        <v>-9.9</v>
      </c>
      <c r="I545" s="4">
        <v>41.966666666666697</v>
      </c>
      <c r="N545">
        <v>6031632168</v>
      </c>
      <c r="O545" s="4">
        <v>5.1749999999999998</v>
      </c>
      <c r="Q545" s="4">
        <v>1937.74</v>
      </c>
      <c r="S545" s="4">
        <v>19.399999999999999</v>
      </c>
      <c r="U545" s="4">
        <v>92.2</v>
      </c>
      <c r="V545" s="4">
        <v>0.85916666666666697</v>
      </c>
      <c r="W545" s="4">
        <v>3.6538461538461502</v>
      </c>
      <c r="Y545">
        <v>0.41098681030000001</v>
      </c>
    </row>
    <row r="546" spans="1:25" ht="14.25" customHeight="1" x14ac:dyDescent="0.25">
      <c r="A546" s="3">
        <v>2017</v>
      </c>
      <c r="B546" s="3">
        <v>22</v>
      </c>
      <c r="C546" s="3" t="s">
        <v>43</v>
      </c>
      <c r="D546" s="3"/>
      <c r="G546" s="4">
        <v>102.425</v>
      </c>
      <c r="H546" s="4">
        <v>-8.6999999999999993</v>
      </c>
      <c r="I546" s="4">
        <v>45.3</v>
      </c>
      <c r="N546">
        <v>6395472574</v>
      </c>
      <c r="O546" s="4">
        <v>4.25</v>
      </c>
      <c r="Q546" s="4">
        <v>1972.7</v>
      </c>
      <c r="S546" s="4">
        <v>19.2</v>
      </c>
      <c r="U546" s="4">
        <v>72.22</v>
      </c>
      <c r="V546" s="4">
        <v>-0.75833333333333297</v>
      </c>
      <c r="W546" s="4">
        <v>4.5</v>
      </c>
      <c r="Y546">
        <v>0.41284587859999999</v>
      </c>
    </row>
    <row r="547" spans="1:25" ht="14.25" customHeight="1" x14ac:dyDescent="0.25">
      <c r="A547" s="3">
        <v>2018</v>
      </c>
      <c r="B547" s="3">
        <v>22</v>
      </c>
      <c r="C547" s="3" t="s">
        <v>43</v>
      </c>
      <c r="D547" s="3"/>
      <c r="G547" s="4">
        <v>103.15</v>
      </c>
      <c r="H547" s="4">
        <v>-7.9</v>
      </c>
      <c r="N547">
        <v>7112200725</v>
      </c>
      <c r="O547" s="4">
        <v>4.95</v>
      </c>
      <c r="Q547" s="4">
        <v>2020.97</v>
      </c>
      <c r="S547" s="4">
        <v>20.2</v>
      </c>
      <c r="V547" s="4">
        <v>0.82499999999999996</v>
      </c>
      <c r="W547" s="4">
        <v>4.5</v>
      </c>
      <c r="Y547">
        <v>0.42714474520000001</v>
      </c>
    </row>
    <row r="548" spans="1:25" ht="14.25" customHeight="1" x14ac:dyDescent="0.25">
      <c r="A548" s="3">
        <v>2019</v>
      </c>
      <c r="B548" s="3">
        <v>22</v>
      </c>
      <c r="C548" s="3" t="s">
        <v>43</v>
      </c>
      <c r="D548" s="3"/>
      <c r="G548" s="4">
        <v>104.083333333333</v>
      </c>
      <c r="H548" s="4">
        <v>-2.2000000000000002</v>
      </c>
      <c r="N548">
        <v>7220395248</v>
      </c>
      <c r="O548" s="4">
        <v>5.0999999999999996</v>
      </c>
      <c r="Q548" s="4">
        <v>2080.52</v>
      </c>
      <c r="S548" s="4">
        <v>40</v>
      </c>
      <c r="V548" s="4">
        <v>0.69166666666666698</v>
      </c>
      <c r="W548" s="4">
        <v>4.5</v>
      </c>
      <c r="Y548">
        <v>0.40396613310000001</v>
      </c>
    </row>
    <row r="549" spans="1:25" ht="14.25" customHeight="1" x14ac:dyDescent="0.25">
      <c r="A549" s="3">
        <v>2020</v>
      </c>
      <c r="B549" s="3">
        <v>22</v>
      </c>
      <c r="C549" s="3" t="s">
        <v>43</v>
      </c>
      <c r="D549" s="3"/>
      <c r="G549" s="4">
        <v>106.008333333333</v>
      </c>
      <c r="H549" s="4">
        <v>-3</v>
      </c>
      <c r="N549">
        <v>7574636979</v>
      </c>
      <c r="O549" s="4">
        <v>2.1</v>
      </c>
      <c r="Q549" s="4">
        <v>2066.9699999999998</v>
      </c>
      <c r="S549" s="4">
        <v>58.6</v>
      </c>
      <c r="V549" s="4">
        <v>1.8583333333333301</v>
      </c>
      <c r="W549" s="4">
        <v>4.2083333333333304</v>
      </c>
      <c r="Y549">
        <v>0.41152512679999997</v>
      </c>
    </row>
    <row r="550" spans="1:25" ht="14.25" customHeight="1" x14ac:dyDescent="0.25">
      <c r="A550" s="3">
        <v>2021</v>
      </c>
      <c r="B550" s="3">
        <v>22</v>
      </c>
      <c r="C550" s="3" t="s">
        <v>43</v>
      </c>
      <c r="D550" s="3"/>
      <c r="G550" s="4">
        <v>110.833333333333</v>
      </c>
      <c r="H550" s="4">
        <v>-5</v>
      </c>
      <c r="N550">
        <v>8413200568</v>
      </c>
      <c r="O550" s="4">
        <v>5.5</v>
      </c>
      <c r="Q550" s="4">
        <v>2124.8000000000002</v>
      </c>
      <c r="S550" s="4">
        <v>61</v>
      </c>
      <c r="V550" s="4">
        <v>4.5416666666666696</v>
      </c>
      <c r="W550" s="4">
        <v>4</v>
      </c>
      <c r="Y550">
        <v>0.41691573939999998</v>
      </c>
    </row>
    <row r="551" spans="1:25" ht="14.25" customHeight="1" x14ac:dyDescent="0.25">
      <c r="A551" s="3">
        <v>2022</v>
      </c>
      <c r="B551" s="3">
        <v>22</v>
      </c>
      <c r="C551" s="3" t="s">
        <v>43</v>
      </c>
      <c r="D551" s="3"/>
      <c r="G551" s="4">
        <v>119.26666666666701</v>
      </c>
      <c r="O551" s="4">
        <v>5.8</v>
      </c>
      <c r="V551" s="4">
        <v>7.6166666666666698</v>
      </c>
      <c r="W551" s="4">
        <v>4.25</v>
      </c>
    </row>
    <row r="552" spans="1:25" ht="14.25" customHeight="1" x14ac:dyDescent="0.25">
      <c r="A552" s="3">
        <v>1998</v>
      </c>
      <c r="B552" s="3">
        <v>23</v>
      </c>
      <c r="C552" s="3" t="s">
        <v>44</v>
      </c>
      <c r="D552" s="3"/>
      <c r="F552" s="4">
        <v>1.3</v>
      </c>
      <c r="G552" s="4">
        <v>71.737499999999997</v>
      </c>
      <c r="H552" s="4">
        <v>-1.1000000000000001</v>
      </c>
      <c r="I552" s="4">
        <v>14.967499999999999</v>
      </c>
      <c r="J552" s="4">
        <v>25859</v>
      </c>
      <c r="N552">
        <v>49984559471</v>
      </c>
      <c r="O552" s="4">
        <v>5.23</v>
      </c>
      <c r="Q552" s="4">
        <v>2137.15</v>
      </c>
      <c r="S552" s="4">
        <v>40.4</v>
      </c>
      <c r="U552" s="4">
        <v>27.563333333333301</v>
      </c>
      <c r="V552" s="4">
        <v>8.2633333333333301</v>
      </c>
      <c r="X552" s="4">
        <v>103.1</v>
      </c>
      <c r="Y552" s="4">
        <v>0.33647707780000002</v>
      </c>
    </row>
    <row r="553" spans="1:25" ht="14.25" customHeight="1" x14ac:dyDescent="0.25">
      <c r="A553" s="3">
        <v>1999</v>
      </c>
      <c r="B553" s="3">
        <v>23</v>
      </c>
      <c r="C553" s="3" t="s">
        <v>44</v>
      </c>
      <c r="D553" s="3"/>
      <c r="F553" s="4">
        <v>0.11</v>
      </c>
      <c r="G553" s="4">
        <v>76.206666666666706</v>
      </c>
      <c r="H553" s="4">
        <v>-1.1000000000000001</v>
      </c>
      <c r="I553" s="4">
        <v>15.734166666666701</v>
      </c>
      <c r="J553" s="4">
        <v>29779</v>
      </c>
      <c r="N553">
        <v>51270569884</v>
      </c>
      <c r="O553" s="4">
        <v>4.87</v>
      </c>
      <c r="Q553" s="4">
        <v>2194.5300000000002</v>
      </c>
      <c r="S553" s="4">
        <v>42.4</v>
      </c>
      <c r="U553" s="4">
        <v>31.9166666666667</v>
      </c>
      <c r="V553" s="4">
        <v>6.3058333333333296</v>
      </c>
      <c r="X553" s="4">
        <v>93.63</v>
      </c>
      <c r="Y553" s="4">
        <v>0.3251527186</v>
      </c>
    </row>
    <row r="554" spans="1:25" ht="14.25" customHeight="1" x14ac:dyDescent="0.25">
      <c r="A554" s="3">
        <v>2000</v>
      </c>
      <c r="B554" s="3">
        <v>23</v>
      </c>
      <c r="C554" s="3" t="s">
        <v>44</v>
      </c>
      <c r="D554" s="3"/>
      <c r="F554" s="4">
        <v>-3.2391666666666699</v>
      </c>
      <c r="G554" s="4">
        <v>78.016666666666694</v>
      </c>
      <c r="H554" s="4">
        <v>-0.9</v>
      </c>
      <c r="I554" s="4">
        <v>20.821666666666701</v>
      </c>
      <c r="J554" s="4">
        <v>34464</v>
      </c>
      <c r="N554">
        <v>53369787319</v>
      </c>
      <c r="O554" s="4">
        <v>5.94</v>
      </c>
      <c r="Q554" s="4">
        <v>2267.08</v>
      </c>
      <c r="R554" s="4">
        <v>3.3374999999999999</v>
      </c>
      <c r="S554" s="4">
        <v>46.4</v>
      </c>
      <c r="U554" s="4">
        <v>35.795833333333299</v>
      </c>
      <c r="V554" s="4">
        <v>2.3841666666666699</v>
      </c>
      <c r="X554" s="4">
        <v>92.77</v>
      </c>
      <c r="Y554" s="4">
        <v>0.31432914629999997</v>
      </c>
    </row>
    <row r="555" spans="1:25" ht="14.25" customHeight="1" x14ac:dyDescent="0.25">
      <c r="A555" s="3">
        <v>2001</v>
      </c>
      <c r="B555" s="3">
        <v>23</v>
      </c>
      <c r="C555" s="3" t="s">
        <v>44</v>
      </c>
      <c r="D555" s="3"/>
      <c r="F555" s="4">
        <v>1.4808333333333299</v>
      </c>
      <c r="G555" s="4">
        <v>79.526666666666699</v>
      </c>
      <c r="H555" s="4">
        <v>-2.4</v>
      </c>
      <c r="I555" s="4">
        <v>22.43</v>
      </c>
      <c r="J555" s="4">
        <v>37399</v>
      </c>
      <c r="N555">
        <v>53991289844</v>
      </c>
      <c r="O555" s="4">
        <v>5.27</v>
      </c>
      <c r="Q555" s="4">
        <v>2337.36</v>
      </c>
      <c r="R555" s="4">
        <v>3.4249999999999998</v>
      </c>
      <c r="S555" s="4">
        <v>46.2</v>
      </c>
      <c r="U555" s="4">
        <v>38.724166666666697</v>
      </c>
      <c r="V555" s="4">
        <v>1.9366666666666701</v>
      </c>
      <c r="X555" s="4">
        <v>88.35</v>
      </c>
      <c r="Y555" s="4">
        <v>0.29595669790000001</v>
      </c>
    </row>
    <row r="556" spans="1:25" ht="14.25" customHeight="1" x14ac:dyDescent="0.25">
      <c r="A556" s="3">
        <v>2002</v>
      </c>
      <c r="B556" s="3">
        <v>23</v>
      </c>
      <c r="C556" s="3" t="s">
        <v>44</v>
      </c>
      <c r="D556" s="3"/>
      <c r="F556" s="4">
        <v>2.3290000000000002</v>
      </c>
      <c r="G556" s="4">
        <v>82.211666666666702</v>
      </c>
      <c r="H556" s="4">
        <v>0.3</v>
      </c>
      <c r="I556" s="4">
        <v>22.024999999999999</v>
      </c>
      <c r="J556" s="4">
        <v>40757</v>
      </c>
      <c r="K556" s="4">
        <v>391</v>
      </c>
      <c r="N556">
        <v>54724081491</v>
      </c>
      <c r="O556" s="4">
        <v>4.42</v>
      </c>
      <c r="Q556" s="4">
        <v>2382.2800000000002</v>
      </c>
      <c r="R556" s="4">
        <v>3.4775</v>
      </c>
      <c r="S556" s="4">
        <v>50</v>
      </c>
      <c r="U556" s="4">
        <v>38.177500000000002</v>
      </c>
      <c r="V556" s="4">
        <v>3.37333333333333</v>
      </c>
      <c r="X556" s="4">
        <v>84.11</v>
      </c>
      <c r="Y556" s="4">
        <v>0.28446616549999998</v>
      </c>
    </row>
    <row r="557" spans="1:25" ht="14.25" customHeight="1" x14ac:dyDescent="0.25">
      <c r="A557" s="3">
        <v>2003</v>
      </c>
      <c r="B557" s="3">
        <v>23</v>
      </c>
      <c r="C557" s="3" t="s">
        <v>44</v>
      </c>
      <c r="D557" s="3"/>
      <c r="F557" s="4">
        <v>2.6683333333333299</v>
      </c>
      <c r="G557" s="4">
        <v>86.829166666666694</v>
      </c>
      <c r="H557" s="4">
        <v>0.3</v>
      </c>
      <c r="I557" s="4">
        <v>29.13</v>
      </c>
      <c r="J557" s="4">
        <v>42075</v>
      </c>
      <c r="K557" s="4">
        <v>376</v>
      </c>
      <c r="N557">
        <v>60158929188</v>
      </c>
      <c r="O557" s="4">
        <v>5.26</v>
      </c>
      <c r="P557" s="14">
        <v>126.35</v>
      </c>
      <c r="Q557" s="4">
        <v>2451.9899999999998</v>
      </c>
      <c r="R557" s="4">
        <v>3.4849999999999999</v>
      </c>
      <c r="S557" s="4">
        <v>49</v>
      </c>
      <c r="U557" s="4">
        <v>49.023333333333298</v>
      </c>
      <c r="V557" s="4">
        <v>5.59</v>
      </c>
      <c r="X557" s="4">
        <v>80.010000000000005</v>
      </c>
      <c r="Y557" s="4">
        <v>0.29278829499999998</v>
      </c>
    </row>
    <row r="558" spans="1:25" ht="14.25" customHeight="1" x14ac:dyDescent="0.25">
      <c r="A558" s="3">
        <v>2004</v>
      </c>
      <c r="B558" s="3">
        <v>23</v>
      </c>
      <c r="C558" s="3" t="s">
        <v>44</v>
      </c>
      <c r="D558" s="3"/>
      <c r="F558" s="4">
        <v>0.64</v>
      </c>
      <c r="G558" s="4">
        <v>93.418333333333294</v>
      </c>
      <c r="H558" s="4">
        <v>0.3</v>
      </c>
      <c r="I558" s="4">
        <v>38.305833333333297</v>
      </c>
      <c r="J558" s="4">
        <v>47184</v>
      </c>
      <c r="K558" s="4">
        <v>276</v>
      </c>
      <c r="N558">
        <v>65108544250</v>
      </c>
      <c r="O558" s="4">
        <v>6.27</v>
      </c>
      <c r="P558" s="14">
        <v>132.93</v>
      </c>
      <c r="Q558" s="4">
        <v>2537.9499999999998</v>
      </c>
      <c r="R558" s="4">
        <v>3.5</v>
      </c>
      <c r="S558" s="4">
        <v>48.2</v>
      </c>
      <c r="U558" s="4">
        <v>61.222499999999997</v>
      </c>
      <c r="V558" s="4">
        <v>7.6258333333333299</v>
      </c>
      <c r="X558" s="4">
        <v>82.36</v>
      </c>
      <c r="Y558" s="4">
        <v>0.29322985309999999</v>
      </c>
    </row>
    <row r="559" spans="1:25" ht="14.25" customHeight="1" x14ac:dyDescent="0.25">
      <c r="A559" s="3">
        <v>2005</v>
      </c>
      <c r="B559" s="3">
        <v>23</v>
      </c>
      <c r="C559" s="3" t="s">
        <v>44</v>
      </c>
      <c r="D559" s="3"/>
      <c r="F559" s="4">
        <v>2.3250000000000002</v>
      </c>
      <c r="G559" s="4">
        <v>99.996666666666698</v>
      </c>
      <c r="H559" s="4">
        <v>-1</v>
      </c>
      <c r="I559" s="4">
        <v>44.94</v>
      </c>
      <c r="J559" s="4">
        <v>53903</v>
      </c>
      <c r="K559" s="4">
        <v>800</v>
      </c>
      <c r="N559">
        <v>69442943089</v>
      </c>
      <c r="O559" s="4">
        <v>5.96</v>
      </c>
      <c r="P559" s="14">
        <v>138.78</v>
      </c>
      <c r="Q559" s="4">
        <v>2663.1</v>
      </c>
      <c r="R559" s="4">
        <v>3.5</v>
      </c>
      <c r="S559" s="4">
        <v>46.9</v>
      </c>
      <c r="U559" s="4">
        <v>74.086666666666702</v>
      </c>
      <c r="V559" s="4">
        <v>7.0333333333333297</v>
      </c>
      <c r="X559" s="4">
        <v>82.14</v>
      </c>
      <c r="Y559" s="4">
        <v>0.2846378242</v>
      </c>
    </row>
    <row r="560" spans="1:25" ht="14.25" customHeight="1" x14ac:dyDescent="0.25">
      <c r="A560" s="3">
        <v>2006</v>
      </c>
      <c r="B560" s="3">
        <v>23</v>
      </c>
      <c r="C560" s="3" t="s">
        <v>44</v>
      </c>
      <c r="D560" s="3"/>
      <c r="F560" s="4">
        <v>39.141666666666701</v>
      </c>
      <c r="G560" s="4">
        <v>106.76583333333301</v>
      </c>
      <c r="H560" s="4">
        <v>1.3</v>
      </c>
      <c r="I560" s="4">
        <v>61.773000000000003</v>
      </c>
      <c r="J560" s="4">
        <v>64383</v>
      </c>
      <c r="K560" s="4">
        <v>743</v>
      </c>
      <c r="N560">
        <v>71819083684</v>
      </c>
      <c r="O560" s="4">
        <v>6.63</v>
      </c>
      <c r="P560" s="14">
        <v>146.07</v>
      </c>
      <c r="Q560" s="4">
        <v>2806.59</v>
      </c>
      <c r="R560" s="4">
        <v>3.5</v>
      </c>
      <c r="S560" s="4">
        <v>40.200000000000003</v>
      </c>
      <c r="U560" s="4">
        <v>90.986000000000004</v>
      </c>
      <c r="V560" s="4">
        <v>6.7675000000000001</v>
      </c>
      <c r="X560" s="4">
        <v>80.599999999999994</v>
      </c>
      <c r="Y560" s="4">
        <v>0.2677049306</v>
      </c>
    </row>
    <row r="561" spans="1:25" ht="14.25" customHeight="1" x14ac:dyDescent="0.25">
      <c r="A561" s="3">
        <v>2007</v>
      </c>
      <c r="B561" s="3">
        <v>23</v>
      </c>
      <c r="C561" s="3" t="s">
        <v>44</v>
      </c>
      <c r="D561" s="3"/>
      <c r="F561" s="4">
        <v>201.22499999999999</v>
      </c>
      <c r="G561" s="4">
        <v>116.49</v>
      </c>
      <c r="H561" s="4">
        <v>1.4</v>
      </c>
      <c r="I561" s="4">
        <v>67.846666666666707</v>
      </c>
      <c r="J561" s="4">
        <v>66836</v>
      </c>
      <c r="K561" s="4">
        <v>793</v>
      </c>
      <c r="N561">
        <v>79611888213</v>
      </c>
      <c r="O561" s="4">
        <v>6.43</v>
      </c>
      <c r="P561" s="14">
        <v>155.94999999999999</v>
      </c>
      <c r="Q561" s="4">
        <v>2973.28</v>
      </c>
      <c r="R561" s="4">
        <v>3.5024999999999999</v>
      </c>
      <c r="S561" s="4">
        <v>38.6</v>
      </c>
      <c r="U561" s="4">
        <v>105.470833333333</v>
      </c>
      <c r="V561" s="4">
        <v>9.0708333333333293</v>
      </c>
      <c r="Y561">
        <v>0.26989308020000002</v>
      </c>
    </row>
    <row r="562" spans="1:25" ht="14.25" customHeight="1" x14ac:dyDescent="0.25">
      <c r="A562" s="3">
        <v>2008</v>
      </c>
      <c r="B562" s="3">
        <v>23</v>
      </c>
      <c r="C562" s="3" t="s">
        <v>44</v>
      </c>
      <c r="D562" s="3"/>
      <c r="F562" s="4">
        <v>154.708333333333</v>
      </c>
      <c r="G562" s="4">
        <v>126.85833333333299</v>
      </c>
      <c r="H562" s="4">
        <v>0.9</v>
      </c>
      <c r="I562" s="4">
        <v>77.439166666666694</v>
      </c>
      <c r="J562" s="4">
        <v>93608</v>
      </c>
      <c r="K562" s="4">
        <v>748</v>
      </c>
      <c r="L562" s="4">
        <v>9136.5</v>
      </c>
      <c r="N562">
        <v>91631278239</v>
      </c>
      <c r="O562" s="4">
        <v>6.19</v>
      </c>
      <c r="P562" s="14">
        <v>168.41</v>
      </c>
      <c r="Q562" s="4">
        <v>3124.23</v>
      </c>
      <c r="R562" s="4">
        <v>3.51</v>
      </c>
      <c r="S562" s="4">
        <v>37.1</v>
      </c>
      <c r="U562" s="4">
        <v>136.254166666667</v>
      </c>
      <c r="V562" s="4">
        <v>8.9450000000000003</v>
      </c>
      <c r="W562" s="4">
        <v>8.5833333333333304</v>
      </c>
      <c r="X562" s="4">
        <v>97</v>
      </c>
      <c r="Y562" s="4">
        <v>0.28750447130000001</v>
      </c>
    </row>
    <row r="563" spans="1:25" ht="14.25" customHeight="1" x14ac:dyDescent="0.25">
      <c r="A563" s="3">
        <v>2009</v>
      </c>
      <c r="B563" s="3">
        <v>23</v>
      </c>
      <c r="C563" s="3" t="s">
        <v>44</v>
      </c>
      <c r="D563" s="3"/>
      <c r="F563" s="4">
        <v>86.127499999999998</v>
      </c>
      <c r="G563" s="4">
        <v>133.74</v>
      </c>
      <c r="H563" s="4">
        <v>2.7</v>
      </c>
      <c r="I563" s="4">
        <v>82.6816666666667</v>
      </c>
      <c r="J563" s="4">
        <v>94140</v>
      </c>
      <c r="K563" s="4">
        <v>961</v>
      </c>
      <c r="L563" s="4">
        <v>10658.541666666701</v>
      </c>
      <c r="N563">
        <v>102477791472</v>
      </c>
      <c r="O563" s="4">
        <v>5.05</v>
      </c>
      <c r="P563" s="14">
        <v>180.72</v>
      </c>
      <c r="Q563" s="4">
        <v>3253.09</v>
      </c>
      <c r="R563" s="4">
        <v>3.51</v>
      </c>
      <c r="S563" s="4">
        <v>35.9</v>
      </c>
      <c r="U563" s="4">
        <v>125.68</v>
      </c>
      <c r="V563" s="4">
        <v>5.4266666666666703</v>
      </c>
      <c r="W563" s="4">
        <v>7.5416666666666696</v>
      </c>
      <c r="X563" s="4">
        <v>89.2</v>
      </c>
      <c r="Y563" s="4">
        <v>0.30414449919999997</v>
      </c>
    </row>
    <row r="564" spans="1:25" ht="14.25" customHeight="1" x14ac:dyDescent="0.25">
      <c r="A564" s="3">
        <v>2010</v>
      </c>
      <c r="B564" s="3">
        <v>23</v>
      </c>
      <c r="C564" s="3" t="s">
        <v>44</v>
      </c>
      <c r="D564" s="3"/>
      <c r="F564" s="4">
        <v>2.4275000000000002</v>
      </c>
      <c r="G564" s="4">
        <v>144.52916666666701</v>
      </c>
      <c r="H564" s="4">
        <v>3.2</v>
      </c>
      <c r="I564" s="4">
        <v>95.662499999999994</v>
      </c>
      <c r="J564" s="4">
        <v>110523</v>
      </c>
      <c r="K564" s="4">
        <v>913</v>
      </c>
      <c r="L564" s="4">
        <v>10864.858333333301</v>
      </c>
      <c r="N564">
        <v>115279077465</v>
      </c>
      <c r="O564" s="4">
        <v>5.57</v>
      </c>
      <c r="P564" s="14">
        <v>192.42</v>
      </c>
      <c r="Q564" s="4">
        <v>3395.36</v>
      </c>
      <c r="R564" s="4">
        <v>8.51</v>
      </c>
      <c r="S564" s="4">
        <v>32.299999999999997</v>
      </c>
      <c r="U564" s="4">
        <v>161.59166666666701</v>
      </c>
      <c r="V564" s="4">
        <v>8.0858333333333299</v>
      </c>
      <c r="W564" s="4">
        <v>5.75</v>
      </c>
      <c r="X564" s="4">
        <v>89.4</v>
      </c>
      <c r="Y564" s="4">
        <v>0.32023192239999998</v>
      </c>
    </row>
    <row r="565" spans="1:25" ht="14.25" customHeight="1" x14ac:dyDescent="0.25">
      <c r="A565" s="3">
        <v>2011</v>
      </c>
      <c r="B565" s="3">
        <v>23</v>
      </c>
      <c r="C565" s="3" t="s">
        <v>44</v>
      </c>
      <c r="D565" s="3"/>
      <c r="F565" s="4">
        <v>3.4925000000000002</v>
      </c>
      <c r="G565" s="4">
        <v>163.29833333333301</v>
      </c>
      <c r="H565" s="4">
        <v>-1.3</v>
      </c>
      <c r="I565" s="4">
        <v>142.74250000000001</v>
      </c>
      <c r="J565" s="4">
        <v>128268</v>
      </c>
      <c r="K565" s="4">
        <v>775</v>
      </c>
      <c r="L565" s="4">
        <v>10448.775</v>
      </c>
      <c r="N565">
        <v>128637938711</v>
      </c>
      <c r="O565" s="4">
        <v>6.46</v>
      </c>
      <c r="P565" s="14">
        <v>206.91</v>
      </c>
      <c r="Q565" s="4">
        <v>3571.06</v>
      </c>
      <c r="R565" s="4">
        <v>13.51</v>
      </c>
      <c r="S565" s="4">
        <v>32.4</v>
      </c>
      <c r="T565" s="4">
        <v>466.84</v>
      </c>
      <c r="U565" s="4">
        <v>223.61416666666699</v>
      </c>
      <c r="V565" s="4">
        <v>11.060833333333299</v>
      </c>
      <c r="W565" s="4">
        <v>6.5625</v>
      </c>
      <c r="X565" s="4">
        <v>87.9</v>
      </c>
      <c r="Y565" s="4">
        <v>0.32881221440000002</v>
      </c>
    </row>
    <row r="566" spans="1:25" ht="14.25" customHeight="1" x14ac:dyDescent="0.25">
      <c r="A566" s="3">
        <v>2012</v>
      </c>
      <c r="B566" s="3">
        <v>23</v>
      </c>
      <c r="C566" s="3" t="s">
        <v>44</v>
      </c>
      <c r="D566" s="3"/>
      <c r="F566" s="4">
        <v>3.2124999999999999</v>
      </c>
      <c r="G566" s="4">
        <v>175.088333333333</v>
      </c>
      <c r="H566" s="4">
        <v>-0.35</v>
      </c>
      <c r="I566" s="4">
        <v>151.405</v>
      </c>
      <c r="J566" s="4">
        <v>152428</v>
      </c>
      <c r="K566" s="4">
        <v>1191</v>
      </c>
      <c r="L566" s="4">
        <v>10767.608333333301</v>
      </c>
      <c r="N566">
        <v>133355749482</v>
      </c>
      <c r="O566" s="4">
        <v>6.52</v>
      </c>
      <c r="P566" s="14">
        <v>224.46</v>
      </c>
      <c r="Q566" s="4">
        <v>3756.93</v>
      </c>
      <c r="R566" s="4">
        <v>13.51</v>
      </c>
      <c r="S566" s="4">
        <v>31.8</v>
      </c>
      <c r="T566" s="4">
        <v>531.75</v>
      </c>
      <c r="U566" s="4">
        <v>234.35499999999999</v>
      </c>
      <c r="V566" s="4">
        <v>6.2308333333333303</v>
      </c>
      <c r="W566" s="4">
        <v>7.75</v>
      </c>
      <c r="X566" s="4">
        <v>86</v>
      </c>
      <c r="Y566" s="4">
        <v>0.30062243750000001</v>
      </c>
    </row>
    <row r="567" spans="1:25" ht="14.25" customHeight="1" x14ac:dyDescent="0.25">
      <c r="A567" s="3">
        <v>2013</v>
      </c>
      <c r="B567" s="3">
        <v>23</v>
      </c>
      <c r="C567" s="3" t="s">
        <v>44</v>
      </c>
      <c r="D567" s="3"/>
      <c r="F567" s="4">
        <v>2.4658333333333302</v>
      </c>
      <c r="G567" s="4">
        <v>188.27250000000001</v>
      </c>
      <c r="H567" s="4">
        <v>1.6</v>
      </c>
      <c r="I567" s="4">
        <v>165.32833333333301</v>
      </c>
      <c r="J567" s="4">
        <v>174013</v>
      </c>
      <c r="K567" s="4">
        <v>1726</v>
      </c>
      <c r="L567" s="4">
        <v>15504.852500000001</v>
      </c>
      <c r="N567">
        <v>149990451022</v>
      </c>
      <c r="O567" s="4">
        <v>6.01</v>
      </c>
      <c r="P567" s="14">
        <v>164.26</v>
      </c>
      <c r="Q567" s="4">
        <v>3932.71</v>
      </c>
      <c r="R567" s="4">
        <v>13.51</v>
      </c>
      <c r="S567" s="4">
        <v>30.4</v>
      </c>
      <c r="T567" s="4">
        <v>613.39</v>
      </c>
      <c r="U567" s="4">
        <v>229.67750000000001</v>
      </c>
      <c r="V567" s="4">
        <v>7.5391666666666701</v>
      </c>
      <c r="W567" s="4">
        <v>7.2916666666666696</v>
      </c>
      <c r="X567" s="4">
        <v>86</v>
      </c>
      <c r="Y567" s="4">
        <v>0.31233788629999998</v>
      </c>
    </row>
    <row r="568" spans="1:25" ht="14.25" customHeight="1" x14ac:dyDescent="0.25">
      <c r="A568" s="3">
        <v>2014</v>
      </c>
      <c r="B568" s="3">
        <v>23</v>
      </c>
      <c r="C568" s="3" t="s">
        <v>44</v>
      </c>
      <c r="D568" s="3"/>
      <c r="F568" s="4">
        <v>2.04666666666667</v>
      </c>
      <c r="G568" s="4">
        <v>201.43583333333299</v>
      </c>
      <c r="H568" s="4">
        <v>0.8</v>
      </c>
      <c r="I568" s="4">
        <v>183.91249999999999</v>
      </c>
      <c r="J568" s="4">
        <v>216222</v>
      </c>
      <c r="K568" s="4">
        <v>1474</v>
      </c>
      <c r="L568" s="4">
        <v>20851.079166666699</v>
      </c>
      <c r="N568">
        <v>172885454931</v>
      </c>
      <c r="O568" s="4">
        <v>6.06</v>
      </c>
      <c r="P568" s="14">
        <v>173.57</v>
      </c>
      <c r="Q568" s="4">
        <v>4119.42</v>
      </c>
      <c r="R568" s="4">
        <v>13.6525</v>
      </c>
      <c r="S568" s="4">
        <v>29.6</v>
      </c>
      <c r="T568" s="4">
        <v>717.19</v>
      </c>
      <c r="U568" s="4">
        <v>267.98250000000002</v>
      </c>
      <c r="V568" s="4">
        <v>7.0033333333333303</v>
      </c>
      <c r="W568" s="4">
        <v>7.25</v>
      </c>
      <c r="X568" s="4">
        <v>85.9</v>
      </c>
      <c r="Y568" s="4">
        <v>0.33220164790000001</v>
      </c>
    </row>
    <row r="569" spans="1:25" ht="14.25" customHeight="1" x14ac:dyDescent="0.25">
      <c r="A569" s="3">
        <v>2015</v>
      </c>
      <c r="B569" s="3">
        <v>23</v>
      </c>
      <c r="C569" s="3" t="s">
        <v>44</v>
      </c>
      <c r="D569" s="3"/>
      <c r="F569" s="4">
        <v>3.0716666666666699</v>
      </c>
      <c r="G569" s="4">
        <v>213.91333333333299</v>
      </c>
      <c r="H569" s="4">
        <v>1.8</v>
      </c>
      <c r="I569" s="4">
        <v>193.15333333333299</v>
      </c>
      <c r="J569" s="4">
        <v>213535</v>
      </c>
      <c r="K569" s="4">
        <v>1172</v>
      </c>
      <c r="L569" s="4">
        <v>24992.449166666702</v>
      </c>
      <c r="N569">
        <v>195078678697</v>
      </c>
      <c r="O569" s="4">
        <v>6.55</v>
      </c>
      <c r="P569" s="14">
        <v>183.76</v>
      </c>
      <c r="Q569" s="4">
        <v>4337.3900000000003</v>
      </c>
      <c r="R569" s="4">
        <v>13.78</v>
      </c>
      <c r="S569" s="4">
        <v>27.7</v>
      </c>
      <c r="T569" s="4">
        <v>819.18</v>
      </c>
      <c r="U569" s="4">
        <v>256.41333333333301</v>
      </c>
      <c r="V569" s="4">
        <v>6.19</v>
      </c>
      <c r="W569" s="4">
        <v>7.25</v>
      </c>
      <c r="X569" s="4">
        <v>85.9</v>
      </c>
      <c r="Y569" s="4">
        <v>0.35113246040000001</v>
      </c>
    </row>
    <row r="570" spans="1:25" ht="14.25" customHeight="1" x14ac:dyDescent="0.25">
      <c r="A570" s="3">
        <v>2016</v>
      </c>
      <c r="B570" s="3">
        <v>23</v>
      </c>
      <c r="C570" s="3" t="s">
        <v>44</v>
      </c>
      <c r="D570" s="3"/>
      <c r="F570" s="4">
        <v>2.3683333333333301</v>
      </c>
      <c r="G570" s="4">
        <v>225.70750000000001</v>
      </c>
      <c r="H570" s="4">
        <v>1.9</v>
      </c>
      <c r="I570" s="4">
        <v>198.46250000000001</v>
      </c>
      <c r="J570" s="4">
        <v>264564</v>
      </c>
      <c r="K570" s="4">
        <v>1285</v>
      </c>
      <c r="L570" s="4">
        <v>29954.7791666667</v>
      </c>
      <c r="N570">
        <v>265236247989</v>
      </c>
      <c r="O570" s="4">
        <v>7.1</v>
      </c>
      <c r="P570" s="14">
        <v>196.13</v>
      </c>
      <c r="Q570" s="4">
        <v>4589.09</v>
      </c>
      <c r="R570" s="4">
        <v>13.818</v>
      </c>
      <c r="S570" s="4">
        <v>27.7</v>
      </c>
      <c r="T570" s="4">
        <v>1021.09</v>
      </c>
      <c r="U570" s="4">
        <v>269.85333333333301</v>
      </c>
      <c r="V570" s="4">
        <v>5.8841666666666699</v>
      </c>
      <c r="W570" s="4">
        <v>6.75</v>
      </c>
      <c r="X570" s="4">
        <v>87.1</v>
      </c>
      <c r="Y570" s="4">
        <v>0.36414134879999999</v>
      </c>
    </row>
    <row r="571" spans="1:25" ht="14.25" customHeight="1" x14ac:dyDescent="0.25">
      <c r="A571" s="3">
        <v>2017</v>
      </c>
      <c r="B571" s="3">
        <v>23</v>
      </c>
      <c r="C571" s="3" t="s">
        <v>44</v>
      </c>
      <c r="D571" s="3"/>
      <c r="F571" s="4">
        <v>1.8966666666666701</v>
      </c>
      <c r="G571" s="4">
        <v>238.57749999999999</v>
      </c>
      <c r="H571" s="4">
        <v>-0.5</v>
      </c>
      <c r="I571" s="4">
        <v>209.95916666666699</v>
      </c>
      <c r="J571" s="4">
        <v>269499</v>
      </c>
      <c r="K571" s="4">
        <v>1706</v>
      </c>
      <c r="L571" s="4">
        <v>32788.633333333302</v>
      </c>
      <c r="N571">
        <v>293754646182</v>
      </c>
      <c r="O571" s="4">
        <v>7.6</v>
      </c>
      <c r="P571" s="14">
        <v>208.44</v>
      </c>
      <c r="Q571" s="4">
        <v>4830.78</v>
      </c>
      <c r="R571" s="4">
        <v>13.97</v>
      </c>
      <c r="S571" s="4">
        <v>27</v>
      </c>
      <c r="T571" s="4">
        <v>1184.67</v>
      </c>
      <c r="U571" s="4">
        <v>318.875</v>
      </c>
      <c r="V571" s="4">
        <v>5.57</v>
      </c>
      <c r="W571" s="4">
        <v>6.75</v>
      </c>
      <c r="X571" s="4">
        <v>87.1</v>
      </c>
      <c r="Y571" s="4">
        <v>0.37584218260000002</v>
      </c>
    </row>
    <row r="572" spans="1:25" ht="14.25" customHeight="1" x14ac:dyDescent="0.25">
      <c r="A572" s="3">
        <v>2018</v>
      </c>
      <c r="B572" s="3">
        <v>23</v>
      </c>
      <c r="C572" s="3" t="s">
        <v>44</v>
      </c>
      <c r="D572" s="3"/>
      <c r="F572" s="4">
        <v>2.0266666666666699</v>
      </c>
      <c r="G572" s="4">
        <v>251.80500000000001</v>
      </c>
      <c r="H572" s="4">
        <v>-3.5</v>
      </c>
      <c r="I572" s="4">
        <v>234.62416666666701</v>
      </c>
      <c r="J572" s="4">
        <v>371495</v>
      </c>
      <c r="K572" s="4">
        <v>1583</v>
      </c>
      <c r="L572" s="4">
        <v>32396.775000000001</v>
      </c>
      <c r="N572">
        <v>321379023557</v>
      </c>
      <c r="O572" s="4">
        <v>7.86</v>
      </c>
      <c r="P572" s="14">
        <v>219.37</v>
      </c>
      <c r="Q572" s="4">
        <v>5124.5</v>
      </c>
      <c r="R572" s="4">
        <v>13.97</v>
      </c>
      <c r="S572" s="4">
        <v>28</v>
      </c>
      <c r="T572" s="4">
        <v>1430.56</v>
      </c>
      <c r="U572" s="4">
        <v>385.29833333333301</v>
      </c>
      <c r="V572" s="4">
        <v>5.7225000000000001</v>
      </c>
      <c r="W572" s="4">
        <v>6.375</v>
      </c>
      <c r="X572" s="4">
        <v>87.1</v>
      </c>
      <c r="Y572" s="4">
        <v>0.37420248680000001</v>
      </c>
    </row>
    <row r="573" spans="1:25" ht="14.25" customHeight="1" x14ac:dyDescent="0.25">
      <c r="A573" s="3">
        <v>2019</v>
      </c>
      <c r="B573" s="3">
        <v>23</v>
      </c>
      <c r="C573" s="3" t="s">
        <v>44</v>
      </c>
      <c r="D573" s="3"/>
      <c r="F573" s="4">
        <v>1.63916666666667</v>
      </c>
      <c r="G573" s="4">
        <v>265.884166666667</v>
      </c>
      <c r="H573" s="4">
        <v>-1.7</v>
      </c>
      <c r="I573" s="4">
        <v>252.77416666666701</v>
      </c>
      <c r="J573" s="4">
        <v>442541</v>
      </c>
      <c r="K573" s="4">
        <v>2650</v>
      </c>
      <c r="L573" s="4">
        <v>32010.7166666667</v>
      </c>
      <c r="N573">
        <v>351238474245</v>
      </c>
      <c r="O573" s="4">
        <v>8.15</v>
      </c>
      <c r="P573" s="14">
        <v>229.41</v>
      </c>
      <c r="Q573" s="4">
        <v>5467.21</v>
      </c>
      <c r="R573" s="4">
        <v>13.97</v>
      </c>
      <c r="S573" s="4">
        <v>29.3</v>
      </c>
      <c r="T573" s="4">
        <v>1594.41</v>
      </c>
      <c r="U573" s="4">
        <v>386.52499999999998</v>
      </c>
      <c r="V573" s="4">
        <v>5.5769230769230802</v>
      </c>
      <c r="W573" s="4">
        <v>6</v>
      </c>
      <c r="X573" s="4">
        <v>87.1</v>
      </c>
      <c r="Y573" s="4">
        <v>0.37242852999999998</v>
      </c>
    </row>
    <row r="574" spans="1:25" ht="14.25" customHeight="1" x14ac:dyDescent="0.25">
      <c r="A574" s="3">
        <v>2020</v>
      </c>
      <c r="B574" s="3">
        <v>23</v>
      </c>
      <c r="C574" s="3" t="s">
        <v>44</v>
      </c>
      <c r="D574" s="3"/>
      <c r="F574" s="4">
        <v>1.4424999999999999</v>
      </c>
      <c r="G574" s="4">
        <v>281.01583333333298</v>
      </c>
      <c r="H574" s="4">
        <v>-1.4</v>
      </c>
      <c r="I574" s="4">
        <v>217.585833333333</v>
      </c>
      <c r="J574" s="4">
        <v>501577</v>
      </c>
      <c r="K574" s="4">
        <v>1510</v>
      </c>
      <c r="L574" s="4">
        <v>36642.241666666698</v>
      </c>
      <c r="N574">
        <v>373902134700</v>
      </c>
      <c r="O574" s="4">
        <v>3.51</v>
      </c>
      <c r="P574" s="14">
        <v>240.29</v>
      </c>
      <c r="Q574" s="4">
        <v>5591.37</v>
      </c>
      <c r="R574" s="4">
        <v>13.97</v>
      </c>
      <c r="S574" s="4">
        <v>32.1</v>
      </c>
      <c r="T574" s="4">
        <v>1718.14</v>
      </c>
      <c r="U574" s="4">
        <v>328.04750000000001</v>
      </c>
      <c r="V574" s="4">
        <v>5.66307692307692</v>
      </c>
      <c r="W574" s="4">
        <v>5.1666666666666696</v>
      </c>
      <c r="X574" s="4">
        <v>85.7</v>
      </c>
      <c r="Y574" s="4">
        <v>0.37868110910000002</v>
      </c>
    </row>
    <row r="575" spans="1:25" ht="14.25" customHeight="1" x14ac:dyDescent="0.25">
      <c r="A575" s="3">
        <v>2021</v>
      </c>
      <c r="B575" s="3">
        <v>23</v>
      </c>
      <c r="C575" s="3" t="s">
        <v>44</v>
      </c>
      <c r="D575" s="3"/>
      <c r="F575" s="4">
        <v>1.9350000000000001</v>
      </c>
      <c r="G575" s="4">
        <v>296.60000000000002</v>
      </c>
      <c r="H575" s="4">
        <v>-1.1000000000000001</v>
      </c>
      <c r="I575" s="4">
        <v>278.38333333333298</v>
      </c>
      <c r="J575" s="4">
        <v>538983</v>
      </c>
      <c r="K575" s="4">
        <v>1355</v>
      </c>
      <c r="L575" s="4">
        <v>45319.4</v>
      </c>
      <c r="N575">
        <v>416264942893</v>
      </c>
      <c r="O575" s="4">
        <v>5.47</v>
      </c>
      <c r="P575" s="14">
        <v>249.42</v>
      </c>
      <c r="Q575" s="4">
        <v>5911.01</v>
      </c>
      <c r="R575" s="4">
        <v>13.97</v>
      </c>
      <c r="S575" s="4">
        <v>33.9</v>
      </c>
      <c r="T575" s="4">
        <v>1861.25</v>
      </c>
      <c r="U575" s="4">
        <v>481.06166666666701</v>
      </c>
      <c r="V575" s="4">
        <v>5.5192307692307701</v>
      </c>
      <c r="W575" s="4">
        <v>4.75</v>
      </c>
      <c r="X575" s="4">
        <v>84.9</v>
      </c>
      <c r="Y575" s="4">
        <v>0.37850277570000002</v>
      </c>
    </row>
    <row r="576" spans="1:25" ht="14.25" customHeight="1" x14ac:dyDescent="0.25">
      <c r="A576" s="3">
        <v>2022</v>
      </c>
      <c r="B576" s="3">
        <v>23</v>
      </c>
      <c r="C576" s="3" t="s">
        <v>44</v>
      </c>
      <c r="D576" s="3"/>
      <c r="F576" s="4">
        <v>1.71583333333333</v>
      </c>
      <c r="G576" s="4">
        <v>319.42916666666702</v>
      </c>
      <c r="H576" s="4">
        <v>-4.0999999999999996</v>
      </c>
      <c r="I576" s="4">
        <v>365.83583333333303</v>
      </c>
      <c r="L576" s="4">
        <v>40137.633333333302</v>
      </c>
      <c r="O576" s="4">
        <v>7.25</v>
      </c>
      <c r="P576" s="14">
        <v>130.84</v>
      </c>
      <c r="R576" s="4">
        <v>14.015000000000001</v>
      </c>
      <c r="T576" s="4">
        <v>2253.94</v>
      </c>
      <c r="U576" s="4">
        <v>617.89</v>
      </c>
      <c r="V576" s="4">
        <v>7.6741666666666699</v>
      </c>
      <c r="W576" s="4">
        <v>5.2916666666666696</v>
      </c>
    </row>
    <row r="577" spans="1:25" ht="14.25" customHeight="1" x14ac:dyDescent="0.25">
      <c r="A577" s="3">
        <v>1998</v>
      </c>
      <c r="B577" s="3">
        <v>24</v>
      </c>
      <c r="C577" s="3" t="s">
        <v>45</v>
      </c>
      <c r="D577" s="3"/>
      <c r="F577" s="4">
        <v>21.316666666666698</v>
      </c>
      <c r="G577" s="4">
        <v>3046.3683333333302</v>
      </c>
      <c r="H577" s="4">
        <v>-0.2</v>
      </c>
      <c r="K577" s="4">
        <v>50.424999999999997</v>
      </c>
      <c r="L577" s="4">
        <v>4823.6083333333299</v>
      </c>
      <c r="M577" s="4">
        <v>3.5</v>
      </c>
      <c r="N577" s="4">
        <v>15030696433</v>
      </c>
      <c r="O577" s="4">
        <v>4.42</v>
      </c>
      <c r="Q577" s="4">
        <v>10851.02</v>
      </c>
      <c r="V577" s="4">
        <v>39.625</v>
      </c>
      <c r="Y577">
        <v>0.2946621337</v>
      </c>
    </row>
    <row r="578" spans="1:25" ht="14.25" customHeight="1" x14ac:dyDescent="0.25">
      <c r="A578" s="3">
        <v>1999</v>
      </c>
      <c r="B578" s="3">
        <v>24</v>
      </c>
      <c r="C578" s="3" t="s">
        <v>45</v>
      </c>
      <c r="D578" s="3"/>
      <c r="F578" s="4">
        <v>58.183333333333302</v>
      </c>
      <c r="G578" s="4">
        <v>3124.7516666666702</v>
      </c>
      <c r="H578" s="4">
        <v>-4.5999999999999996</v>
      </c>
      <c r="K578" s="4">
        <v>72.174999999999997</v>
      </c>
      <c r="L578" s="4">
        <v>5234.90333333333</v>
      </c>
      <c r="M578" s="4">
        <v>-5.61</v>
      </c>
      <c r="N578" s="4">
        <v>13627325461</v>
      </c>
      <c r="O578" s="4">
        <v>-8.2200000000000006</v>
      </c>
      <c r="Q578" s="4">
        <v>9995.85</v>
      </c>
      <c r="S578" s="4">
        <v>77.599999999999994</v>
      </c>
      <c r="T578" s="4">
        <v>1181.7725</v>
      </c>
      <c r="V578" s="4">
        <v>2.6083333333333298</v>
      </c>
      <c r="Y578">
        <v>0.28577446680000002</v>
      </c>
    </row>
    <row r="579" spans="1:25" ht="14.25" customHeight="1" x14ac:dyDescent="0.25">
      <c r="A579" s="3">
        <v>2000</v>
      </c>
      <c r="B579" s="3">
        <v>24</v>
      </c>
      <c r="C579" s="3" t="s">
        <v>45</v>
      </c>
      <c r="D579" s="3"/>
      <c r="F579" s="4">
        <v>61.283333333333303</v>
      </c>
      <c r="G579" s="4">
        <v>3447.1091666666698</v>
      </c>
      <c r="H579" s="4">
        <v>-5.3</v>
      </c>
      <c r="I579" s="4">
        <v>856.17499999999995</v>
      </c>
      <c r="K579" s="4">
        <v>91.941666666666706</v>
      </c>
      <c r="L579" s="4">
        <v>6448.5708333333296</v>
      </c>
      <c r="M579" s="4">
        <v>4.3</v>
      </c>
      <c r="N579" s="4">
        <v>13245834315</v>
      </c>
      <c r="O579" s="4">
        <v>5.9275000000000002</v>
      </c>
      <c r="Q579" s="4">
        <v>10506.14</v>
      </c>
      <c r="R579" s="4">
        <v>39.917499999999997</v>
      </c>
      <c r="S579" s="4">
        <v>72.5</v>
      </c>
      <c r="T579" s="4">
        <v>1329.82</v>
      </c>
      <c r="U579" s="4">
        <v>1154.7333333333299</v>
      </c>
      <c r="V579" s="4">
        <v>10.2916666666667</v>
      </c>
      <c r="Y579">
        <v>0.25241868760000002</v>
      </c>
    </row>
    <row r="580" spans="1:25" ht="14.25" customHeight="1" x14ac:dyDescent="0.25">
      <c r="A580" s="3">
        <v>2001</v>
      </c>
      <c r="B580" s="3">
        <v>24</v>
      </c>
      <c r="C580" s="3" t="s">
        <v>45</v>
      </c>
      <c r="D580" s="3"/>
      <c r="F580" s="4">
        <v>27.475000000000001</v>
      </c>
      <c r="G580" s="4">
        <v>3700.84916666667</v>
      </c>
      <c r="H580" s="4">
        <v>-5.4</v>
      </c>
      <c r="I580" s="4">
        <v>931.34166666666704</v>
      </c>
      <c r="K580" s="4">
        <v>75.3</v>
      </c>
      <c r="L580" s="4">
        <v>7012.6491666666698</v>
      </c>
      <c r="M580" s="4">
        <v>3.8</v>
      </c>
      <c r="N580" s="4">
        <v>14183497963</v>
      </c>
      <c r="O580" s="4">
        <v>3.8975</v>
      </c>
      <c r="Q580" s="4">
        <v>11127.17</v>
      </c>
      <c r="R580" s="4">
        <v>39.965000000000003</v>
      </c>
      <c r="S580" s="4">
        <v>70.2</v>
      </c>
      <c r="T580" s="4">
        <v>1288.605</v>
      </c>
      <c r="U580" s="4">
        <v>1324.7166666666701</v>
      </c>
      <c r="V580" s="4">
        <v>7.4249999999999998</v>
      </c>
      <c r="Y580">
        <v>0.25443855430000001</v>
      </c>
    </row>
    <row r="581" spans="1:25" ht="14.25" customHeight="1" x14ac:dyDescent="0.25">
      <c r="A581" s="3">
        <v>2002</v>
      </c>
      <c r="B581" s="3">
        <v>24</v>
      </c>
      <c r="C581" s="3" t="s">
        <v>45</v>
      </c>
      <c r="D581" s="3"/>
      <c r="F581" s="4">
        <v>93.808333333333294</v>
      </c>
      <c r="G581" s="4">
        <v>3915.8733333333298</v>
      </c>
      <c r="H581" s="4">
        <v>-2.4</v>
      </c>
      <c r="I581" s="4">
        <v>988.15833333333296</v>
      </c>
      <c r="K581" s="4">
        <v>81.6666666666667</v>
      </c>
      <c r="L581" s="4">
        <v>8017.3225000000002</v>
      </c>
      <c r="M581" s="4">
        <v>5.9</v>
      </c>
      <c r="N581" s="4">
        <v>16402846413</v>
      </c>
      <c r="O581" s="4">
        <v>5.7450000000000001</v>
      </c>
      <c r="Q581" s="4">
        <v>12039.07</v>
      </c>
      <c r="R581" s="4">
        <v>39.880000000000003</v>
      </c>
      <c r="S581" s="4">
        <v>59.95</v>
      </c>
      <c r="T581" s="4">
        <v>1279.5525</v>
      </c>
      <c r="U581" s="4">
        <v>1370.9083333333299</v>
      </c>
      <c r="V581" s="4">
        <v>5.8416666666666703</v>
      </c>
      <c r="Y581">
        <v>0.26879490880000001</v>
      </c>
    </row>
    <row r="582" spans="1:25" ht="14.25" customHeight="1" x14ac:dyDescent="0.25">
      <c r="A582" s="3">
        <v>2003</v>
      </c>
      <c r="B582" s="3">
        <v>24</v>
      </c>
      <c r="C582" s="3" t="s">
        <v>45</v>
      </c>
      <c r="D582" s="3"/>
      <c r="F582" s="4">
        <v>141.21666666666701</v>
      </c>
      <c r="G582" s="4">
        <v>4007.8425000000002</v>
      </c>
      <c r="H582" s="4">
        <v>-5.3</v>
      </c>
      <c r="I582" s="4">
        <v>1086.825</v>
      </c>
      <c r="K582" s="4">
        <v>154.208333333333</v>
      </c>
      <c r="L582" s="4">
        <v>9499.2683333333298</v>
      </c>
      <c r="M582" s="4">
        <v>5.2</v>
      </c>
      <c r="N582" s="4">
        <v>21144982397</v>
      </c>
      <c r="O582" s="4">
        <v>5.2450000000000001</v>
      </c>
      <c r="Q582" s="4">
        <v>12770.33</v>
      </c>
      <c r="R582" s="4">
        <v>39.8675</v>
      </c>
      <c r="S582" s="4">
        <v>50.174999999999997</v>
      </c>
      <c r="T582" s="4">
        <v>1373.9675</v>
      </c>
      <c r="U582" s="4">
        <v>1566.38333333333</v>
      </c>
      <c r="V582" s="4">
        <v>2.3250000000000002</v>
      </c>
      <c r="Y582">
        <v>0.32308102329999999</v>
      </c>
    </row>
    <row r="583" spans="1:25" ht="14.25" customHeight="1" x14ac:dyDescent="0.25">
      <c r="A583" s="3">
        <v>2004</v>
      </c>
      <c r="B583" s="3">
        <v>24</v>
      </c>
      <c r="C583" s="3" t="s">
        <v>45</v>
      </c>
      <c r="D583" s="3"/>
      <c r="F583" s="4">
        <v>86.983333333333306</v>
      </c>
      <c r="G583" s="4">
        <v>4254.21</v>
      </c>
      <c r="H583" s="4">
        <v>-6.3</v>
      </c>
      <c r="I583" s="4">
        <v>1301.425</v>
      </c>
      <c r="K583" s="4">
        <v>228</v>
      </c>
      <c r="L583" s="4">
        <v>11482.532499999999</v>
      </c>
      <c r="M583" s="4">
        <v>6.4</v>
      </c>
      <c r="N583" s="4">
        <v>26157892832</v>
      </c>
      <c r="O583" s="4">
        <v>6.61</v>
      </c>
      <c r="Q583" s="4">
        <v>13704.79</v>
      </c>
      <c r="R583" s="4">
        <v>39.840000000000003</v>
      </c>
      <c r="S583" s="4">
        <v>43.383333333333297</v>
      </c>
      <c r="T583" s="4">
        <v>1519.2750000000001</v>
      </c>
      <c r="U583" s="4">
        <v>1893.81666666667</v>
      </c>
      <c r="V583" s="4">
        <v>6.1583333333333297</v>
      </c>
      <c r="Y583">
        <v>0.36838369920000003</v>
      </c>
    </row>
    <row r="584" spans="1:25" ht="14.25" customHeight="1" x14ac:dyDescent="0.25">
      <c r="A584" s="3">
        <v>2005</v>
      </c>
      <c r="B584" s="3">
        <v>24</v>
      </c>
      <c r="C584" s="3" t="s">
        <v>45</v>
      </c>
      <c r="D584" s="3"/>
      <c r="F584" s="4">
        <v>303.71666666666698</v>
      </c>
      <c r="G584" s="4">
        <v>4468.5725000000002</v>
      </c>
      <c r="H584" s="4">
        <v>-11.3</v>
      </c>
      <c r="I584" s="4">
        <v>1542.88333333333</v>
      </c>
      <c r="K584" s="4">
        <v>262.66666666666703</v>
      </c>
      <c r="L584" s="4">
        <v>13809.3341666667</v>
      </c>
      <c r="M584" s="4">
        <v>7.1</v>
      </c>
      <c r="N584" s="4">
        <v>29869284035</v>
      </c>
      <c r="O584" s="4">
        <v>6.96</v>
      </c>
      <c r="Q584" s="4">
        <v>14782.74</v>
      </c>
      <c r="R584" s="4">
        <v>39.82</v>
      </c>
      <c r="S584" s="4">
        <v>33.858333333333299</v>
      </c>
      <c r="T584" s="4">
        <v>1626.15</v>
      </c>
      <c r="U584" s="4">
        <v>2390.63333333333</v>
      </c>
      <c r="V584" s="4">
        <v>5.0416666666666696</v>
      </c>
      <c r="W584" s="4">
        <v>2.0449999999999999</v>
      </c>
      <c r="Y584">
        <v>0.37894734219999998</v>
      </c>
    </row>
    <row r="585" spans="1:25" ht="14.25" customHeight="1" x14ac:dyDescent="0.25">
      <c r="A585" s="3">
        <v>2006</v>
      </c>
      <c r="B585" s="3">
        <v>24</v>
      </c>
      <c r="C585" s="3" t="s">
        <v>45</v>
      </c>
      <c r="D585" s="3"/>
      <c r="F585" s="4">
        <v>456.58333333333297</v>
      </c>
      <c r="G585" s="4">
        <v>4793.0633333333299</v>
      </c>
      <c r="H585" s="4">
        <v>-17</v>
      </c>
      <c r="I585" s="4">
        <v>1957.7666666666701</v>
      </c>
      <c r="K585" s="4">
        <v>518.46666666666704</v>
      </c>
      <c r="L585" s="4">
        <v>15520.6291666667</v>
      </c>
      <c r="M585" s="4">
        <v>6.9</v>
      </c>
      <c r="N585" s="4">
        <v>34379808889</v>
      </c>
      <c r="O585" s="4">
        <v>6.74</v>
      </c>
      <c r="Q585" s="4">
        <v>15908.72</v>
      </c>
      <c r="R585" s="4">
        <v>39.782499999999999</v>
      </c>
      <c r="S585" s="4">
        <v>26.316666666666698</v>
      </c>
      <c r="T585" s="4">
        <v>1688.4349999999999</v>
      </c>
      <c r="U585" s="4">
        <v>3011.86666666667</v>
      </c>
      <c r="V585" s="4">
        <v>7.2583333333333302</v>
      </c>
      <c r="W585" s="4">
        <v>2.6841666666666701</v>
      </c>
      <c r="Y585">
        <v>0.39653324029999998</v>
      </c>
    </row>
    <row r="586" spans="1:25" ht="14.25" customHeight="1" x14ac:dyDescent="0.25">
      <c r="A586" s="3">
        <v>2007</v>
      </c>
      <c r="B586" s="3">
        <v>24</v>
      </c>
      <c r="C586" s="3" t="s">
        <v>45</v>
      </c>
      <c r="D586" s="3"/>
      <c r="F586" s="4">
        <v>-925.61666666666702</v>
      </c>
      <c r="G586" s="4">
        <v>5195.8</v>
      </c>
      <c r="H586" s="4">
        <v>-23.9</v>
      </c>
      <c r="I586" s="4">
        <v>2202.24166666667</v>
      </c>
      <c r="K586" s="4">
        <v>754.32500000000005</v>
      </c>
      <c r="L586" s="4">
        <v>19802.862499999999</v>
      </c>
      <c r="M586" s="4">
        <v>7.3</v>
      </c>
      <c r="N586" s="4">
        <v>44432811756</v>
      </c>
      <c r="O586" s="4">
        <v>6.96</v>
      </c>
      <c r="Q586" s="4">
        <v>17092.560000000001</v>
      </c>
      <c r="R586" s="4">
        <v>39.782499999999999</v>
      </c>
      <c r="S586" s="4">
        <v>21.933333333333302</v>
      </c>
      <c r="T586" s="4">
        <v>1686.1575</v>
      </c>
      <c r="U586" s="4">
        <v>3563.0749999999998</v>
      </c>
      <c r="V586" s="4">
        <v>8.4</v>
      </c>
      <c r="W586" s="4">
        <v>3.9241666666666699</v>
      </c>
      <c r="Y586">
        <v>0.45931394809999998</v>
      </c>
    </row>
    <row r="587" spans="1:25" ht="14.25" customHeight="1" x14ac:dyDescent="0.25">
      <c r="A587" s="3">
        <v>2008</v>
      </c>
      <c r="B587" s="3">
        <v>24</v>
      </c>
      <c r="C587" s="3" t="s">
        <v>45</v>
      </c>
      <c r="D587" s="3"/>
      <c r="F587" s="4">
        <v>-875.77499999999998</v>
      </c>
      <c r="G587" s="4">
        <v>5837.4174999999996</v>
      </c>
      <c r="H587" s="4">
        <v>-22</v>
      </c>
      <c r="I587" s="4">
        <v>2478.0333333333301</v>
      </c>
      <c r="J587" s="4">
        <v>1744.3475000000001</v>
      </c>
      <c r="K587" s="4">
        <v>560.66666666666697</v>
      </c>
      <c r="L587" s="4">
        <v>25817.541666666701</v>
      </c>
      <c r="M587" s="4">
        <v>6</v>
      </c>
      <c r="N587" s="4">
        <v>54481376860</v>
      </c>
      <c r="O587" s="4">
        <v>6.0824999999999996</v>
      </c>
      <c r="Q587" s="4">
        <v>18268.04</v>
      </c>
      <c r="R587" s="4">
        <v>39.770000000000003</v>
      </c>
      <c r="S587" s="4">
        <v>15.866666666666699</v>
      </c>
      <c r="T587" s="4">
        <v>1534.09</v>
      </c>
      <c r="U587" s="4">
        <v>4089.99166666667</v>
      </c>
      <c r="V587" s="4">
        <v>12.4416666666667</v>
      </c>
      <c r="W587" s="4">
        <v>5.1174999999999997</v>
      </c>
      <c r="Y587">
        <v>0.50682712640000005</v>
      </c>
    </row>
    <row r="588" spans="1:25" ht="14.25" customHeight="1" x14ac:dyDescent="0.25">
      <c r="A588" s="3">
        <v>2009</v>
      </c>
      <c r="B588" s="3">
        <v>24</v>
      </c>
      <c r="C588" s="3" t="s">
        <v>45</v>
      </c>
      <c r="D588" s="3"/>
      <c r="F588" s="4">
        <v>-165.01666666666699</v>
      </c>
      <c r="G588" s="4">
        <v>5998.1324999999997</v>
      </c>
      <c r="H588" s="4">
        <v>-8.3000000000000007</v>
      </c>
      <c r="I588" s="4">
        <v>1906.8</v>
      </c>
      <c r="J588" s="4">
        <v>1829.3416666666701</v>
      </c>
      <c r="K588" s="4">
        <v>203.07499999999999</v>
      </c>
      <c r="L588" s="4">
        <v>23822.142500000002</v>
      </c>
      <c r="M588" s="4">
        <v>-3.6</v>
      </c>
      <c r="N588" s="4">
        <v>52023505367</v>
      </c>
      <c r="O588" s="4">
        <v>-3.4725000000000001</v>
      </c>
      <c r="Q588" s="4">
        <v>17770.71</v>
      </c>
      <c r="R588" s="4">
        <v>39.884999999999998</v>
      </c>
      <c r="S588" s="4">
        <v>14.425000000000001</v>
      </c>
      <c r="T588" s="4">
        <v>1434.9275</v>
      </c>
      <c r="U588" s="4">
        <v>2750.45</v>
      </c>
      <c r="V588" s="4">
        <v>2.80833333333333</v>
      </c>
      <c r="W588" s="4">
        <v>2.4058333333333302</v>
      </c>
      <c r="Y588">
        <v>0.49275548060000002</v>
      </c>
    </row>
    <row r="589" spans="1:25" ht="14.25" customHeight="1" x14ac:dyDescent="0.25">
      <c r="A589" s="3">
        <v>2010</v>
      </c>
      <c r="B589" s="3">
        <v>24</v>
      </c>
      <c r="C589" s="3" t="s">
        <v>45</v>
      </c>
      <c r="D589" s="3"/>
      <c r="F589" s="4">
        <v>82.775000000000006</v>
      </c>
      <c r="G589" s="4">
        <v>6144.42583333333</v>
      </c>
      <c r="H589" s="4">
        <v>-1.7</v>
      </c>
      <c r="I589" s="4">
        <v>2536.25</v>
      </c>
      <c r="J589" s="4">
        <v>1926.075</v>
      </c>
      <c r="K589" s="4">
        <v>97.474999999999994</v>
      </c>
      <c r="L589" s="4">
        <v>24305.444166666701</v>
      </c>
      <c r="M589" s="4">
        <v>0.6</v>
      </c>
      <c r="N589" s="4">
        <v>50682061053</v>
      </c>
      <c r="O589" s="4">
        <v>1.415</v>
      </c>
      <c r="Q589" s="4">
        <v>18163.87</v>
      </c>
      <c r="R589" s="4">
        <v>39.89</v>
      </c>
      <c r="S589" s="4">
        <v>14.108333333333301</v>
      </c>
      <c r="T589" s="4">
        <v>1471.13</v>
      </c>
      <c r="U589" s="4">
        <v>3136.625</v>
      </c>
      <c r="V589" s="4">
        <v>2.44166666666667</v>
      </c>
      <c r="W589" s="4">
        <v>0.2</v>
      </c>
      <c r="Y589">
        <v>0.45819999569999997</v>
      </c>
    </row>
    <row r="590" spans="1:25" ht="14.25" customHeight="1" x14ac:dyDescent="0.25">
      <c r="A590" s="3">
        <v>2011</v>
      </c>
      <c r="B590" s="3">
        <v>24</v>
      </c>
      <c r="C590" s="3" t="s">
        <v>45</v>
      </c>
      <c r="D590" s="3"/>
      <c r="F590" s="4">
        <v>154.558333333333</v>
      </c>
      <c r="G590" s="4">
        <v>6403.7133333333304</v>
      </c>
      <c r="H590" s="4">
        <v>0.3</v>
      </c>
      <c r="I590" s="4">
        <v>3302.8</v>
      </c>
      <c r="J590" s="4">
        <v>1986.56666666667</v>
      </c>
      <c r="K590" s="4">
        <v>123.041666666667</v>
      </c>
      <c r="L590" s="4">
        <v>24719.21</v>
      </c>
      <c r="M590" s="4">
        <v>2.4</v>
      </c>
      <c r="N590" s="4">
        <v>57678241024</v>
      </c>
      <c r="O590" s="4">
        <v>2.3650000000000002</v>
      </c>
      <c r="Q590" s="4">
        <v>18664.830000000002</v>
      </c>
      <c r="R590" s="4">
        <v>39.892499999999998</v>
      </c>
      <c r="S590" s="4">
        <v>13.925000000000001</v>
      </c>
      <c r="T590" s="4">
        <v>1482.0650000000001</v>
      </c>
      <c r="U590" s="4">
        <v>3814.875</v>
      </c>
      <c r="V590" s="4">
        <v>4.2249999999999996</v>
      </c>
      <c r="W590" s="4">
        <v>0.19500000000000001</v>
      </c>
      <c r="Y590">
        <v>0.4984521247</v>
      </c>
    </row>
    <row r="591" spans="1:25" ht="14.25" customHeight="1" x14ac:dyDescent="0.25">
      <c r="A591" s="3">
        <v>2012</v>
      </c>
      <c r="B591" s="3">
        <v>24</v>
      </c>
      <c r="C591" s="3" t="s">
        <v>45</v>
      </c>
      <c r="D591" s="3"/>
      <c r="F591" s="4">
        <v>125.27500000000001</v>
      </c>
      <c r="G591" s="4">
        <v>6592.915</v>
      </c>
      <c r="H591" s="4">
        <v>-0.8</v>
      </c>
      <c r="I591" s="4">
        <v>3385.24166666667</v>
      </c>
      <c r="J591" s="4">
        <v>2077.3166666666698</v>
      </c>
      <c r="K591" s="4">
        <v>110.083333333333</v>
      </c>
      <c r="L591" s="4">
        <v>27874.9516666667</v>
      </c>
      <c r="M591" s="4">
        <v>0.4</v>
      </c>
      <c r="N591" s="4">
        <v>54300857424</v>
      </c>
      <c r="O591" s="4">
        <v>0.4975</v>
      </c>
      <c r="Q591" s="4">
        <v>18914.98</v>
      </c>
      <c r="R591" s="4">
        <v>39.917499999999997</v>
      </c>
      <c r="S591" s="4">
        <v>16.391666666666701</v>
      </c>
      <c r="T591" s="4">
        <v>1497.3275000000001</v>
      </c>
      <c r="U591" s="4">
        <v>4149.4750000000004</v>
      </c>
      <c r="V591" s="4">
        <v>2.95</v>
      </c>
      <c r="W591" s="4">
        <v>0.11333333333333299</v>
      </c>
      <c r="Y591">
        <v>0.45520230220000002</v>
      </c>
    </row>
    <row r="592" spans="1:25" ht="14.25" customHeight="1" x14ac:dyDescent="0.25">
      <c r="A592" s="3">
        <v>2013</v>
      </c>
      <c r="B592" s="3">
        <v>24</v>
      </c>
      <c r="C592" s="3" t="s">
        <v>45</v>
      </c>
      <c r="D592" s="3"/>
      <c r="F592" s="4">
        <v>113.033333333333</v>
      </c>
      <c r="G592" s="4">
        <v>6651.5991666666696</v>
      </c>
      <c r="H592" s="4">
        <v>1.3</v>
      </c>
      <c r="I592" s="4">
        <v>3629.9333333333302</v>
      </c>
      <c r="J592" s="4">
        <v>2299.8000000000002</v>
      </c>
      <c r="K592" s="4">
        <v>115.3</v>
      </c>
      <c r="L592" s="4">
        <v>28490.887500000001</v>
      </c>
      <c r="M592" s="4">
        <v>0.3</v>
      </c>
      <c r="N592" s="4">
        <v>55810138436</v>
      </c>
      <c r="O592" s="4">
        <v>-0.59</v>
      </c>
      <c r="Q592" s="4">
        <v>18914.53</v>
      </c>
      <c r="R592" s="4">
        <v>39.965000000000003</v>
      </c>
      <c r="S592" s="4">
        <v>16.783333333333299</v>
      </c>
      <c r="T592" s="4">
        <v>1543.1949999999999</v>
      </c>
      <c r="U592" s="4">
        <v>4209.6166666666704</v>
      </c>
      <c r="V592" s="4">
        <v>0.91666666666666696</v>
      </c>
      <c r="W592" s="4">
        <v>1.8333333333333299E-2</v>
      </c>
      <c r="Y592">
        <v>0.461460327</v>
      </c>
    </row>
    <row r="593" spans="1:25" ht="14.25" customHeight="1" x14ac:dyDescent="0.25">
      <c r="A593" s="3">
        <v>2014</v>
      </c>
      <c r="B593" s="3">
        <v>24</v>
      </c>
      <c r="C593" s="3" t="s">
        <v>45</v>
      </c>
      <c r="D593" s="3"/>
      <c r="F593" s="4">
        <v>116.7</v>
      </c>
      <c r="G593" s="4">
        <v>6557.2666666666701</v>
      </c>
      <c r="H593" s="4">
        <v>1.2</v>
      </c>
      <c r="I593" s="4">
        <v>3602.7916666666702</v>
      </c>
      <c r="J593" s="4">
        <v>2437.9083333333301</v>
      </c>
      <c r="K593" s="4">
        <v>28.95</v>
      </c>
      <c r="L593" s="4">
        <v>28983.2225</v>
      </c>
      <c r="M593" s="4">
        <v>1.9</v>
      </c>
      <c r="N593" s="4">
        <v>57082011260</v>
      </c>
      <c r="O593" s="4">
        <v>1.1375</v>
      </c>
      <c r="Q593" s="4">
        <v>19206.259999999998</v>
      </c>
      <c r="R593" s="4">
        <v>40.034999999999997</v>
      </c>
      <c r="S593" s="4">
        <v>21.074999999999999</v>
      </c>
      <c r="T593" s="4">
        <v>1725.3824999999999</v>
      </c>
      <c r="U593" s="4">
        <v>4258.1166666666704</v>
      </c>
      <c r="V593" s="4">
        <v>-1.4083333333333301</v>
      </c>
      <c r="W593" s="4">
        <v>3.5000000000000003E-2</v>
      </c>
      <c r="Y593">
        <v>0.44853303490000002</v>
      </c>
    </row>
    <row r="594" spans="1:25" ht="14.25" customHeight="1" x14ac:dyDescent="0.25">
      <c r="A594" s="3">
        <v>2015</v>
      </c>
      <c r="B594" s="3">
        <v>24</v>
      </c>
      <c r="C594" s="3" t="s">
        <v>45</v>
      </c>
      <c r="D594" s="3"/>
      <c r="F594" s="4">
        <v>412.05</v>
      </c>
      <c r="G594" s="4">
        <v>6550.4058333333296</v>
      </c>
      <c r="H594" s="4">
        <v>0</v>
      </c>
      <c r="I594" s="4">
        <v>3745.7916666666702</v>
      </c>
      <c r="J594" s="4">
        <v>2498.31</v>
      </c>
      <c r="K594" s="4">
        <v>166.541666666667</v>
      </c>
      <c r="L594" s="4">
        <v>37628.316666666702</v>
      </c>
      <c r="M594" s="4">
        <v>4</v>
      </c>
      <c r="N594" s="4">
        <v>50781996713</v>
      </c>
      <c r="O594" s="4">
        <v>3.33</v>
      </c>
      <c r="Q594" s="4">
        <v>19991.82</v>
      </c>
      <c r="R594" s="4">
        <v>40.134999999999998</v>
      </c>
      <c r="S594" s="4">
        <v>28.4</v>
      </c>
      <c r="T594" s="4">
        <v>1612.3625</v>
      </c>
      <c r="U594" s="4">
        <v>4295.75</v>
      </c>
      <c r="V594" s="4">
        <v>-9.1666666666666702E-2</v>
      </c>
      <c r="W594" s="4">
        <v>1.16666666666667E-2</v>
      </c>
      <c r="Y594">
        <v>0.38466293579999999</v>
      </c>
    </row>
    <row r="595" spans="1:25" ht="14.25" customHeight="1" x14ac:dyDescent="0.25">
      <c r="A595" s="3">
        <v>2016</v>
      </c>
      <c r="B595" s="3">
        <v>24</v>
      </c>
      <c r="C595" s="3" t="s">
        <v>45</v>
      </c>
      <c r="D595" s="3"/>
      <c r="F595" s="4">
        <v>455.67500000000001</v>
      </c>
      <c r="G595" s="4">
        <v>6498.0916666666699</v>
      </c>
      <c r="H595" s="4">
        <v>3.1</v>
      </c>
      <c r="I595" s="4">
        <v>3932.1916666666698</v>
      </c>
      <c r="J595" s="4">
        <v>2456.92916666667</v>
      </c>
      <c r="K595" s="4">
        <v>78.3</v>
      </c>
      <c r="L595" s="4">
        <v>43516.004166666702</v>
      </c>
      <c r="M595" s="4">
        <v>3</v>
      </c>
      <c r="N595" s="4">
        <v>53953897624</v>
      </c>
      <c r="O595" s="4">
        <v>3.0775000000000001</v>
      </c>
      <c r="Q595" s="4">
        <v>20744.52</v>
      </c>
      <c r="R595" s="4">
        <v>40.277500000000003</v>
      </c>
      <c r="S595" s="4">
        <v>25.516666666666701</v>
      </c>
      <c r="T595" s="4">
        <v>1854.4324999999999</v>
      </c>
      <c r="U595" s="4">
        <v>4267.1833333333298</v>
      </c>
      <c r="V595" s="4">
        <v>-0.8</v>
      </c>
      <c r="W595" s="4">
        <v>8.3333333333333295E-4</v>
      </c>
      <c r="Y595">
        <v>0.37707377549999999</v>
      </c>
    </row>
    <row r="596" spans="1:25" ht="14.25" customHeight="1" x14ac:dyDescent="0.25">
      <c r="A596" s="3">
        <v>2017</v>
      </c>
      <c r="B596" s="3">
        <v>24</v>
      </c>
      <c r="C596" s="3" t="s">
        <v>45</v>
      </c>
      <c r="D596" s="3"/>
      <c r="F596" s="4">
        <v>214.958333333333</v>
      </c>
      <c r="G596" s="4">
        <v>6632.05666666667</v>
      </c>
      <c r="H596" s="4">
        <v>3.3</v>
      </c>
      <c r="I596" s="4">
        <v>4549.875</v>
      </c>
      <c r="J596" s="4">
        <v>2641.9783333333298</v>
      </c>
      <c r="K596" s="4">
        <v>133.80000000000001</v>
      </c>
      <c r="L596" s="4">
        <v>46141.940833333298</v>
      </c>
      <c r="M596" s="4">
        <v>2.8</v>
      </c>
      <c r="N596" s="4">
        <v>59199447421</v>
      </c>
      <c r="O596" s="4">
        <v>2.7850000000000001</v>
      </c>
      <c r="Q596" s="4">
        <v>21473.8</v>
      </c>
      <c r="R596" s="4">
        <v>40.357500000000002</v>
      </c>
      <c r="S596" s="4">
        <v>22.191666666666698</v>
      </c>
      <c r="T596" s="4">
        <v>1958.3875</v>
      </c>
      <c r="U596" s="4">
        <v>4936.1166666666704</v>
      </c>
      <c r="V596" s="4">
        <v>2.0750000000000002</v>
      </c>
      <c r="W596" s="4">
        <v>0</v>
      </c>
      <c r="Y596">
        <v>0.38967417630000001</v>
      </c>
    </row>
    <row r="597" spans="1:25" ht="14.25" customHeight="1" x14ac:dyDescent="0.25">
      <c r="A597" s="3">
        <v>2018</v>
      </c>
      <c r="B597" s="3">
        <v>24</v>
      </c>
      <c r="C597" s="3" t="s">
        <v>45</v>
      </c>
      <c r="D597" s="3"/>
      <c r="F597" s="4">
        <v>310.61666666666702</v>
      </c>
      <c r="G597" s="4">
        <v>6818.7166666666699</v>
      </c>
      <c r="H597" s="4">
        <v>0.9</v>
      </c>
      <c r="I597" s="4">
        <v>4669.2</v>
      </c>
      <c r="J597" s="4">
        <v>2876.8474999999999</v>
      </c>
      <c r="K597" s="4">
        <v>80.633333333333297</v>
      </c>
      <c r="L597" s="4">
        <v>45886.725833333301</v>
      </c>
      <c r="M597" s="4">
        <v>2.7</v>
      </c>
      <c r="N597" s="4">
        <v>66363537115</v>
      </c>
      <c r="O597" s="4">
        <v>2.8574999999999999</v>
      </c>
      <c r="Q597" s="4">
        <v>22210.12</v>
      </c>
      <c r="R597" s="4">
        <v>40.412500000000001</v>
      </c>
      <c r="S597" s="4">
        <v>19.7083333333333</v>
      </c>
      <c r="T597" s="4">
        <v>2046.8325</v>
      </c>
      <c r="U597" s="4">
        <v>5239.6333333333296</v>
      </c>
      <c r="V597" s="4">
        <v>2.8250000000000002</v>
      </c>
      <c r="W597" s="4">
        <v>0</v>
      </c>
      <c r="Y597">
        <v>0.41044011450000001</v>
      </c>
    </row>
    <row r="598" spans="1:25" ht="14.25" customHeight="1" x14ac:dyDescent="0.25">
      <c r="A598" s="3">
        <v>2019</v>
      </c>
      <c r="B598" s="3">
        <v>24</v>
      </c>
      <c r="C598" s="3" t="s">
        <v>45</v>
      </c>
      <c r="D598" s="3"/>
      <c r="F598" s="4">
        <v>274.85000000000002</v>
      </c>
      <c r="G598" s="4">
        <v>7030.3516666666701</v>
      </c>
      <c r="H598" s="4">
        <v>1.9</v>
      </c>
      <c r="I598" s="4">
        <v>4871.6166666666704</v>
      </c>
      <c r="J598" s="4">
        <v>3203.9749999999999</v>
      </c>
      <c r="K598" s="4">
        <v>136.60833333333301</v>
      </c>
      <c r="L598" s="4">
        <v>48742.658333333296</v>
      </c>
      <c r="M598" s="4">
        <v>4</v>
      </c>
      <c r="N598" s="4">
        <v>68915875215</v>
      </c>
      <c r="O598" s="4">
        <v>3.9275000000000002</v>
      </c>
      <c r="Q598" s="4">
        <v>23270.22</v>
      </c>
      <c r="R598" s="4">
        <v>40.462499999999999</v>
      </c>
      <c r="S598" s="4">
        <v>22.024999999999999</v>
      </c>
      <c r="T598" s="4">
        <v>2067.3850000000002</v>
      </c>
      <c r="U598" s="4">
        <v>5499.1583333333301</v>
      </c>
      <c r="V598" s="4">
        <v>3.0916666666666699</v>
      </c>
      <c r="W598" s="4">
        <v>0</v>
      </c>
      <c r="Y598">
        <v>0.39250356559999999</v>
      </c>
    </row>
    <row r="599" spans="1:25" ht="14.25" customHeight="1" x14ac:dyDescent="0.25">
      <c r="A599" s="3">
        <v>2020</v>
      </c>
      <c r="B599" s="3">
        <v>24</v>
      </c>
      <c r="C599" s="3" t="s">
        <v>45</v>
      </c>
      <c r="D599" s="3"/>
      <c r="F599" s="4">
        <v>249.941666666667</v>
      </c>
      <c r="G599" s="4">
        <v>7147.93166666667</v>
      </c>
      <c r="H599" s="4">
        <v>-0.1</v>
      </c>
      <c r="I599" s="4">
        <v>4564.9416666666702</v>
      </c>
      <c r="J599" s="4">
        <v>3626.02583333333</v>
      </c>
      <c r="K599" s="4">
        <v>247.86666666666699</v>
      </c>
      <c r="L599" s="4">
        <v>54592.457499999997</v>
      </c>
      <c r="M599" s="4">
        <v>-4</v>
      </c>
      <c r="N599" s="4">
        <v>70240275010</v>
      </c>
      <c r="O599" s="4">
        <v>-4.0125000000000002</v>
      </c>
      <c r="Q599" s="4">
        <v>22483.599999999999</v>
      </c>
      <c r="R599" s="4">
        <v>40.83</v>
      </c>
      <c r="S599" s="4">
        <v>21.766666666666701</v>
      </c>
      <c r="T599" s="4">
        <v>2210.8625000000002</v>
      </c>
      <c r="U599" s="4">
        <v>5010.5916666666699</v>
      </c>
      <c r="V599" s="4">
        <v>1.68333333333333</v>
      </c>
      <c r="W599" s="4">
        <v>0</v>
      </c>
      <c r="Y599">
        <v>0.40048773809999999</v>
      </c>
    </row>
    <row r="600" spans="1:25" ht="14.25" customHeight="1" x14ac:dyDescent="0.25">
      <c r="A600" s="3">
        <v>2021</v>
      </c>
      <c r="B600" s="3">
        <v>24</v>
      </c>
      <c r="C600" s="3" t="s">
        <v>45</v>
      </c>
      <c r="D600" s="3"/>
      <c r="F600" s="4">
        <v>290.16666666666703</v>
      </c>
      <c r="G600" s="4">
        <v>7383.6125000000002</v>
      </c>
      <c r="H600" s="4">
        <v>-0.5</v>
      </c>
      <c r="I600" s="4">
        <v>5702.6</v>
      </c>
      <c r="J600" s="4">
        <v>4369.5550000000003</v>
      </c>
      <c r="K600" s="4">
        <v>133.333333333333</v>
      </c>
      <c r="L600" s="4">
        <v>58370.8883333333</v>
      </c>
      <c r="M600" s="4">
        <v>7.6</v>
      </c>
      <c r="N600" s="4">
        <v>84056312734</v>
      </c>
      <c r="O600" s="4">
        <v>7.14</v>
      </c>
      <c r="Q600" s="4">
        <v>24398.13</v>
      </c>
      <c r="R600" s="4">
        <v>40.83</v>
      </c>
      <c r="S600" s="4">
        <v>23.391666666666701</v>
      </c>
      <c r="T600" s="4">
        <v>2132.4250000000002</v>
      </c>
      <c r="U600" s="4">
        <v>6395.2166666666699</v>
      </c>
      <c r="V600" s="4">
        <v>3.30833333333333</v>
      </c>
      <c r="W600" s="4">
        <v>0</v>
      </c>
      <c r="Y600">
        <v>0.43483634269999999</v>
      </c>
    </row>
    <row r="601" spans="1:25" ht="14.25" customHeight="1" x14ac:dyDescent="0.25">
      <c r="A601" s="3">
        <v>2022</v>
      </c>
      <c r="B601" s="3">
        <v>24</v>
      </c>
      <c r="C601" s="3" t="s">
        <v>45</v>
      </c>
      <c r="D601" s="3"/>
      <c r="F601" s="4">
        <v>456.25833333333298</v>
      </c>
      <c r="G601" s="4">
        <v>8515.7691666666706</v>
      </c>
      <c r="H601" s="4">
        <v>-0.3</v>
      </c>
      <c r="I601" s="4">
        <v>7791.4166666666697</v>
      </c>
      <c r="J601" s="4">
        <v>5067.125</v>
      </c>
      <c r="K601" s="4">
        <v>198.21666666666701</v>
      </c>
      <c r="L601" s="4">
        <v>66012.435833333293</v>
      </c>
      <c r="M601" s="4">
        <v>3.4</v>
      </c>
      <c r="N601" s="4"/>
      <c r="O601" s="4">
        <v>3.81</v>
      </c>
      <c r="R601" s="4">
        <v>40.835000000000001</v>
      </c>
      <c r="S601" s="4">
        <v>21.116666666666699</v>
      </c>
      <c r="T601" s="4">
        <v>2308.5</v>
      </c>
      <c r="U601" s="4">
        <v>9007.0916666666708</v>
      </c>
      <c r="V601" s="4">
        <v>15.2916666666667</v>
      </c>
      <c r="W601" s="4">
        <v>0.198333333333333</v>
      </c>
    </row>
    <row r="602" spans="1:25" ht="14.25" customHeight="1" x14ac:dyDescent="0.25">
      <c r="A602" s="3">
        <v>1998</v>
      </c>
      <c r="B602" s="3">
        <v>25</v>
      </c>
      <c r="C602" s="3" t="s">
        <v>46</v>
      </c>
      <c r="D602" s="3"/>
      <c r="G602" s="4">
        <v>24.245000000000001</v>
      </c>
      <c r="H602" s="4">
        <v>3.8</v>
      </c>
      <c r="I602" s="4">
        <v>4074.9083333333301</v>
      </c>
      <c r="J602" s="4">
        <v>172670</v>
      </c>
      <c r="N602">
        <v>95445547873</v>
      </c>
      <c r="Q602" s="4">
        <v>5474.6</v>
      </c>
      <c r="U602" s="4">
        <v>2278.0833333333298</v>
      </c>
      <c r="V602" s="4">
        <v>55.670833333333299</v>
      </c>
      <c r="X602" s="4">
        <v>97.888333333333307</v>
      </c>
      <c r="Y602" s="4">
        <v>0.1044380422</v>
      </c>
    </row>
    <row r="603" spans="1:25" ht="14.25" customHeight="1" x14ac:dyDescent="0.25">
      <c r="A603" s="3">
        <v>1999</v>
      </c>
      <c r="B603" s="3">
        <v>25</v>
      </c>
      <c r="C603" s="3" t="s">
        <v>46</v>
      </c>
      <c r="D603" s="3"/>
      <c r="G603" s="4">
        <v>29.210833333333301</v>
      </c>
      <c r="H603" s="4">
        <v>3.7</v>
      </c>
      <c r="I603" s="4">
        <v>4055.4558333333298</v>
      </c>
      <c r="J603" s="4">
        <v>44581</v>
      </c>
      <c r="N603">
        <v>140001351215</v>
      </c>
      <c r="Q603" s="4">
        <v>5435.76</v>
      </c>
      <c r="U603" s="4">
        <v>2000.2650000000001</v>
      </c>
      <c r="V603" s="4">
        <v>24.015833333333301</v>
      </c>
      <c r="X603" s="4">
        <v>84.885000000000005</v>
      </c>
      <c r="Y603" s="4">
        <v>0.14987716849999999</v>
      </c>
    </row>
    <row r="604" spans="1:25" ht="14.25" customHeight="1" x14ac:dyDescent="0.25">
      <c r="A604" s="3">
        <v>2000</v>
      </c>
      <c r="B604" s="3">
        <v>25</v>
      </c>
      <c r="C604" s="3" t="s">
        <v>46</v>
      </c>
      <c r="D604" s="3"/>
      <c r="G604" s="4">
        <v>30.289166666666699</v>
      </c>
      <c r="H604" s="4">
        <v>4.8</v>
      </c>
      <c r="I604" s="4">
        <v>5177.0016666666697</v>
      </c>
      <c r="J604" s="4">
        <v>221466.7</v>
      </c>
      <c r="L604" s="4">
        <v>28233.271428571399</v>
      </c>
      <c r="N604">
        <v>165021012078</v>
      </c>
      <c r="O604" s="4">
        <v>5.07</v>
      </c>
      <c r="P604" s="14">
        <v>99.957499999999996</v>
      </c>
      <c r="Q604" s="4">
        <v>5621.26</v>
      </c>
      <c r="R604" s="4">
        <v>96.45</v>
      </c>
      <c r="S604" s="4">
        <v>87.43</v>
      </c>
      <c r="T604" s="4">
        <v>22694.924999999999</v>
      </c>
      <c r="U604" s="4">
        <v>2792.90083333333</v>
      </c>
      <c r="V604" s="4">
        <v>3.8958333333333299</v>
      </c>
      <c r="X604" s="4">
        <v>97.673333333333304</v>
      </c>
      <c r="Y604" s="4">
        <v>0.16464729049999999</v>
      </c>
    </row>
    <row r="605" spans="1:25" ht="14.25" customHeight="1" x14ac:dyDescent="0.25">
      <c r="A605" s="3">
        <v>2001</v>
      </c>
      <c r="B605" s="3">
        <v>25</v>
      </c>
      <c r="C605" s="3" t="s">
        <v>46</v>
      </c>
      <c r="D605" s="3"/>
      <c r="G605" s="4">
        <v>33.772500000000001</v>
      </c>
      <c r="H605" s="4">
        <v>4.3</v>
      </c>
      <c r="I605" s="4">
        <v>4693.40916666667</v>
      </c>
      <c r="J605" s="4">
        <v>341563</v>
      </c>
      <c r="L605" s="4">
        <v>28670.8416666667</v>
      </c>
      <c r="N605">
        <v>160446947785</v>
      </c>
      <c r="O605" s="4">
        <v>3.66</v>
      </c>
      <c r="P605" s="14">
        <v>114.27500000000001</v>
      </c>
      <c r="Q605" s="4">
        <v>5744.49</v>
      </c>
      <c r="R605" s="4">
        <v>96.45</v>
      </c>
      <c r="S605" s="4">
        <v>73.7</v>
      </c>
      <c r="T605" s="4">
        <v>24411.5</v>
      </c>
      <c r="U605" s="4">
        <v>2580.1783333333301</v>
      </c>
      <c r="V605" s="4">
        <v>11.474166666666701</v>
      </c>
      <c r="X605" s="4">
        <v>98.254166666666706</v>
      </c>
      <c r="Y605" s="4">
        <v>0.15105288189999999</v>
      </c>
    </row>
    <row r="606" spans="1:25" ht="14.25" customHeight="1" x14ac:dyDescent="0.25">
      <c r="A606" s="3">
        <v>2002</v>
      </c>
      <c r="B606" s="3">
        <v>25</v>
      </c>
      <c r="C606" s="3" t="s">
        <v>46</v>
      </c>
      <c r="D606" s="3"/>
      <c r="G606" s="4">
        <v>37.783333333333303</v>
      </c>
      <c r="H606" s="4">
        <v>4</v>
      </c>
      <c r="I606" s="4">
        <v>4763.2299999999996</v>
      </c>
      <c r="J606" s="4">
        <v>322180</v>
      </c>
      <c r="L606" s="4">
        <v>29362.409166666701</v>
      </c>
      <c r="N606">
        <v>195660611165</v>
      </c>
      <c r="O606" s="4">
        <v>4.49</v>
      </c>
      <c r="P606" s="14">
        <v>121.02249999999999</v>
      </c>
      <c r="Q606" s="4">
        <v>5921.08</v>
      </c>
      <c r="R606" s="4">
        <v>96.45</v>
      </c>
      <c r="S606" s="4">
        <v>62.33</v>
      </c>
      <c r="T606" s="4">
        <v>27583.4</v>
      </c>
      <c r="U606" s="4">
        <v>2607.4041666666699</v>
      </c>
      <c r="V606" s="4">
        <v>11.942500000000001</v>
      </c>
      <c r="X606" s="4">
        <v>96.720833333333303</v>
      </c>
      <c r="Y606" s="4">
        <v>0.17356831170000001</v>
      </c>
    </row>
    <row r="607" spans="1:25" ht="14.25" customHeight="1" x14ac:dyDescent="0.25">
      <c r="A607" s="3">
        <v>2003</v>
      </c>
      <c r="B607" s="3">
        <v>25</v>
      </c>
      <c r="C607" s="3" t="s">
        <v>46</v>
      </c>
      <c r="D607" s="3"/>
      <c r="G607" s="4">
        <v>40.334166666666697</v>
      </c>
      <c r="H607" s="4">
        <v>3.5</v>
      </c>
      <c r="I607" s="4">
        <v>5088.1883333333299</v>
      </c>
      <c r="J607" s="4">
        <v>376505</v>
      </c>
      <c r="L607" s="4">
        <v>33867.916666666701</v>
      </c>
      <c r="N607">
        <v>234772463824</v>
      </c>
      <c r="O607" s="4">
        <v>4.7824999999999998</v>
      </c>
      <c r="P607" s="14">
        <v>127.685</v>
      </c>
      <c r="Q607" s="4">
        <v>6121.67</v>
      </c>
      <c r="R607" s="4">
        <v>96.45</v>
      </c>
      <c r="S607" s="4">
        <v>55.64</v>
      </c>
      <c r="T607" s="4">
        <v>30351.025000000001</v>
      </c>
      <c r="U607" s="4">
        <v>2712.5558333333302</v>
      </c>
      <c r="V607" s="4">
        <v>6.6124999999999998</v>
      </c>
      <c r="X607" s="4">
        <v>97.93</v>
      </c>
      <c r="Y607" s="4">
        <v>0.19491556369999999</v>
      </c>
    </row>
    <row r="608" spans="1:25" ht="14.25" customHeight="1" x14ac:dyDescent="0.25">
      <c r="A608" s="3">
        <v>2004</v>
      </c>
      <c r="B608" s="3">
        <v>25</v>
      </c>
      <c r="C608" s="3" t="s">
        <v>46</v>
      </c>
      <c r="D608" s="3"/>
      <c r="G608" s="4">
        <v>42.776666666666699</v>
      </c>
      <c r="H608" s="4">
        <v>0.6</v>
      </c>
      <c r="I608" s="4">
        <v>5965.3833333333296</v>
      </c>
      <c r="J608" s="4">
        <v>427177</v>
      </c>
      <c r="L608" s="4">
        <v>35819.342499999999</v>
      </c>
      <c r="N608">
        <v>256836875295</v>
      </c>
      <c r="O608" s="4">
        <v>5.0374999999999996</v>
      </c>
      <c r="P608" s="14">
        <v>138.5325</v>
      </c>
      <c r="Q608" s="4">
        <v>6348.29</v>
      </c>
      <c r="R608" s="4">
        <v>96.45</v>
      </c>
      <c r="S608" s="4">
        <v>51.32</v>
      </c>
      <c r="T608" s="4">
        <v>31562.15</v>
      </c>
      <c r="U608" s="4">
        <v>3877.0433333333299</v>
      </c>
      <c r="V608" s="4">
        <v>6.0575000000000001</v>
      </c>
      <c r="X608" s="4">
        <v>104.205833333333</v>
      </c>
      <c r="Y608" s="4">
        <v>0.19771301329999999</v>
      </c>
    </row>
    <row r="609" spans="1:25" ht="14.25" customHeight="1" x14ac:dyDescent="0.25">
      <c r="A609" s="3">
        <v>2005</v>
      </c>
      <c r="B609" s="3">
        <v>25</v>
      </c>
      <c r="C609" s="3" t="s">
        <v>46</v>
      </c>
      <c r="D609" s="3"/>
      <c r="G609" s="4">
        <v>47.251666666666701</v>
      </c>
      <c r="H609" s="4">
        <v>0.1</v>
      </c>
      <c r="I609" s="4">
        <v>7138.3291666666701</v>
      </c>
      <c r="J609" s="4">
        <v>509632</v>
      </c>
      <c r="L609" s="4">
        <v>33990.650833333297</v>
      </c>
      <c r="N609">
        <v>285868618224</v>
      </c>
      <c r="O609" s="4">
        <v>5.6950000000000003</v>
      </c>
      <c r="P609" s="14">
        <v>158.37</v>
      </c>
      <c r="Q609" s="4">
        <v>6625.61</v>
      </c>
      <c r="R609" s="4">
        <v>96.435000000000002</v>
      </c>
      <c r="S609" s="4">
        <v>42.61</v>
      </c>
      <c r="T609" s="4">
        <v>33656.400000000001</v>
      </c>
      <c r="U609" s="4">
        <v>4808.4058333333296</v>
      </c>
      <c r="V609" s="4">
        <v>10.4025</v>
      </c>
      <c r="W609" s="4">
        <v>12.5</v>
      </c>
      <c r="X609" s="4">
        <v>113.895833333333</v>
      </c>
      <c r="Y609" s="4">
        <v>0.20187863210000001</v>
      </c>
    </row>
    <row r="610" spans="1:25" ht="14.25" customHeight="1" x14ac:dyDescent="0.25">
      <c r="A610" s="3">
        <v>2006</v>
      </c>
      <c r="B610" s="3">
        <v>25</v>
      </c>
      <c r="C610" s="3" t="s">
        <v>46</v>
      </c>
      <c r="D610" s="3"/>
      <c r="G610" s="4">
        <v>53.444166666666703</v>
      </c>
      <c r="H610" s="4">
        <v>3</v>
      </c>
      <c r="I610" s="4">
        <v>8399.8841666666704</v>
      </c>
      <c r="J610" s="4">
        <v>667129</v>
      </c>
      <c r="L610" s="4">
        <v>40619.25</v>
      </c>
      <c r="N610">
        <v>364570514305</v>
      </c>
      <c r="O610" s="4">
        <v>5.4950000000000001</v>
      </c>
      <c r="P610" s="14">
        <v>180.6925</v>
      </c>
      <c r="Q610" s="4">
        <v>6899.85</v>
      </c>
      <c r="R610" s="4">
        <v>86.155000000000001</v>
      </c>
      <c r="S610" s="4">
        <v>35.840000000000003</v>
      </c>
      <c r="T610" s="4">
        <v>36890.925000000003</v>
      </c>
      <c r="U610" s="4">
        <v>5088.7883333333302</v>
      </c>
      <c r="V610" s="4">
        <v>13.331666666666701</v>
      </c>
      <c r="W610" s="4">
        <v>11.75</v>
      </c>
      <c r="X610" s="4">
        <v>111.410833333333</v>
      </c>
      <c r="Y610" s="4">
        <v>0.2367288035</v>
      </c>
    </row>
    <row r="611" spans="1:25" ht="14.25" customHeight="1" x14ac:dyDescent="0.25">
      <c r="A611" s="3">
        <v>2007</v>
      </c>
      <c r="B611" s="3">
        <v>25</v>
      </c>
      <c r="C611" s="3" t="s">
        <v>46</v>
      </c>
      <c r="D611" s="3"/>
      <c r="G611" s="4">
        <v>56.539166666666702</v>
      </c>
      <c r="H611" s="4">
        <v>2.4</v>
      </c>
      <c r="I611" s="4">
        <v>9508.4083333333292</v>
      </c>
      <c r="J611" s="4">
        <v>757650</v>
      </c>
      <c r="L611" s="4">
        <v>50722.916666666701</v>
      </c>
      <c r="N611">
        <v>432216737775</v>
      </c>
      <c r="O611" s="4">
        <v>6.34</v>
      </c>
      <c r="P611" s="14">
        <v>201.03749999999999</v>
      </c>
      <c r="Q611" s="4">
        <v>7242.02</v>
      </c>
      <c r="R611" s="4">
        <v>73.09</v>
      </c>
      <c r="S611" s="4">
        <v>32.33</v>
      </c>
      <c r="T611" s="4">
        <v>38327.4</v>
      </c>
      <c r="U611" s="4">
        <v>6206.12</v>
      </c>
      <c r="V611" s="4">
        <v>6.4041666666666703</v>
      </c>
      <c r="W611" s="4">
        <v>8.6041666666666696</v>
      </c>
      <c r="X611" s="4">
        <v>105.515</v>
      </c>
      <c r="Y611" s="4">
        <v>0.25696433439999999</v>
      </c>
    </row>
    <row r="612" spans="1:25" ht="14.25" customHeight="1" x14ac:dyDescent="0.25">
      <c r="A612" s="3">
        <v>2008</v>
      </c>
      <c r="B612" s="3">
        <v>25</v>
      </c>
      <c r="C612" s="3" t="s">
        <v>46</v>
      </c>
      <c r="D612" s="3"/>
      <c r="G612" s="4">
        <v>61.914999999999999</v>
      </c>
      <c r="H612" s="4">
        <v>0</v>
      </c>
      <c r="I612" s="4">
        <v>11418.368333333299</v>
      </c>
      <c r="J612" s="4">
        <v>985768.8</v>
      </c>
      <c r="L612" s="4">
        <v>56352.166666666701</v>
      </c>
      <c r="N612">
        <v>510228634992</v>
      </c>
      <c r="O612" s="4">
        <v>6.0075000000000003</v>
      </c>
      <c r="P612" s="14">
        <v>237.4325</v>
      </c>
      <c r="Q612" s="4">
        <v>7578.21</v>
      </c>
      <c r="R612" s="4">
        <v>73.09</v>
      </c>
      <c r="S612" s="4">
        <v>30.25</v>
      </c>
      <c r="T612" s="4">
        <v>42324.3</v>
      </c>
      <c r="U612" s="4">
        <v>10766.442499999999</v>
      </c>
      <c r="V612" s="4">
        <v>10.3083333333333</v>
      </c>
      <c r="W612" s="4">
        <v>8.6666666666666696</v>
      </c>
      <c r="X612" s="4">
        <v>104.9325</v>
      </c>
      <c r="Y612" s="4">
        <v>0.2807524032</v>
      </c>
    </row>
    <row r="613" spans="1:25" ht="14.25" customHeight="1" x14ac:dyDescent="0.25">
      <c r="A613" s="3">
        <v>2009</v>
      </c>
      <c r="B613" s="3">
        <v>25</v>
      </c>
      <c r="C613" s="3" t="s">
        <v>46</v>
      </c>
      <c r="D613" s="3"/>
      <c r="G613" s="4">
        <v>64.889166666666696</v>
      </c>
      <c r="H613" s="4">
        <v>2</v>
      </c>
      <c r="I613" s="4">
        <v>9709.1691666666702</v>
      </c>
      <c r="J613" s="4">
        <v>937382.1</v>
      </c>
      <c r="L613" s="4">
        <v>58539.583333333299</v>
      </c>
      <c r="M613" s="4">
        <v>4.7</v>
      </c>
      <c r="N613" s="4">
        <v>539580085612</v>
      </c>
      <c r="O613" s="4">
        <v>4.55</v>
      </c>
      <c r="P613" s="14">
        <v>257.20749999999998</v>
      </c>
      <c r="Q613" s="4">
        <v>7828.81</v>
      </c>
      <c r="R613" s="4">
        <v>73.09</v>
      </c>
      <c r="S613" s="4">
        <v>26.48</v>
      </c>
      <c r="T613" s="4">
        <v>48958.574999999997</v>
      </c>
      <c r="U613" s="4">
        <v>8069.1033333333298</v>
      </c>
      <c r="V613" s="4">
        <v>4.8949999999999996</v>
      </c>
      <c r="W613" s="4">
        <v>7.1458333333333304</v>
      </c>
      <c r="X613" s="4">
        <v>99.364999999999995</v>
      </c>
      <c r="Y613" s="4">
        <v>0.28196050449999999</v>
      </c>
    </row>
    <row r="614" spans="1:25" ht="14.25" customHeight="1" x14ac:dyDescent="0.25">
      <c r="A614" s="3">
        <v>2010</v>
      </c>
      <c r="B614" s="3">
        <v>25</v>
      </c>
      <c r="C614" s="3" t="s">
        <v>46</v>
      </c>
      <c r="D614" s="3"/>
      <c r="F614" s="4">
        <v>6631.4949999999999</v>
      </c>
      <c r="G614" s="4">
        <v>68.224166666666704</v>
      </c>
      <c r="H614" s="4">
        <v>0.7</v>
      </c>
      <c r="I614" s="4">
        <v>13148.259166666699</v>
      </c>
      <c r="J614" s="4">
        <v>1042117.4</v>
      </c>
      <c r="K614" s="4">
        <v>37</v>
      </c>
      <c r="L614" s="4">
        <v>80669.522500000006</v>
      </c>
      <c r="M614" s="4">
        <v>6.38</v>
      </c>
      <c r="N614" s="4">
        <v>755094160363</v>
      </c>
      <c r="O614" s="4">
        <v>6.14</v>
      </c>
      <c r="P614" s="14">
        <v>99.962500000000006</v>
      </c>
      <c r="Q614" s="4">
        <v>8212.6299999999992</v>
      </c>
      <c r="R614" s="4">
        <v>73.09</v>
      </c>
      <c r="S614" s="4">
        <v>24.52</v>
      </c>
      <c r="T614" s="4">
        <v>154544.4975</v>
      </c>
      <c r="U614" s="4">
        <v>11305.274166666701</v>
      </c>
      <c r="V614" s="4">
        <v>5.1216666666666697</v>
      </c>
      <c r="W614" s="4">
        <v>6.5</v>
      </c>
      <c r="X614" s="4">
        <v>99.989166666666705</v>
      </c>
      <c r="Y614" s="4">
        <v>0.36704830389999998</v>
      </c>
    </row>
    <row r="615" spans="1:25" ht="14.25" customHeight="1" x14ac:dyDescent="0.25">
      <c r="A615" s="3">
        <v>2011</v>
      </c>
      <c r="B615" s="3">
        <v>25</v>
      </c>
      <c r="C615" s="3" t="s">
        <v>46</v>
      </c>
      <c r="D615" s="3"/>
      <c r="F615" s="4">
        <v>3409.0574999999999</v>
      </c>
      <c r="G615" s="4">
        <v>71.87</v>
      </c>
      <c r="H615" s="4">
        <v>0.2</v>
      </c>
      <c r="I615" s="4">
        <v>16958.051666666699</v>
      </c>
      <c r="J615" s="4">
        <v>1294999.2</v>
      </c>
      <c r="K615" s="4">
        <v>43.825000000000003</v>
      </c>
      <c r="L615" s="4">
        <v>112454.07416666699</v>
      </c>
      <c r="M615" s="4">
        <v>6.17</v>
      </c>
      <c r="N615" s="4">
        <v>892969107923</v>
      </c>
      <c r="O615" s="4">
        <v>6.1749999999999998</v>
      </c>
      <c r="P615" s="14">
        <v>107.42</v>
      </c>
      <c r="Q615" s="4">
        <v>8610.5300000000007</v>
      </c>
      <c r="R615" s="4">
        <v>73.09</v>
      </c>
      <c r="S615" s="4">
        <v>23.1</v>
      </c>
      <c r="T615" s="4">
        <v>163072.92249999999</v>
      </c>
      <c r="U615" s="4">
        <v>14786.2966666667</v>
      </c>
      <c r="V615" s="4">
        <v>5.3808333333333298</v>
      </c>
      <c r="W615" s="4">
        <v>6.5681818181818201</v>
      </c>
      <c r="X615" s="4">
        <v>105.71250000000001</v>
      </c>
      <c r="Y615" s="4">
        <v>0.4005222759</v>
      </c>
    </row>
    <row r="616" spans="1:25" ht="14.25" customHeight="1" x14ac:dyDescent="0.25">
      <c r="A616" s="3">
        <v>2012</v>
      </c>
      <c r="B616" s="3">
        <v>25</v>
      </c>
      <c r="C616" s="3" t="s">
        <v>46</v>
      </c>
      <c r="D616" s="3"/>
      <c r="F616" s="4">
        <v>6227.1575000000003</v>
      </c>
      <c r="G616" s="4">
        <v>74.732500000000002</v>
      </c>
      <c r="H616" s="4">
        <v>-2.8</v>
      </c>
      <c r="I616" s="4">
        <v>15835.9883333333</v>
      </c>
      <c r="J616" s="4">
        <v>1491410.2</v>
      </c>
      <c r="K616" s="4">
        <v>55.25</v>
      </c>
      <c r="L616" s="4">
        <v>110769.3275</v>
      </c>
      <c r="M616" s="4">
        <v>6.03</v>
      </c>
      <c r="N616" s="4">
        <v>917869910106</v>
      </c>
      <c r="O616" s="4">
        <v>6.0324999999999998</v>
      </c>
      <c r="P616" s="14">
        <v>111.4975</v>
      </c>
      <c r="Q616" s="4">
        <v>9015.7999999999993</v>
      </c>
      <c r="R616" s="4">
        <v>73.325000000000003</v>
      </c>
      <c r="S616" s="4">
        <v>23</v>
      </c>
      <c r="T616" s="4">
        <v>170454.75</v>
      </c>
      <c r="U616" s="4">
        <v>15974.2516666667</v>
      </c>
      <c r="V616" s="4">
        <v>4.2783333333333298</v>
      </c>
      <c r="W616" s="4">
        <v>5.7708333333333304</v>
      </c>
      <c r="X616" s="4">
        <v>106.803333333333</v>
      </c>
      <c r="Y616" s="4">
        <v>0.38031677850000001</v>
      </c>
    </row>
    <row r="617" spans="1:25" ht="14.25" customHeight="1" x14ac:dyDescent="0.25">
      <c r="A617" s="3">
        <v>2013</v>
      </c>
      <c r="B617" s="3">
        <v>25</v>
      </c>
      <c r="C617" s="3" t="s">
        <v>46</v>
      </c>
      <c r="D617" s="3"/>
      <c r="F617" s="4">
        <v>5492.7174999999997</v>
      </c>
      <c r="G617" s="4">
        <v>79.523333333333298</v>
      </c>
      <c r="H617" s="4">
        <v>-3.2</v>
      </c>
      <c r="I617" s="4">
        <v>15212.6508333333</v>
      </c>
      <c r="J617" s="4">
        <v>1650563.7</v>
      </c>
      <c r="K617" s="4">
        <v>67.599999999999994</v>
      </c>
      <c r="L617" s="4">
        <v>100330.0475</v>
      </c>
      <c r="M617" s="4">
        <v>5.56</v>
      </c>
      <c r="N617" s="4">
        <v>912524136718</v>
      </c>
      <c r="O617" s="4">
        <v>5.5575000000000001</v>
      </c>
      <c r="P617" s="14">
        <v>116.9875</v>
      </c>
      <c r="Q617" s="4">
        <v>9402.11</v>
      </c>
      <c r="R617" s="4">
        <v>77.525000000000006</v>
      </c>
      <c r="S617" s="4">
        <v>24.9</v>
      </c>
      <c r="T617" s="4">
        <v>181953.02</v>
      </c>
      <c r="U617" s="4">
        <v>15552.39</v>
      </c>
      <c r="V617" s="4">
        <v>6.9658333333333298</v>
      </c>
      <c r="W617" s="4">
        <v>6.4807692307692299</v>
      </c>
      <c r="X617" s="4">
        <v>106.955</v>
      </c>
      <c r="Y617" s="4">
        <v>0.35996419880000002</v>
      </c>
    </row>
    <row r="618" spans="1:25" ht="14.25" customHeight="1" x14ac:dyDescent="0.25">
      <c r="A618" s="3">
        <v>2014</v>
      </c>
      <c r="B618" s="3">
        <v>25</v>
      </c>
      <c r="C618" s="3" t="s">
        <v>46</v>
      </c>
      <c r="D618" s="3"/>
      <c r="F618" s="4">
        <v>11235.6625</v>
      </c>
      <c r="G618" s="4">
        <v>84.609166666666695</v>
      </c>
      <c r="H618" s="4">
        <v>-3.09</v>
      </c>
      <c r="I618" s="4">
        <v>14664.9983333333</v>
      </c>
      <c r="J618" s="4">
        <v>1777182.9</v>
      </c>
      <c r="K618" s="4">
        <v>76.75</v>
      </c>
      <c r="L618" s="4">
        <v>107848.414166667</v>
      </c>
      <c r="M618" s="4">
        <v>5.01</v>
      </c>
      <c r="N618" s="4">
        <v>890814755233</v>
      </c>
      <c r="O618" s="4">
        <v>5.01</v>
      </c>
      <c r="P618" s="14">
        <v>123.38</v>
      </c>
      <c r="Q618" s="4">
        <v>9759.0300000000007</v>
      </c>
      <c r="R618" s="4">
        <v>78.069999999999993</v>
      </c>
      <c r="S618" s="4">
        <v>24.7</v>
      </c>
      <c r="T618" s="4">
        <v>184070.7775</v>
      </c>
      <c r="U618" s="4">
        <v>14848.247499999999</v>
      </c>
      <c r="V618" s="4">
        <v>6.41916666666667</v>
      </c>
      <c r="W618" s="4">
        <v>7.5384615384615401</v>
      </c>
      <c r="X618" s="4">
        <v>101.01333333333299</v>
      </c>
      <c r="Y618" s="4">
        <v>0.33971368540000002</v>
      </c>
    </row>
    <row r="619" spans="1:25" ht="14.25" customHeight="1" x14ac:dyDescent="0.25">
      <c r="A619" s="3">
        <v>2015</v>
      </c>
      <c r="B619" s="3">
        <v>25</v>
      </c>
      <c r="C619" s="3" t="s">
        <v>46</v>
      </c>
      <c r="D619" s="3"/>
      <c r="F619" s="4">
        <v>4214.9575000000004</v>
      </c>
      <c r="G619" s="4">
        <v>89.991666666666703</v>
      </c>
      <c r="H619" s="4">
        <v>-2</v>
      </c>
      <c r="I619" s="4">
        <v>12530.524166666701</v>
      </c>
      <c r="J619" s="4">
        <v>1806515.2</v>
      </c>
      <c r="K619" s="4">
        <v>91.5</v>
      </c>
      <c r="L619" s="4">
        <v>107708.293333333</v>
      </c>
      <c r="M619" s="4">
        <v>4.88</v>
      </c>
      <c r="N619" s="4">
        <v>860854235065</v>
      </c>
      <c r="O619" s="4">
        <v>4.875</v>
      </c>
      <c r="P619" s="14">
        <v>128.29249999999999</v>
      </c>
      <c r="Q619" s="4">
        <v>10121.84</v>
      </c>
      <c r="R619" s="4">
        <v>78.069999999999993</v>
      </c>
      <c r="S619" s="4">
        <v>27</v>
      </c>
      <c r="T619" s="4">
        <v>193849.4975</v>
      </c>
      <c r="U619" s="4">
        <v>11891.2341666667</v>
      </c>
      <c r="V619" s="4">
        <v>6.3825000000000003</v>
      </c>
      <c r="W619" s="4">
        <v>7.5208333333333304</v>
      </c>
      <c r="X619" s="4">
        <v>97.223333333333301</v>
      </c>
      <c r="Y619" s="4">
        <v>0.32513204130000001</v>
      </c>
    </row>
    <row r="620" spans="1:25" ht="14.25" customHeight="1" x14ac:dyDescent="0.25">
      <c r="A620" s="3">
        <v>2016</v>
      </c>
      <c r="B620" s="3">
        <v>25</v>
      </c>
      <c r="C620" s="3" t="s">
        <v>46</v>
      </c>
      <c r="D620" s="3"/>
      <c r="F620" s="4">
        <v>7336.5874999999996</v>
      </c>
      <c r="G620" s="4">
        <v>93.165833333333296</v>
      </c>
      <c r="H620" s="4">
        <v>-1.8</v>
      </c>
      <c r="I620" s="4">
        <v>12098.850833333299</v>
      </c>
      <c r="J620" s="4">
        <v>1864275.1</v>
      </c>
      <c r="K620" s="4">
        <v>99.125</v>
      </c>
      <c r="L620" s="4">
        <v>109899.485</v>
      </c>
      <c r="M620" s="4">
        <v>5.03</v>
      </c>
      <c r="N620" s="4">
        <v>931877364178</v>
      </c>
      <c r="O620" s="4">
        <v>5.03</v>
      </c>
      <c r="P620" s="14">
        <v>131.41749999999999</v>
      </c>
      <c r="Q620" s="4">
        <v>10519.3</v>
      </c>
      <c r="R620" s="4">
        <v>78.069999999999993</v>
      </c>
      <c r="S620" s="4">
        <v>28</v>
      </c>
      <c r="T620" s="4">
        <v>193576.13</v>
      </c>
      <c r="U620" s="4">
        <v>11304.4008333333</v>
      </c>
      <c r="V620" s="4">
        <v>3.5308333333333302</v>
      </c>
      <c r="W620" s="4">
        <v>5.5833333333333304</v>
      </c>
      <c r="X620" s="4">
        <v>104.025833333333</v>
      </c>
      <c r="Y620" s="4">
        <v>0.33949451889999999</v>
      </c>
    </row>
    <row r="621" spans="1:25" ht="14.25" customHeight="1" x14ac:dyDescent="0.25">
      <c r="A621" s="3">
        <v>2017</v>
      </c>
      <c r="B621" s="3">
        <v>25</v>
      </c>
      <c r="C621" s="3" t="s">
        <v>46</v>
      </c>
      <c r="D621" s="3"/>
      <c r="F621" s="4">
        <v>7183.01</v>
      </c>
      <c r="G621" s="4">
        <v>96.714166666666699</v>
      </c>
      <c r="H621" s="4">
        <v>-1.6</v>
      </c>
      <c r="I621" s="4">
        <v>14069.0158333333</v>
      </c>
      <c r="J621" s="4">
        <v>2007351.8</v>
      </c>
      <c r="K621" s="4">
        <v>107.65</v>
      </c>
      <c r="L621" s="4">
        <v>124876.164166667</v>
      </c>
      <c r="M621" s="4">
        <v>5.07</v>
      </c>
      <c r="N621" s="4">
        <v>1015618742566</v>
      </c>
      <c r="O621" s="4">
        <v>5.0674999999999999</v>
      </c>
      <c r="P621" s="14">
        <v>137.0675</v>
      </c>
      <c r="Q621" s="4">
        <v>10941.92</v>
      </c>
      <c r="R621" s="4">
        <v>79.625</v>
      </c>
      <c r="S621" s="4">
        <v>29.4</v>
      </c>
      <c r="T621" s="4">
        <v>197689.1</v>
      </c>
      <c r="U621" s="4">
        <v>13082.1308333333</v>
      </c>
      <c r="V621" s="4">
        <v>3.8091666666666701</v>
      </c>
      <c r="W621" s="4">
        <v>4.5625</v>
      </c>
      <c r="X621" s="4">
        <v>107.18833333333301</v>
      </c>
      <c r="Y621" s="4">
        <v>0.35092421940000001</v>
      </c>
    </row>
    <row r="622" spans="1:25" ht="14.25" customHeight="1" x14ac:dyDescent="0.25">
      <c r="A622" s="3">
        <v>2018</v>
      </c>
      <c r="B622" s="3">
        <v>25</v>
      </c>
      <c r="C622" s="3" t="s">
        <v>46</v>
      </c>
      <c r="D622" s="3"/>
      <c r="F622" s="4">
        <v>6304.7974999999997</v>
      </c>
      <c r="G622" s="4">
        <v>99.809166666666698</v>
      </c>
      <c r="H622" s="4">
        <v>-3</v>
      </c>
      <c r="I622" s="4">
        <v>15001.055833333299</v>
      </c>
      <c r="J622" s="4">
        <v>2213117.7999999998</v>
      </c>
      <c r="K622" s="4">
        <v>98.174999999999997</v>
      </c>
      <c r="L622" s="4">
        <v>121481.05083333301</v>
      </c>
      <c r="M622" s="4">
        <v>5.17</v>
      </c>
      <c r="N622" s="4">
        <v>1042271531012</v>
      </c>
      <c r="O622" s="4">
        <v>5.17</v>
      </c>
      <c r="P622" s="14">
        <v>142.29249999999999</v>
      </c>
      <c r="Q622" s="4">
        <v>11397.43</v>
      </c>
      <c r="R622" s="4">
        <v>79.055000000000007</v>
      </c>
      <c r="S622" s="4">
        <v>30.4</v>
      </c>
      <c r="T622" s="4">
        <v>207170.74249999999</v>
      </c>
      <c r="U622" s="4">
        <v>15725.946666666699</v>
      </c>
      <c r="V622" s="4">
        <v>3.1974999999999998</v>
      </c>
      <c r="W622" s="4">
        <v>5.0576923076923102</v>
      </c>
      <c r="X622" s="4">
        <v>110.128333333333</v>
      </c>
      <c r="Y622" s="4">
        <v>0.33442641109999999</v>
      </c>
    </row>
    <row r="623" spans="1:25" ht="14.25" customHeight="1" x14ac:dyDescent="0.25">
      <c r="A623" s="3">
        <v>2019</v>
      </c>
      <c r="B623" s="3">
        <v>25</v>
      </c>
      <c r="C623" s="3" t="s">
        <v>46</v>
      </c>
      <c r="D623" s="3"/>
      <c r="F623" s="4">
        <v>9172.4074999999993</v>
      </c>
      <c r="G623" s="4">
        <v>102.834166666667</v>
      </c>
      <c r="H623" s="4">
        <v>-2.7</v>
      </c>
      <c r="I623" s="4">
        <v>13973.5841666667</v>
      </c>
      <c r="J623" s="4">
        <v>2309287.2999999998</v>
      </c>
      <c r="K623" s="4">
        <v>106.425</v>
      </c>
      <c r="L623" s="4">
        <v>124628.066666667</v>
      </c>
      <c r="M623" s="4">
        <v>5.0199999999999996</v>
      </c>
      <c r="N623" s="4">
        <v>1119099868265</v>
      </c>
      <c r="O623" s="4">
        <v>5.0274999999999999</v>
      </c>
      <c r="P623" s="14">
        <v>144.60749999999999</v>
      </c>
      <c r="Q623" s="4">
        <v>11857.79</v>
      </c>
      <c r="R623" s="4">
        <v>78.547499999999999</v>
      </c>
      <c r="S623" s="4">
        <v>30.6</v>
      </c>
      <c r="T623" s="4">
        <v>213899.14249999999</v>
      </c>
      <c r="U623" s="4">
        <v>14272.9783333333</v>
      </c>
      <c r="V623" s="4">
        <v>3.0291666666666699</v>
      </c>
      <c r="W623" s="4">
        <v>5.625</v>
      </c>
      <c r="X623" s="4">
        <v>106.480833333333</v>
      </c>
      <c r="Y623" s="4">
        <v>0.33590760400000003</v>
      </c>
    </row>
    <row r="624" spans="1:25" ht="14.25" customHeight="1" x14ac:dyDescent="0.25">
      <c r="A624" s="3">
        <v>2020</v>
      </c>
      <c r="B624" s="3">
        <v>25</v>
      </c>
      <c r="C624" s="3" t="s">
        <v>46</v>
      </c>
      <c r="D624" s="3"/>
      <c r="F624" s="4">
        <v>1931.6324999999999</v>
      </c>
      <c r="G624" s="4">
        <v>104.90916666666701</v>
      </c>
      <c r="H624" s="4">
        <v>-0.44</v>
      </c>
      <c r="I624" s="4">
        <v>13599.319166666701</v>
      </c>
      <c r="J624" s="4">
        <v>2739200</v>
      </c>
      <c r="K624" s="4">
        <v>103.2</v>
      </c>
      <c r="L624" s="4">
        <v>131970.52666666699</v>
      </c>
      <c r="M624" s="4">
        <v>-2.0699999999999998</v>
      </c>
      <c r="N624" s="4">
        <v>1058688935455</v>
      </c>
      <c r="O624" s="4">
        <v>-2.0074999999999998</v>
      </c>
      <c r="P624" s="14">
        <v>143.93</v>
      </c>
      <c r="Q624" s="4">
        <v>11515.74</v>
      </c>
      <c r="R624" s="4">
        <v>78.569999999999993</v>
      </c>
      <c r="S624" s="4">
        <v>39.799999999999997</v>
      </c>
      <c r="T624" s="4">
        <v>218104.33249999999</v>
      </c>
      <c r="U624" s="4">
        <v>11797.4</v>
      </c>
      <c r="V624" s="4">
        <v>2.0358333333333301</v>
      </c>
      <c r="W624" s="4">
        <v>4.25</v>
      </c>
      <c r="X624" s="4">
        <v>98.927499999999995</v>
      </c>
      <c r="Y624" s="4">
        <v>0.32061104730000001</v>
      </c>
    </row>
    <row r="625" spans="1:25" ht="14.25" customHeight="1" x14ac:dyDescent="0.25">
      <c r="A625" s="3">
        <v>2021</v>
      </c>
      <c r="B625" s="3">
        <v>25</v>
      </c>
      <c r="C625" s="3" t="s">
        <v>46</v>
      </c>
      <c r="D625" s="3"/>
      <c r="F625" s="4">
        <v>2805.6424999999999</v>
      </c>
      <c r="G625" s="4">
        <v>106.53749999999999</v>
      </c>
      <c r="H625" s="4">
        <v>0.3</v>
      </c>
      <c r="I625" s="4">
        <v>19300.1116666667</v>
      </c>
      <c r="J625" s="4">
        <v>2786411.4</v>
      </c>
      <c r="K625" s="4">
        <v>113.5</v>
      </c>
      <c r="L625" s="4">
        <v>140949.88</v>
      </c>
      <c r="M625" s="4">
        <v>3.7</v>
      </c>
      <c r="N625" s="4">
        <v>1186092991320</v>
      </c>
      <c r="O625" s="4">
        <v>3.7225000000000001</v>
      </c>
      <c r="P625" s="14">
        <v>152.55000000000001</v>
      </c>
      <c r="Q625" s="4">
        <v>11858.15</v>
      </c>
      <c r="R625" s="4">
        <v>78.569999999999993</v>
      </c>
      <c r="S625" s="4">
        <v>41.2</v>
      </c>
      <c r="T625" s="4">
        <v>227458.215</v>
      </c>
      <c r="U625" s="4">
        <v>16349.1658333333</v>
      </c>
      <c r="V625" s="4">
        <v>1.56</v>
      </c>
      <c r="W625" s="4">
        <v>3.5208333333333299</v>
      </c>
      <c r="X625" s="4">
        <v>102.729166666667</v>
      </c>
      <c r="Y625" s="4">
        <v>0.33258688130000003</v>
      </c>
    </row>
    <row r="626" spans="1:25" ht="14.25" customHeight="1" x14ac:dyDescent="0.25">
      <c r="A626" s="3">
        <v>2022</v>
      </c>
      <c r="B626" s="3">
        <v>25</v>
      </c>
      <c r="C626" s="3" t="s">
        <v>46</v>
      </c>
      <c r="D626" s="3"/>
      <c r="F626" s="4">
        <v>-2322.6624999999999</v>
      </c>
      <c r="G626" s="4">
        <v>111.03083333333301</v>
      </c>
      <c r="H626" s="4">
        <v>1</v>
      </c>
      <c r="I626" s="4">
        <v>24331.572499999998</v>
      </c>
      <c r="K626" s="4">
        <v>163.625</v>
      </c>
      <c r="L626" s="4">
        <v>135506.46666666699</v>
      </c>
      <c r="M626" s="4">
        <v>5.31</v>
      </c>
      <c r="N626" s="4"/>
      <c r="O626" s="4">
        <v>5.3</v>
      </c>
      <c r="P626" s="14">
        <v>167.64500000000001</v>
      </c>
      <c r="R626" s="4">
        <v>78.569999999999993</v>
      </c>
      <c r="S626" s="4">
        <v>40.9</v>
      </c>
      <c r="T626" s="4">
        <v>216192.595</v>
      </c>
      <c r="U626" s="4">
        <v>19793.645</v>
      </c>
      <c r="V626" s="4">
        <v>4.20583333333333</v>
      </c>
      <c r="W626" s="4">
        <v>4</v>
      </c>
      <c r="X626" s="4">
        <v>103.7625</v>
      </c>
      <c r="Y626" s="4"/>
    </row>
    <row r="627" spans="1:25" ht="14.25" customHeight="1" x14ac:dyDescent="0.25">
      <c r="A627" s="3">
        <v>1998</v>
      </c>
      <c r="B627" s="3">
        <v>26</v>
      </c>
      <c r="C627" s="3" t="s">
        <v>47</v>
      </c>
      <c r="D627" s="3"/>
      <c r="G627" s="4">
        <v>24.998333333333299</v>
      </c>
      <c r="H627" s="4">
        <v>3.5</v>
      </c>
      <c r="L627" s="4">
        <v>5910.3333333333303</v>
      </c>
      <c r="N627">
        <v>4790458837</v>
      </c>
      <c r="O627" s="4">
        <v>0.27500000000000002</v>
      </c>
      <c r="Q627" s="4">
        <v>10689.22</v>
      </c>
      <c r="S627" s="4">
        <v>10.210000000000001</v>
      </c>
      <c r="V627" s="4">
        <v>6.5216666666666701</v>
      </c>
      <c r="W627" s="4">
        <v>12.2291666666667</v>
      </c>
      <c r="Y627">
        <v>0.34557935569999998</v>
      </c>
    </row>
    <row r="628" spans="1:25" ht="14.25" customHeight="1" x14ac:dyDescent="0.25">
      <c r="A628" s="3">
        <v>1999</v>
      </c>
      <c r="B628" s="3">
        <v>26</v>
      </c>
      <c r="C628" s="3" t="s">
        <v>47</v>
      </c>
      <c r="D628" s="3"/>
      <c r="G628" s="4">
        <v>26.952500000000001</v>
      </c>
      <c r="H628" s="4">
        <v>10.6</v>
      </c>
      <c r="L628" s="4">
        <v>5817.1666666666697</v>
      </c>
      <c r="N628">
        <v>5484257417</v>
      </c>
      <c r="O628" s="4">
        <v>10.15</v>
      </c>
      <c r="Q628" s="4">
        <v>11474.06</v>
      </c>
      <c r="S628" s="4">
        <v>8.8699999999999992</v>
      </c>
      <c r="T628" s="4">
        <v>4297.83</v>
      </c>
      <c r="V628" s="4">
        <v>7.8058333333333296</v>
      </c>
      <c r="W628" s="4">
        <v>13.2916666666667</v>
      </c>
      <c r="Y628">
        <v>0.35574114239999999</v>
      </c>
    </row>
    <row r="629" spans="1:25" ht="14.25" customHeight="1" x14ac:dyDescent="0.25">
      <c r="A629" s="3">
        <v>2000</v>
      </c>
      <c r="B629" s="3">
        <v>26</v>
      </c>
      <c r="C629" s="3" t="s">
        <v>47</v>
      </c>
      <c r="D629" s="3"/>
      <c r="G629" s="4">
        <v>29.817499999999999</v>
      </c>
      <c r="H629" s="4">
        <v>9.4</v>
      </c>
      <c r="L629" s="4">
        <v>6154.9166666666697</v>
      </c>
      <c r="N629">
        <v>5788329609</v>
      </c>
      <c r="O629" s="4">
        <v>1.375</v>
      </c>
      <c r="Q629" s="4">
        <v>11462.08</v>
      </c>
      <c r="S629" s="4">
        <v>8.0399999999999991</v>
      </c>
      <c r="T629" s="4">
        <v>4284.3</v>
      </c>
      <c r="V629" s="4">
        <v>8.5341666666666693</v>
      </c>
      <c r="W629" s="4">
        <v>13.8541666666667</v>
      </c>
      <c r="Y629">
        <v>0.35999161839999999</v>
      </c>
    </row>
    <row r="630" spans="1:25" ht="14.25" customHeight="1" x14ac:dyDescent="0.25">
      <c r="A630" s="3">
        <v>2001</v>
      </c>
      <c r="B630" s="3">
        <v>26</v>
      </c>
      <c r="C630" s="3" t="s">
        <v>47</v>
      </c>
      <c r="D630" s="3"/>
      <c r="G630" s="4">
        <v>31.773333333333301</v>
      </c>
      <c r="H630" s="4">
        <v>10.8</v>
      </c>
      <c r="L630" s="4">
        <v>6259.6666666666697</v>
      </c>
      <c r="N630">
        <v>5489608300</v>
      </c>
      <c r="O630" s="4">
        <v>0.5</v>
      </c>
      <c r="Q630" s="4">
        <v>11262.9</v>
      </c>
      <c r="S630" s="4">
        <v>8.93</v>
      </c>
      <c r="T630" s="4">
        <v>3876.91</v>
      </c>
      <c r="V630" s="4">
        <v>6.5816666666666697</v>
      </c>
      <c r="W630" s="4">
        <v>14.25</v>
      </c>
      <c r="Y630">
        <v>0.33305638900000001</v>
      </c>
    </row>
    <row r="631" spans="1:25" ht="14.25" customHeight="1" x14ac:dyDescent="0.25">
      <c r="A631" s="3">
        <v>2002</v>
      </c>
      <c r="B631" s="3">
        <v>26</v>
      </c>
      <c r="C631" s="3" t="s">
        <v>47</v>
      </c>
      <c r="D631" s="3"/>
      <c r="G631" s="4">
        <v>34.32</v>
      </c>
      <c r="H631" s="4">
        <v>4.8</v>
      </c>
      <c r="L631" s="4">
        <v>5687</v>
      </c>
      <c r="N631">
        <v>5438857107</v>
      </c>
      <c r="O631" s="4">
        <v>5.7249999999999996</v>
      </c>
      <c r="Q631" s="4">
        <v>11725.56</v>
      </c>
      <c r="S631" s="4">
        <v>8.31</v>
      </c>
      <c r="T631" s="4">
        <v>10320.780000000001</v>
      </c>
      <c r="V631" s="4">
        <v>7.9941666666666702</v>
      </c>
      <c r="W631" s="4">
        <v>14.7083333333333</v>
      </c>
      <c r="Y631">
        <v>0.30632116190000003</v>
      </c>
    </row>
    <row r="632" spans="1:25" ht="14.25" customHeight="1" x14ac:dyDescent="0.25">
      <c r="A632" s="3">
        <v>2003</v>
      </c>
      <c r="B632" s="3">
        <v>26</v>
      </c>
      <c r="C632" s="3" t="s">
        <v>47</v>
      </c>
      <c r="D632" s="3"/>
      <c r="G632" s="4">
        <v>37.468333333333298</v>
      </c>
      <c r="H632" s="4">
        <v>9.5</v>
      </c>
      <c r="L632" s="4">
        <v>5382.9166666666697</v>
      </c>
      <c r="N632">
        <v>7511582173</v>
      </c>
      <c r="O632" s="4">
        <v>5.2249999999999996</v>
      </c>
      <c r="Q632" s="4">
        <v>12054.87</v>
      </c>
      <c r="S632" s="4">
        <v>11.69</v>
      </c>
      <c r="T632" s="4">
        <v>10446.719999999999</v>
      </c>
      <c r="V632" s="4">
        <v>9.25416666666667</v>
      </c>
      <c r="W632" s="4">
        <v>14.9166666666667</v>
      </c>
      <c r="Y632">
        <v>0.39652798280000001</v>
      </c>
    </row>
    <row r="633" spans="1:25" ht="14.25" customHeight="1" x14ac:dyDescent="0.25">
      <c r="A633" s="3">
        <v>2004</v>
      </c>
      <c r="B633" s="3">
        <v>26</v>
      </c>
      <c r="C633" s="3" t="s">
        <v>47</v>
      </c>
      <c r="D633" s="3"/>
      <c r="G633" s="4">
        <v>40.082500000000003</v>
      </c>
      <c r="H633" s="4">
        <v>3.5</v>
      </c>
      <c r="K633" s="4">
        <v>458.7</v>
      </c>
      <c r="L633" s="4">
        <v>5392.5833333333303</v>
      </c>
      <c r="N633">
        <v>8957467707</v>
      </c>
      <c r="O633" s="4">
        <v>2.75</v>
      </c>
      <c r="Q633" s="4">
        <v>12166.47</v>
      </c>
      <c r="S633" s="4">
        <v>10.61</v>
      </c>
      <c r="T633" s="4">
        <v>11195</v>
      </c>
      <c r="V633" s="4">
        <v>6.9808333333333303</v>
      </c>
      <c r="W633" s="4">
        <v>14.25</v>
      </c>
      <c r="Y633">
        <v>0.44836128349999999</v>
      </c>
    </row>
    <row r="634" spans="1:25" ht="14.25" customHeight="1" x14ac:dyDescent="0.25">
      <c r="A634" s="3">
        <v>2005</v>
      </c>
      <c r="B634" s="3">
        <v>26</v>
      </c>
      <c r="C634" s="3" t="s">
        <v>47</v>
      </c>
      <c r="D634" s="3"/>
      <c r="G634" s="4">
        <v>43.5416666666667</v>
      </c>
      <c r="H634" s="4">
        <v>16.100000000000001</v>
      </c>
      <c r="I634" s="4">
        <v>5840.8249999999998</v>
      </c>
      <c r="K634" s="4">
        <v>538.35500000000002</v>
      </c>
      <c r="L634" s="4">
        <v>6060</v>
      </c>
      <c r="N634">
        <v>9918907108</v>
      </c>
      <c r="O634" s="4">
        <v>4.5999999999999996</v>
      </c>
      <c r="Q634" s="4">
        <v>12494.22</v>
      </c>
      <c r="S634" s="4">
        <v>7.37</v>
      </c>
      <c r="T634" s="4">
        <v>10487.3</v>
      </c>
      <c r="U634" s="4">
        <v>4232.8999999999996</v>
      </c>
      <c r="V634" s="4">
        <v>8.5791666666666693</v>
      </c>
      <c r="W634" s="4">
        <v>14.2291666666667</v>
      </c>
      <c r="Y634">
        <v>0.46041078749999997</v>
      </c>
    </row>
    <row r="635" spans="1:25" ht="14.25" customHeight="1" x14ac:dyDescent="0.25">
      <c r="A635" s="3">
        <v>2006</v>
      </c>
      <c r="B635" s="3">
        <v>26</v>
      </c>
      <c r="C635" s="3" t="s">
        <v>47</v>
      </c>
      <c r="D635" s="3"/>
      <c r="G635" s="4">
        <v>48.570833333333297</v>
      </c>
      <c r="H635" s="4">
        <v>19.3</v>
      </c>
      <c r="I635" s="4">
        <v>6637.1750000000002</v>
      </c>
      <c r="K635" s="4">
        <v>709.70500000000004</v>
      </c>
      <c r="L635" s="4">
        <v>7289.9166666666697</v>
      </c>
      <c r="N635">
        <v>9919158482</v>
      </c>
      <c r="O635" s="4">
        <v>8.5250000000000004</v>
      </c>
      <c r="Q635" s="4">
        <v>13287.23</v>
      </c>
      <c r="S635" s="4">
        <v>5.98</v>
      </c>
      <c r="T635" s="4">
        <v>10070.5</v>
      </c>
      <c r="U635" s="4">
        <v>4517.1000000000004</v>
      </c>
      <c r="V635" s="4">
        <v>11.624166666666699</v>
      </c>
      <c r="W635" s="4">
        <v>14.9583333333333</v>
      </c>
      <c r="Y635">
        <v>0.42125640120000002</v>
      </c>
    </row>
    <row r="636" spans="1:25" ht="14.25" customHeight="1" x14ac:dyDescent="0.25">
      <c r="A636" s="3">
        <v>2007</v>
      </c>
      <c r="B636" s="3">
        <v>26</v>
      </c>
      <c r="C636" s="3" t="s">
        <v>47</v>
      </c>
      <c r="D636" s="3"/>
      <c r="G636" s="4">
        <v>52.009166666666701</v>
      </c>
      <c r="H636" s="4">
        <v>15.1</v>
      </c>
      <c r="I636" s="4">
        <v>7928.2124999999996</v>
      </c>
      <c r="K636" s="4">
        <v>759.2</v>
      </c>
      <c r="L636" s="4">
        <v>9223.3333333333303</v>
      </c>
      <c r="M636" s="4">
        <v>5.8</v>
      </c>
      <c r="N636" s="4">
        <v>10567270656</v>
      </c>
      <c r="O636" s="4">
        <v>5.8</v>
      </c>
      <c r="Q636" s="4">
        <v>13783.38</v>
      </c>
      <c r="S636" s="4">
        <v>8.2100000000000009</v>
      </c>
      <c r="T636" s="4">
        <v>10425.1</v>
      </c>
      <c r="U636" s="4">
        <v>6252.4674999999997</v>
      </c>
      <c r="V636" s="4">
        <v>7.0758333333333301</v>
      </c>
      <c r="W636" s="4">
        <v>14.7083333333333</v>
      </c>
      <c r="Y636">
        <v>0.41304586440000002</v>
      </c>
    </row>
    <row r="637" spans="1:25" ht="14.25" customHeight="1" x14ac:dyDescent="0.25">
      <c r="A637" s="3">
        <v>2008</v>
      </c>
      <c r="B637" s="3">
        <v>26</v>
      </c>
      <c r="C637" s="3" t="s">
        <v>47</v>
      </c>
      <c r="D637" s="3"/>
      <c r="G637" s="4">
        <v>58.575000000000003</v>
      </c>
      <c r="H637" s="4">
        <v>1.3</v>
      </c>
      <c r="I637" s="4">
        <v>8181.7325000000001</v>
      </c>
      <c r="K637" s="4">
        <v>889.0575</v>
      </c>
      <c r="L637" s="4">
        <v>9874.9166666666697</v>
      </c>
      <c r="M637" s="4">
        <v>3.3</v>
      </c>
      <c r="N637" s="4">
        <v>10730763099</v>
      </c>
      <c r="O637" s="4">
        <v>3.3</v>
      </c>
      <c r="Q637" s="4">
        <v>13945.6</v>
      </c>
      <c r="S637" s="4">
        <v>7.59</v>
      </c>
      <c r="T637" s="4">
        <v>10944.93</v>
      </c>
      <c r="U637" s="4">
        <v>8936.6175000000003</v>
      </c>
      <c r="V637" s="4">
        <v>12.5741666666667</v>
      </c>
      <c r="W637" s="4">
        <v>15.0416666666667</v>
      </c>
      <c r="Y637">
        <v>0.39858106900000001</v>
      </c>
    </row>
    <row r="638" spans="1:25" ht="14.25" customHeight="1" x14ac:dyDescent="0.25">
      <c r="A638" s="3">
        <v>2009</v>
      </c>
      <c r="B638" s="3">
        <v>26</v>
      </c>
      <c r="C638" s="3" t="s">
        <v>47</v>
      </c>
      <c r="D638" s="3"/>
      <c r="E638" s="4">
        <v>13.7558333333333</v>
      </c>
      <c r="G638" s="4">
        <v>63.32</v>
      </c>
      <c r="H638" s="4">
        <v>-6.3</v>
      </c>
      <c r="I638" s="4">
        <v>2026.4749999999999</v>
      </c>
      <c r="K638" s="4">
        <v>373.3175</v>
      </c>
      <c r="L638" s="4">
        <v>8565.75</v>
      </c>
      <c r="M638" s="4">
        <v>-14.1</v>
      </c>
      <c r="N638" s="4">
        <v>10118518637</v>
      </c>
      <c r="O638" s="4">
        <v>-14.15</v>
      </c>
      <c r="Q638" s="4">
        <v>11729.57</v>
      </c>
      <c r="S638" s="4">
        <v>19.3</v>
      </c>
      <c r="T638" s="4">
        <v>11269.23</v>
      </c>
      <c r="U638" s="4">
        <v>2796.6</v>
      </c>
      <c r="V638" s="4">
        <v>8.2116666666666696</v>
      </c>
      <c r="W638" s="4">
        <v>12.1666666666667</v>
      </c>
      <c r="Y638">
        <v>0.43496947879999998</v>
      </c>
    </row>
    <row r="639" spans="1:25" ht="14.25" customHeight="1" x14ac:dyDescent="0.25">
      <c r="A639" s="3">
        <v>2010</v>
      </c>
      <c r="B639" s="3">
        <v>26</v>
      </c>
      <c r="C639" s="3" t="s">
        <v>47</v>
      </c>
      <c r="D639" s="3"/>
      <c r="E639" s="4">
        <v>11.4583333333333</v>
      </c>
      <c r="G639" s="4">
        <v>67.723333333333301</v>
      </c>
      <c r="H639" s="4">
        <v>-2.8</v>
      </c>
      <c r="I639" s="4">
        <v>2659.1558333333301</v>
      </c>
      <c r="K639" s="4">
        <v>370.89749999999998</v>
      </c>
      <c r="L639" s="4">
        <v>8256.6666666666697</v>
      </c>
      <c r="M639" s="4">
        <v>10.1</v>
      </c>
      <c r="N639" s="4">
        <v>12637319933</v>
      </c>
      <c r="O639" s="4">
        <v>12.05</v>
      </c>
      <c r="Q639" s="4">
        <v>12653.37</v>
      </c>
      <c r="S639" s="4">
        <v>21.1</v>
      </c>
      <c r="T639" s="4">
        <v>11690</v>
      </c>
      <c r="U639" s="4">
        <v>3230.32</v>
      </c>
      <c r="V639" s="4">
        <v>6.9408333333333303</v>
      </c>
      <c r="W639" s="4">
        <v>9.9583333333333304</v>
      </c>
      <c r="Y639">
        <v>0.48745408309999999</v>
      </c>
    </row>
    <row r="640" spans="1:25" ht="14.25" customHeight="1" x14ac:dyDescent="0.25">
      <c r="A640" s="3">
        <v>2011</v>
      </c>
      <c r="B640" s="3">
        <v>26</v>
      </c>
      <c r="C640" s="3" t="s">
        <v>47</v>
      </c>
      <c r="D640" s="3"/>
      <c r="E640" s="4">
        <v>11</v>
      </c>
      <c r="G640" s="4">
        <v>73.451666666666696</v>
      </c>
      <c r="H640" s="4">
        <v>3.1</v>
      </c>
      <c r="I640" s="4">
        <v>3335.35</v>
      </c>
      <c r="J640" s="4">
        <v>9666.8624999999993</v>
      </c>
      <c r="K640" s="4">
        <v>2343.9524999999999</v>
      </c>
      <c r="L640" s="4">
        <v>8456.0833333333303</v>
      </c>
      <c r="M640" s="4">
        <v>6.8</v>
      </c>
      <c r="N640" s="4">
        <v>15110716534</v>
      </c>
      <c r="O640" s="4">
        <v>6.95</v>
      </c>
      <c r="Q640" s="4">
        <v>13250.25</v>
      </c>
      <c r="S640" s="4">
        <v>26.8</v>
      </c>
      <c r="T640" s="4">
        <v>12273.1</v>
      </c>
      <c r="U640" s="4">
        <v>4166.95</v>
      </c>
      <c r="V640" s="4">
        <v>8.4516666666666698</v>
      </c>
      <c r="W640" s="4">
        <v>9.5</v>
      </c>
      <c r="Y640">
        <v>0.53444738079999998</v>
      </c>
    </row>
    <row r="641" spans="1:25" ht="14.25" customHeight="1" x14ac:dyDescent="0.25">
      <c r="A641" s="3">
        <v>2012</v>
      </c>
      <c r="B641" s="3">
        <v>26</v>
      </c>
      <c r="C641" s="3" t="s">
        <v>47</v>
      </c>
      <c r="D641" s="3"/>
      <c r="E641" s="4">
        <v>11</v>
      </c>
      <c r="G641" s="4">
        <v>78.986666666666693</v>
      </c>
      <c r="H641" s="4">
        <v>-1.2</v>
      </c>
      <c r="I641" s="4">
        <v>3826.2166666666699</v>
      </c>
      <c r="J641" s="4">
        <v>10184.0275</v>
      </c>
      <c r="K641" s="4">
        <v>927.95500000000004</v>
      </c>
      <c r="L641" s="4">
        <v>7944.1666666666697</v>
      </c>
      <c r="M641" s="4">
        <v>-0.2</v>
      </c>
      <c r="N641" s="4">
        <v>13907510006</v>
      </c>
      <c r="O641" s="4">
        <v>-0.05</v>
      </c>
      <c r="Q641" s="4">
        <v>12975.95</v>
      </c>
      <c r="S641" s="4">
        <v>27.5</v>
      </c>
      <c r="T641" s="4">
        <v>14142.3</v>
      </c>
      <c r="U641" s="4">
        <v>5176.0749999999998</v>
      </c>
      <c r="V641" s="4">
        <v>7.5541666666666698</v>
      </c>
      <c r="W641" s="4">
        <v>9.5</v>
      </c>
      <c r="Y641">
        <v>0.51878631509999995</v>
      </c>
    </row>
    <row r="642" spans="1:25" ht="14.25" customHeight="1" x14ac:dyDescent="0.25">
      <c r="A642" s="3">
        <v>2013</v>
      </c>
      <c r="B642" s="3">
        <v>26</v>
      </c>
      <c r="C642" s="3" t="s">
        <v>47</v>
      </c>
      <c r="D642" s="3"/>
      <c r="E642" s="4">
        <v>10.1941666666667</v>
      </c>
      <c r="G642" s="4">
        <v>83.632499999999993</v>
      </c>
      <c r="H642" s="4">
        <v>9.3000000000000007</v>
      </c>
      <c r="I642" s="4">
        <v>5533.4833333333299</v>
      </c>
      <c r="J642" s="4">
        <v>10432.422500000001</v>
      </c>
      <c r="K642" s="4">
        <v>836.65</v>
      </c>
      <c r="L642" s="4">
        <v>7839.25</v>
      </c>
      <c r="M642" s="4">
        <v>11.1</v>
      </c>
      <c r="N642" s="4">
        <v>14271752527</v>
      </c>
      <c r="O642" s="4">
        <v>11.15</v>
      </c>
      <c r="Q642" s="4">
        <v>14144.52</v>
      </c>
      <c r="S642" s="4">
        <v>26.5</v>
      </c>
      <c r="T642" s="4">
        <v>16177.26</v>
      </c>
      <c r="U642" s="4">
        <v>5850.8</v>
      </c>
      <c r="V642" s="4">
        <v>5.9108333333333301</v>
      </c>
      <c r="W642" s="4">
        <v>8.625</v>
      </c>
      <c r="Y642">
        <v>0.491236858</v>
      </c>
    </row>
    <row r="643" spans="1:25" ht="14.25" customHeight="1" x14ac:dyDescent="0.25">
      <c r="A643" s="3">
        <v>2014</v>
      </c>
      <c r="B643" s="3">
        <v>26</v>
      </c>
      <c r="C643" s="3" t="s">
        <v>47</v>
      </c>
      <c r="D643" s="3"/>
      <c r="E643" s="4">
        <v>9</v>
      </c>
      <c r="G643" s="4">
        <v>87.326666666666696</v>
      </c>
      <c r="H643" s="4">
        <v>15.2</v>
      </c>
      <c r="I643" s="4">
        <v>6350.7</v>
      </c>
      <c r="J643" s="4">
        <v>12640.975</v>
      </c>
      <c r="K643" s="4">
        <v>1156.085</v>
      </c>
      <c r="L643" s="4">
        <v>8377.75</v>
      </c>
      <c r="M643" s="4">
        <v>5.7</v>
      </c>
      <c r="N643" s="4">
        <v>15470059202</v>
      </c>
      <c r="O643" s="4">
        <v>5.75</v>
      </c>
      <c r="Q643" s="4">
        <v>14665.27</v>
      </c>
      <c r="S643" s="4">
        <v>23</v>
      </c>
      <c r="T643" s="4">
        <v>45194.2</v>
      </c>
      <c r="U643" s="4">
        <v>6033.0749999999998</v>
      </c>
      <c r="V643" s="4">
        <v>4.4050000000000002</v>
      </c>
      <c r="W643" s="4">
        <v>7.5</v>
      </c>
      <c r="Y643">
        <v>0.47731526499999999</v>
      </c>
    </row>
    <row r="644" spans="1:25" ht="14.25" customHeight="1" x14ac:dyDescent="0.25">
      <c r="A644" s="3">
        <v>2015</v>
      </c>
      <c r="B644" s="3">
        <v>26</v>
      </c>
      <c r="C644" s="3" t="s">
        <v>47</v>
      </c>
      <c r="D644" s="3"/>
      <c r="E644" s="4">
        <v>7.95</v>
      </c>
      <c r="G644" s="4">
        <v>89.991666666666703</v>
      </c>
      <c r="H644" s="4">
        <v>7.8</v>
      </c>
      <c r="I644" s="4">
        <v>5290.3583333333299</v>
      </c>
      <c r="J644" s="4">
        <v>13602.8</v>
      </c>
      <c r="K644" s="4">
        <v>958.63</v>
      </c>
      <c r="L644" s="4">
        <v>8440.4166666666697</v>
      </c>
      <c r="M644" s="4">
        <v>-4.9000000000000004</v>
      </c>
      <c r="N644" s="4">
        <v>13530738158</v>
      </c>
      <c r="O644" s="4">
        <v>-4.7750000000000004</v>
      </c>
      <c r="Q644" s="4">
        <v>13682.7</v>
      </c>
      <c r="S644" s="4">
        <v>22.4</v>
      </c>
      <c r="T644" s="4">
        <v>44956.94</v>
      </c>
      <c r="U644" s="4">
        <v>6098.5333333333301</v>
      </c>
      <c r="V644" s="4">
        <v>3.0416666666666701</v>
      </c>
      <c r="W644" s="4">
        <v>6.375</v>
      </c>
      <c r="Y644">
        <v>0.43737044489999999</v>
      </c>
    </row>
    <row r="645" spans="1:25" ht="14.25" customHeight="1" x14ac:dyDescent="0.25">
      <c r="A645" s="3">
        <v>2016</v>
      </c>
      <c r="B645" s="3">
        <v>26</v>
      </c>
      <c r="C645" s="3" t="s">
        <v>47</v>
      </c>
      <c r="D645" s="3"/>
      <c r="E645" s="4">
        <v>7.3</v>
      </c>
      <c r="G645" s="4">
        <v>92.525000000000006</v>
      </c>
      <c r="H645" s="4">
        <v>7.7</v>
      </c>
      <c r="I645" s="4">
        <v>6695</v>
      </c>
      <c r="J645" s="4">
        <v>14068.725</v>
      </c>
      <c r="K645" s="4">
        <v>388.46</v>
      </c>
      <c r="L645" s="4">
        <v>7526</v>
      </c>
      <c r="M645" s="4">
        <v>7.2</v>
      </c>
      <c r="N645" s="4">
        <v>15082579074</v>
      </c>
      <c r="O645" s="4">
        <v>7.25</v>
      </c>
      <c r="Q645" s="4">
        <v>14373.52</v>
      </c>
      <c r="S645" s="4">
        <v>23.6</v>
      </c>
      <c r="T645" s="4">
        <v>46819.27</v>
      </c>
      <c r="U645" s="4">
        <v>5573.5249999999996</v>
      </c>
      <c r="V645" s="4">
        <v>2.80833333333333</v>
      </c>
      <c r="W645" s="4">
        <v>5.7916666666666696</v>
      </c>
      <c r="Y645">
        <v>0.41968379900000002</v>
      </c>
    </row>
    <row r="646" spans="1:25" ht="14.25" customHeight="1" x14ac:dyDescent="0.25">
      <c r="A646" s="3">
        <v>2017</v>
      </c>
      <c r="B646" s="3">
        <v>26</v>
      </c>
      <c r="C646" s="3" t="s">
        <v>47</v>
      </c>
      <c r="D646" s="3"/>
      <c r="E646" s="4">
        <v>6.875</v>
      </c>
      <c r="G646" s="4">
        <v>95.608333333333306</v>
      </c>
      <c r="H646" s="4">
        <v>5.3</v>
      </c>
      <c r="I646" s="4">
        <v>5102.1833333333298</v>
      </c>
      <c r="J646" s="4">
        <v>14598.25</v>
      </c>
      <c r="K646" s="4">
        <v>674.11</v>
      </c>
      <c r="L646" s="4">
        <v>7486.6666666666697</v>
      </c>
      <c r="M646" s="4">
        <v>4.0999999999999996</v>
      </c>
      <c r="N646" s="4">
        <v>16105182316</v>
      </c>
      <c r="O646" s="4">
        <v>4.1500000000000004</v>
      </c>
      <c r="Q646" s="4">
        <v>14656.77</v>
      </c>
      <c r="S646" s="4">
        <v>21.1</v>
      </c>
      <c r="T646" s="4">
        <v>45255.03</v>
      </c>
      <c r="U646" s="4">
        <v>4593.7166666666699</v>
      </c>
      <c r="V646" s="4">
        <v>3.2833333333333301</v>
      </c>
      <c r="W646" s="4">
        <v>5.375</v>
      </c>
      <c r="Y646">
        <v>0.45749169119999999</v>
      </c>
    </row>
    <row r="647" spans="1:25" ht="14.25" customHeight="1" x14ac:dyDescent="0.25">
      <c r="A647" s="3">
        <v>2018</v>
      </c>
      <c r="B647" s="3">
        <v>26</v>
      </c>
      <c r="C647" s="3" t="s">
        <v>47</v>
      </c>
      <c r="D647" s="3"/>
      <c r="E647" s="4">
        <v>6.5</v>
      </c>
      <c r="G647" s="4">
        <v>98.641666666666694</v>
      </c>
      <c r="H647" s="4">
        <v>1.9</v>
      </c>
      <c r="I647" s="4">
        <v>5599.6750000000002</v>
      </c>
      <c r="J647" s="4">
        <v>15587.65</v>
      </c>
      <c r="K647" s="4">
        <v>729.1925</v>
      </c>
      <c r="L647" s="4">
        <v>7303.5</v>
      </c>
      <c r="M647" s="4">
        <v>4.2</v>
      </c>
      <c r="N647" s="4">
        <v>17031901441</v>
      </c>
      <c r="O647" s="4">
        <v>4.1749999999999998</v>
      </c>
      <c r="Q647" s="4">
        <v>14962.08</v>
      </c>
      <c r="S647" s="4">
        <v>18.100000000000001</v>
      </c>
      <c r="T647" s="4">
        <v>46247.5</v>
      </c>
      <c r="U647" s="4">
        <v>5374.9583333333303</v>
      </c>
      <c r="V647" s="4">
        <v>3.2250000000000001</v>
      </c>
      <c r="W647" s="4">
        <v>5</v>
      </c>
      <c r="Y647">
        <v>0.453525809</v>
      </c>
    </row>
    <row r="648" spans="1:25" ht="14.25" customHeight="1" x14ac:dyDescent="0.25">
      <c r="A648" s="3">
        <v>2019</v>
      </c>
      <c r="B648" s="3">
        <v>26</v>
      </c>
      <c r="C648" s="3" t="s">
        <v>47</v>
      </c>
      <c r="D648" s="3"/>
      <c r="E648" s="4">
        <v>6.3958333333333304</v>
      </c>
      <c r="G648" s="4">
        <v>101.39166666666701</v>
      </c>
      <c r="H648" s="4">
        <v>-7.6</v>
      </c>
      <c r="I648" s="4">
        <v>4704.0583333333298</v>
      </c>
      <c r="J648" s="4">
        <v>16361.025</v>
      </c>
      <c r="K648" s="4">
        <v>251.70750000000001</v>
      </c>
      <c r="L648" s="4">
        <v>6729.7166666666699</v>
      </c>
      <c r="M648" s="4">
        <v>3</v>
      </c>
      <c r="N648" s="4">
        <v>16695928793</v>
      </c>
      <c r="O648" s="4">
        <v>3.0750000000000002</v>
      </c>
      <c r="Q648" s="4">
        <v>15118</v>
      </c>
      <c r="S648" s="4">
        <v>19.5</v>
      </c>
      <c r="T648" s="4">
        <v>50999.3</v>
      </c>
      <c r="U648" s="4">
        <v>5885.0749999999998</v>
      </c>
      <c r="V648" s="4">
        <v>2.8</v>
      </c>
      <c r="W648" s="4">
        <v>4.8958333333333304</v>
      </c>
      <c r="Y648">
        <v>0.42391146969999999</v>
      </c>
    </row>
    <row r="649" spans="1:25" ht="14.25" customHeight="1" x14ac:dyDescent="0.25">
      <c r="A649" s="3">
        <v>2020</v>
      </c>
      <c r="B649" s="3">
        <v>26</v>
      </c>
      <c r="C649" s="3" t="s">
        <v>47</v>
      </c>
      <c r="D649" s="3"/>
      <c r="E649" s="4">
        <v>5.75</v>
      </c>
      <c r="G649" s="4">
        <v>103.308333333333</v>
      </c>
      <c r="H649" s="4">
        <v>-10.8</v>
      </c>
      <c r="I649" s="4">
        <v>4092.9583333333298</v>
      </c>
      <c r="J649" s="4">
        <v>16460.125</v>
      </c>
      <c r="K649" s="4">
        <v>91.097499999999997</v>
      </c>
      <c r="L649" s="4">
        <v>5442.0833333333303</v>
      </c>
      <c r="M649" s="4">
        <v>-8.6999999999999993</v>
      </c>
      <c r="N649" s="4">
        <v>14930072459</v>
      </c>
      <c r="O649" s="4">
        <v>-8.6999999999999993</v>
      </c>
      <c r="Q649" s="4">
        <v>13545.67</v>
      </c>
      <c r="S649" s="4">
        <v>21.11</v>
      </c>
      <c r="T649" s="4">
        <v>53044.2</v>
      </c>
      <c r="U649" s="4">
        <v>6214.4</v>
      </c>
      <c r="V649" s="4">
        <v>1.8916666666666699</v>
      </c>
      <c r="W649" s="4">
        <v>4.25</v>
      </c>
      <c r="Y649">
        <v>0.41037262610000003</v>
      </c>
    </row>
    <row r="650" spans="1:25" ht="14.25" customHeight="1" x14ac:dyDescent="0.25">
      <c r="A650" s="3">
        <v>2021</v>
      </c>
      <c r="B650" s="3">
        <v>26</v>
      </c>
      <c r="C650" s="3" t="s">
        <v>47</v>
      </c>
      <c r="D650" s="3"/>
      <c r="E650" s="4">
        <v>5.25</v>
      </c>
      <c r="G650" s="4">
        <v>110.208333333333</v>
      </c>
      <c r="H650" s="4">
        <v>-0.5</v>
      </c>
      <c r="I650" s="4">
        <v>6855.3416666666699</v>
      </c>
      <c r="J650" s="4">
        <v>17168.674999999999</v>
      </c>
      <c r="K650" s="4">
        <v>152.88249999999999</v>
      </c>
      <c r="L650" s="4">
        <v>4924.4775</v>
      </c>
      <c r="M650" s="4">
        <v>11.9</v>
      </c>
      <c r="N650" s="4">
        <v>17614791266</v>
      </c>
      <c r="O650" s="4">
        <v>13.5</v>
      </c>
      <c r="Q650" s="4">
        <v>14840.91</v>
      </c>
      <c r="S650" s="4">
        <v>24.2</v>
      </c>
      <c r="T650" s="4">
        <v>54744.5</v>
      </c>
      <c r="U650" s="4">
        <v>7763.7583333333296</v>
      </c>
      <c r="V650" s="4">
        <v>6.6083333333333298</v>
      </c>
      <c r="W650" s="4">
        <v>3.75</v>
      </c>
      <c r="Y650">
        <v>0.41739188319999998</v>
      </c>
    </row>
    <row r="651" spans="1:25" ht="14.25" customHeight="1" x14ac:dyDescent="0.25">
      <c r="A651" s="3">
        <v>2022</v>
      </c>
      <c r="B651" s="3">
        <v>26</v>
      </c>
      <c r="C651" s="3" t="s">
        <v>47</v>
      </c>
      <c r="D651" s="3"/>
      <c r="E651" s="4">
        <v>6.1325000000000003</v>
      </c>
      <c r="G651" s="4">
        <v>123.616666666667</v>
      </c>
      <c r="I651" s="4">
        <v>8492.375</v>
      </c>
      <c r="J651" s="4">
        <v>18155.266666666699</v>
      </c>
      <c r="K651" s="4">
        <v>-189.053333333333</v>
      </c>
      <c r="L651" s="4">
        <v>4606.03636363636</v>
      </c>
      <c r="M651" s="4">
        <v>5.8</v>
      </c>
      <c r="N651" s="4"/>
      <c r="O651" s="4">
        <v>5.7750000000000004</v>
      </c>
      <c r="U651" s="4">
        <v>8309.0750000000007</v>
      </c>
      <c r="V651" s="4">
        <v>12.15</v>
      </c>
      <c r="W651" s="4">
        <v>2.6730769230769198</v>
      </c>
    </row>
    <row r="652" spans="1:25" ht="14.25" customHeight="1" x14ac:dyDescent="0.25">
      <c r="A652" s="3">
        <v>1998</v>
      </c>
      <c r="B652" s="3">
        <v>27</v>
      </c>
      <c r="C652" s="3" t="s">
        <v>48</v>
      </c>
      <c r="D652" s="3"/>
      <c r="F652" s="4">
        <v>141</v>
      </c>
      <c r="H652" s="4">
        <v>-6.9</v>
      </c>
      <c r="I652" s="4">
        <v>64.099999999999994</v>
      </c>
      <c r="N652">
        <v>1989343495</v>
      </c>
      <c r="Q652" s="4">
        <v>769.06</v>
      </c>
      <c r="S652" s="4">
        <v>83.1</v>
      </c>
      <c r="U652" s="4">
        <v>233.6</v>
      </c>
      <c r="V652" s="4">
        <v>5.05</v>
      </c>
      <c r="Y652">
        <v>0.52870611369999998</v>
      </c>
    </row>
    <row r="653" spans="1:25" ht="14.25" customHeight="1" x14ac:dyDescent="0.25">
      <c r="A653" s="3">
        <v>1999</v>
      </c>
      <c r="B653" s="3">
        <v>27</v>
      </c>
      <c r="C653" s="3" t="s">
        <v>48</v>
      </c>
      <c r="D653" s="3"/>
      <c r="F653" s="4">
        <v>137.30000000000001</v>
      </c>
      <c r="H653" s="4">
        <v>-6.4</v>
      </c>
      <c r="I653" s="4">
        <v>62</v>
      </c>
      <c r="N653">
        <v>2155707325</v>
      </c>
      <c r="Q653" s="4">
        <v>793.01</v>
      </c>
      <c r="S653" s="4">
        <v>93</v>
      </c>
      <c r="U653" s="4">
        <v>249.9</v>
      </c>
      <c r="V653" s="4">
        <v>-10.008333333333301</v>
      </c>
      <c r="Y653">
        <v>0.470448798</v>
      </c>
    </row>
    <row r="654" spans="1:25" ht="14.25" customHeight="1" x14ac:dyDescent="0.25">
      <c r="A654" s="3">
        <v>2000</v>
      </c>
      <c r="B654" s="3">
        <v>27</v>
      </c>
      <c r="C654" s="3" t="s">
        <v>48</v>
      </c>
      <c r="D654" s="3"/>
      <c r="F654" s="4">
        <v>98.6</v>
      </c>
      <c r="H654" s="4">
        <v>-3.3</v>
      </c>
      <c r="I654" s="4">
        <v>69</v>
      </c>
      <c r="N654">
        <v>2067579822</v>
      </c>
      <c r="O654" s="4">
        <v>8.4</v>
      </c>
      <c r="Q654" s="4">
        <v>848.75</v>
      </c>
      <c r="S654" s="4">
        <v>102.5</v>
      </c>
      <c r="U654" s="4">
        <v>238.3</v>
      </c>
      <c r="V654" s="4">
        <v>2.2333333333333298</v>
      </c>
      <c r="Y654">
        <v>0.40713904090000003</v>
      </c>
    </row>
    <row r="655" spans="1:25" ht="14.25" customHeight="1" x14ac:dyDescent="0.25">
      <c r="A655" s="3">
        <v>2001</v>
      </c>
      <c r="B655" s="3">
        <v>27</v>
      </c>
      <c r="C655" s="3" t="s">
        <v>48</v>
      </c>
      <c r="D655" s="3"/>
      <c r="F655" s="4">
        <v>145.19999999999999</v>
      </c>
      <c r="H655" s="4">
        <v>-2.6</v>
      </c>
      <c r="I655" s="4">
        <v>93.6</v>
      </c>
      <c r="N655">
        <v>1965500949</v>
      </c>
      <c r="O655" s="4">
        <v>8.5</v>
      </c>
      <c r="Q655" s="4">
        <v>908.01</v>
      </c>
      <c r="S655" s="4">
        <v>98.6</v>
      </c>
      <c r="U655" s="4">
        <v>233.9</v>
      </c>
      <c r="V655" s="4">
        <v>1.55</v>
      </c>
      <c r="Y655">
        <v>0.35428122519999999</v>
      </c>
    </row>
    <row r="656" spans="1:25" ht="14.25" customHeight="1" x14ac:dyDescent="0.25">
      <c r="A656" s="3">
        <v>2002</v>
      </c>
      <c r="B656" s="3">
        <v>27</v>
      </c>
      <c r="C656" s="3" t="s">
        <v>48</v>
      </c>
      <c r="D656" s="3"/>
      <c r="F656" s="4">
        <v>110.9</v>
      </c>
      <c r="H656" s="4">
        <v>-2</v>
      </c>
      <c r="I656" s="4">
        <v>67.400000000000006</v>
      </c>
      <c r="N656">
        <v>1964832512</v>
      </c>
      <c r="O656" s="4">
        <v>13.2</v>
      </c>
      <c r="Q656" s="4">
        <v>1009.58</v>
      </c>
      <c r="S656" s="4">
        <v>108</v>
      </c>
      <c r="U656" s="4">
        <v>216.1</v>
      </c>
      <c r="V656" s="4">
        <v>-1.0166666666666699</v>
      </c>
      <c r="Y656">
        <v>0.30808316730000002</v>
      </c>
    </row>
    <row r="657" spans="1:25" ht="14.25" customHeight="1" x14ac:dyDescent="0.25">
      <c r="A657" s="3">
        <v>2003</v>
      </c>
      <c r="B657" s="3">
        <v>27</v>
      </c>
      <c r="C657" s="3" t="s">
        <v>48</v>
      </c>
      <c r="D657" s="3"/>
      <c r="F657" s="4">
        <v>71.3</v>
      </c>
      <c r="H657" s="4">
        <v>-2.5</v>
      </c>
      <c r="I657" s="4">
        <v>63</v>
      </c>
      <c r="N657">
        <v>2137156727</v>
      </c>
      <c r="O657" s="4">
        <v>2.2000000000000002</v>
      </c>
      <c r="Q657" s="4">
        <v>1008.25</v>
      </c>
      <c r="S657" s="4">
        <v>92.6</v>
      </c>
      <c r="U657" s="4">
        <v>236.7</v>
      </c>
      <c r="V657" s="4">
        <v>11.775</v>
      </c>
      <c r="Y657">
        <v>0.32153625730000002</v>
      </c>
    </row>
    <row r="658" spans="1:25" ht="14.25" customHeight="1" x14ac:dyDescent="0.25">
      <c r="A658" s="3">
        <v>2004</v>
      </c>
      <c r="B658" s="3">
        <v>27</v>
      </c>
      <c r="C658" s="3" t="s">
        <v>48</v>
      </c>
      <c r="D658" s="3"/>
      <c r="F658" s="4">
        <v>135.69999999999999</v>
      </c>
      <c r="H658" s="4">
        <v>1.8</v>
      </c>
      <c r="I658" s="4">
        <v>98.11</v>
      </c>
      <c r="M658" s="4">
        <v>7.4</v>
      </c>
      <c r="N658" s="4">
        <v>2375376873</v>
      </c>
      <c r="O658" s="4">
        <v>7.4</v>
      </c>
      <c r="Q658" s="4">
        <v>1055.76</v>
      </c>
      <c r="S658" s="4">
        <v>92.4</v>
      </c>
      <c r="U658" s="4">
        <v>285.3</v>
      </c>
      <c r="V658" s="4">
        <v>11.991666666666699</v>
      </c>
      <c r="Y658">
        <v>0.3239101512</v>
      </c>
    </row>
    <row r="659" spans="1:25" ht="14.25" customHeight="1" x14ac:dyDescent="0.25">
      <c r="A659" s="3">
        <v>2005</v>
      </c>
      <c r="B659" s="3">
        <v>27</v>
      </c>
      <c r="C659" s="3" t="s">
        <v>48</v>
      </c>
      <c r="D659" s="3"/>
      <c r="F659" s="4">
        <v>176</v>
      </c>
      <c r="H659" s="4">
        <v>1</v>
      </c>
      <c r="I659" s="4">
        <v>125</v>
      </c>
      <c r="M659" s="4">
        <v>9.4</v>
      </c>
      <c r="N659" s="4">
        <v>2932340855</v>
      </c>
      <c r="O659" s="4">
        <v>9.4</v>
      </c>
      <c r="Q659" s="4">
        <v>1124.77</v>
      </c>
      <c r="S659" s="4">
        <v>67.099999999999994</v>
      </c>
      <c r="U659" s="4">
        <v>363.9</v>
      </c>
      <c r="V659" s="4">
        <v>9.2249999999999996</v>
      </c>
      <c r="W659" s="4">
        <v>9</v>
      </c>
      <c r="Y659">
        <v>0.3544601074</v>
      </c>
    </row>
    <row r="660" spans="1:25" ht="14.25" customHeight="1" x14ac:dyDescent="0.25">
      <c r="A660" s="3">
        <v>2006</v>
      </c>
      <c r="B660" s="3">
        <v>27</v>
      </c>
      <c r="C660" s="3" t="s">
        <v>48</v>
      </c>
      <c r="D660" s="3"/>
      <c r="F660" s="4">
        <v>216</v>
      </c>
      <c r="H660" s="4">
        <v>-7.2</v>
      </c>
      <c r="I660" s="4">
        <v>147.4</v>
      </c>
      <c r="M660" s="4">
        <v>9.1999999999999993</v>
      </c>
      <c r="N660" s="4">
        <v>3318107347</v>
      </c>
      <c r="O660" s="4">
        <v>9.1999999999999993</v>
      </c>
      <c r="P660" s="14">
        <v>50.75</v>
      </c>
      <c r="Q660" s="4">
        <v>1196.25</v>
      </c>
      <c r="S660" s="4">
        <v>23.7</v>
      </c>
      <c r="T660" s="4">
        <v>111.5</v>
      </c>
      <c r="U660" s="4">
        <v>450.9</v>
      </c>
      <c r="V660" s="4">
        <v>8.8249999999999993</v>
      </c>
      <c r="W660" s="4">
        <v>9</v>
      </c>
      <c r="Y660">
        <v>0.35621747399999998</v>
      </c>
    </row>
    <row r="661" spans="1:25" ht="14.25" customHeight="1" x14ac:dyDescent="0.25">
      <c r="A661" s="3">
        <v>2007</v>
      </c>
      <c r="B661" s="3">
        <v>27</v>
      </c>
      <c r="C661" s="3" t="s">
        <v>48</v>
      </c>
      <c r="D661" s="3"/>
      <c r="F661" s="4">
        <v>196.7</v>
      </c>
      <c r="H661" s="4">
        <v>-2.2000000000000002</v>
      </c>
      <c r="I661" s="4">
        <v>176.8</v>
      </c>
      <c r="M661" s="4">
        <v>7.6</v>
      </c>
      <c r="N661" s="4">
        <v>4068224991</v>
      </c>
      <c r="O661" s="4">
        <v>7.85</v>
      </c>
      <c r="P661" s="14">
        <v>57.25</v>
      </c>
      <c r="Q661" s="4">
        <v>1253.3399999999999</v>
      </c>
      <c r="S661" s="4">
        <v>23.5</v>
      </c>
      <c r="T661" s="4">
        <v>113</v>
      </c>
      <c r="U661" s="4">
        <v>583</v>
      </c>
      <c r="V661" s="4">
        <v>9.1166666666666707</v>
      </c>
      <c r="W661" s="4">
        <v>9</v>
      </c>
      <c r="Y661">
        <v>0.3950953539</v>
      </c>
    </row>
    <row r="662" spans="1:25" ht="14.25" customHeight="1" x14ac:dyDescent="0.25">
      <c r="A662" s="3">
        <v>2008</v>
      </c>
      <c r="B662" s="3">
        <v>27</v>
      </c>
      <c r="C662" s="3" t="s">
        <v>48</v>
      </c>
      <c r="D662" s="3"/>
      <c r="F662" s="4">
        <v>316.12</v>
      </c>
      <c r="H662" s="4">
        <v>-4.9000000000000004</v>
      </c>
      <c r="I662" s="4">
        <v>264.8</v>
      </c>
      <c r="M662" s="4">
        <v>11.2</v>
      </c>
      <c r="N662" s="4">
        <v>5177230923</v>
      </c>
      <c r="O662" s="4">
        <v>11.15</v>
      </c>
      <c r="P662" s="14">
        <v>65.25</v>
      </c>
      <c r="Q662" s="4">
        <v>1356.37</v>
      </c>
      <c r="S662" s="4">
        <v>19.5</v>
      </c>
      <c r="T662" s="4">
        <v>115.25</v>
      </c>
      <c r="U662" s="4">
        <v>890</v>
      </c>
      <c r="V662" s="4">
        <v>15.383333333333301</v>
      </c>
      <c r="W662" s="4">
        <v>8.5833333333333304</v>
      </c>
      <c r="Y662">
        <v>0.44380326549999999</v>
      </c>
    </row>
    <row r="663" spans="1:25" ht="14.25" customHeight="1" x14ac:dyDescent="0.25">
      <c r="A663" s="3">
        <v>2009</v>
      </c>
      <c r="B663" s="3">
        <v>27</v>
      </c>
      <c r="C663" s="3" t="s">
        <v>48</v>
      </c>
      <c r="D663" s="3"/>
      <c r="F663" s="4">
        <v>426.8</v>
      </c>
      <c r="G663" s="4">
        <v>83.221818181818193</v>
      </c>
      <c r="H663" s="4">
        <v>-7.2</v>
      </c>
      <c r="I663" s="4">
        <v>235</v>
      </c>
      <c r="K663" s="4">
        <v>118.67</v>
      </c>
      <c r="M663" s="4">
        <v>6.2</v>
      </c>
      <c r="N663" s="4">
        <v>5671592572</v>
      </c>
      <c r="O663" s="4">
        <v>6.35</v>
      </c>
      <c r="P663" s="14">
        <v>70</v>
      </c>
      <c r="Q663" s="4">
        <v>1403.56</v>
      </c>
      <c r="S663" s="4">
        <v>19.5</v>
      </c>
      <c r="T663" s="4">
        <v>128.75</v>
      </c>
      <c r="U663" s="4">
        <v>999.2</v>
      </c>
      <c r="V663" s="4">
        <v>10.6666666666667</v>
      </c>
      <c r="W663" s="4">
        <v>8.875</v>
      </c>
      <c r="Y663">
        <v>0.45467534790000003</v>
      </c>
    </row>
    <row r="664" spans="1:25" ht="14.25" customHeight="1" x14ac:dyDescent="0.25">
      <c r="A664" s="3">
        <v>2010</v>
      </c>
      <c r="B664" s="3">
        <v>27</v>
      </c>
      <c r="C664" s="3" t="s">
        <v>48</v>
      </c>
      <c r="D664" s="3"/>
      <c r="F664" s="4">
        <v>6.4</v>
      </c>
      <c r="G664" s="4">
        <v>82.63</v>
      </c>
      <c r="H664" s="4">
        <v>-7.3</v>
      </c>
      <c r="I664" s="4">
        <v>297.3</v>
      </c>
      <c r="K664" s="4">
        <v>250.5</v>
      </c>
      <c r="M664" s="4">
        <v>7.3</v>
      </c>
      <c r="N664" s="4">
        <v>6121529488</v>
      </c>
      <c r="O664" s="4">
        <v>7.3250000000000002</v>
      </c>
      <c r="P664" s="14">
        <v>72.75</v>
      </c>
      <c r="Q664" s="4">
        <v>1467.74</v>
      </c>
      <c r="S664" s="4">
        <v>20</v>
      </c>
      <c r="T664" s="4">
        <v>142.25</v>
      </c>
      <c r="U664" s="4">
        <v>1084</v>
      </c>
      <c r="V664" s="4">
        <v>-0.42833333333333301</v>
      </c>
      <c r="W664" s="4">
        <v>6.875</v>
      </c>
      <c r="Y664">
        <v>0.45178120379999998</v>
      </c>
    </row>
    <row r="665" spans="1:25" ht="14.25" customHeight="1" x14ac:dyDescent="0.25">
      <c r="A665" s="3">
        <v>2011</v>
      </c>
      <c r="B665" s="3">
        <v>27</v>
      </c>
      <c r="C665" s="3" t="s">
        <v>48</v>
      </c>
      <c r="D665" s="3"/>
      <c r="F665" s="4">
        <v>-336.5</v>
      </c>
      <c r="G665" s="4">
        <v>85.174999999999997</v>
      </c>
      <c r="H665" s="4">
        <v>-7.3</v>
      </c>
      <c r="I665" s="4">
        <v>464.2</v>
      </c>
      <c r="K665" s="4">
        <v>119.1</v>
      </c>
      <c r="M665" s="4">
        <v>8</v>
      </c>
      <c r="N665" s="4">
        <v>6881379762</v>
      </c>
      <c r="O665" s="4">
        <v>7.9249999999999998</v>
      </c>
      <c r="P665" s="14">
        <v>77.75</v>
      </c>
      <c r="Q665" s="4">
        <v>1544.41</v>
      </c>
      <c r="S665" s="4">
        <v>19.899999999999999</v>
      </c>
      <c r="T665" s="4">
        <v>147.5</v>
      </c>
      <c r="U665" s="4">
        <v>1565.8</v>
      </c>
      <c r="V665" s="4">
        <v>3.1166666666666698</v>
      </c>
      <c r="W665" s="4">
        <v>6.2083333333333304</v>
      </c>
      <c r="Y665">
        <v>0.46084663580000002</v>
      </c>
    </row>
    <row r="666" spans="1:25" ht="14.25" customHeight="1" x14ac:dyDescent="0.25">
      <c r="A666" s="3">
        <v>2012</v>
      </c>
      <c r="B666" s="3">
        <v>27</v>
      </c>
      <c r="C666" s="3" t="s">
        <v>48</v>
      </c>
      <c r="D666" s="3"/>
      <c r="F666" s="4">
        <v>-226.1</v>
      </c>
      <c r="G666" s="4">
        <v>93.923333333333304</v>
      </c>
      <c r="H666" s="4">
        <v>-9.9</v>
      </c>
      <c r="I666" s="4">
        <v>590.79999999999995</v>
      </c>
      <c r="K666" s="4">
        <v>255</v>
      </c>
      <c r="M666" s="4">
        <v>8.6</v>
      </c>
      <c r="N666" s="4">
        <v>7650671477</v>
      </c>
      <c r="O666" s="4">
        <v>8.6999999999999993</v>
      </c>
      <c r="P666" s="14">
        <v>81.5</v>
      </c>
      <c r="Q666" s="4">
        <v>1637.1</v>
      </c>
      <c r="S666" s="4">
        <v>20</v>
      </c>
      <c r="T666" s="4">
        <v>171</v>
      </c>
      <c r="U666" s="4">
        <v>1859</v>
      </c>
      <c r="V666" s="4">
        <v>10.258333333333301</v>
      </c>
      <c r="W666" s="4">
        <v>7.3333333333333304</v>
      </c>
      <c r="Y666">
        <v>0.48712603399999999</v>
      </c>
    </row>
    <row r="667" spans="1:25" ht="14.25" customHeight="1" x14ac:dyDescent="0.25">
      <c r="A667" s="3">
        <v>2013</v>
      </c>
      <c r="B667" s="3">
        <v>27</v>
      </c>
      <c r="C667" s="3" t="s">
        <v>48</v>
      </c>
      <c r="D667" s="3"/>
      <c r="F667" s="4">
        <v>-436.7</v>
      </c>
      <c r="G667" s="4">
        <v>99.487499999999997</v>
      </c>
      <c r="H667" s="4">
        <v>-7.3</v>
      </c>
      <c r="I667" s="4">
        <v>47.752499999999998</v>
      </c>
      <c r="K667" s="4">
        <v>257.60000000000002</v>
      </c>
      <c r="M667" s="4">
        <v>4.7</v>
      </c>
      <c r="N667" s="4">
        <v>7815975294</v>
      </c>
      <c r="O667" s="4">
        <v>4.7750000000000004</v>
      </c>
      <c r="P667" s="14">
        <v>83.75</v>
      </c>
      <c r="Q667" s="4">
        <v>1674.06</v>
      </c>
      <c r="S667" s="4">
        <v>26.7</v>
      </c>
      <c r="T667" s="4">
        <v>170.75</v>
      </c>
      <c r="U667" s="4">
        <v>187.28333333333299</v>
      </c>
      <c r="V667" s="4">
        <v>5.9474999999999998</v>
      </c>
      <c r="W667" s="4">
        <v>7.2083333333333304</v>
      </c>
      <c r="Y667">
        <v>0.46841624329999998</v>
      </c>
    </row>
    <row r="668" spans="1:25" ht="14.25" customHeight="1" x14ac:dyDescent="0.25">
      <c r="A668" s="3">
        <v>2014</v>
      </c>
      <c r="B668" s="3">
        <v>27</v>
      </c>
      <c r="C668" s="3" t="s">
        <v>48</v>
      </c>
      <c r="D668" s="3"/>
      <c r="F668" s="4">
        <v>-311.7</v>
      </c>
      <c r="G668" s="4">
        <v>101.82916666666701</v>
      </c>
      <c r="H668" s="4">
        <v>-11.8</v>
      </c>
      <c r="I668" s="4">
        <v>49.976666666666702</v>
      </c>
      <c r="K668" s="4">
        <v>314.7</v>
      </c>
      <c r="M668" s="4">
        <v>6.2</v>
      </c>
      <c r="N668" s="4">
        <v>8234762201</v>
      </c>
      <c r="O668" s="4">
        <v>6.1749999999999998</v>
      </c>
      <c r="P668" s="14">
        <v>87.25</v>
      </c>
      <c r="Q668" s="4">
        <v>1735.55</v>
      </c>
      <c r="S668" s="4">
        <v>29.1</v>
      </c>
      <c r="T668" s="4">
        <v>234.5</v>
      </c>
      <c r="U668" s="4">
        <v>199.99</v>
      </c>
      <c r="V668" s="4">
        <v>2.4366666666666701</v>
      </c>
      <c r="W668" s="4">
        <v>6.7083333333333304</v>
      </c>
      <c r="Y668">
        <v>0.43530972029999998</v>
      </c>
    </row>
    <row r="669" spans="1:25" ht="14.25" customHeight="1" x14ac:dyDescent="0.25">
      <c r="A669" s="3">
        <v>2015</v>
      </c>
      <c r="B669" s="3">
        <v>27</v>
      </c>
      <c r="C669" s="3" t="s">
        <v>48</v>
      </c>
      <c r="D669" s="3"/>
      <c r="F669" s="4">
        <v>-474.4</v>
      </c>
      <c r="G669" s="4">
        <v>104.4025</v>
      </c>
      <c r="H669" s="4">
        <v>-13.3</v>
      </c>
      <c r="I669" s="4">
        <v>46.561666666666703</v>
      </c>
      <c r="K669" s="4">
        <v>223.3</v>
      </c>
      <c r="M669" s="4">
        <v>8.9</v>
      </c>
      <c r="N669" s="4">
        <v>8539424910</v>
      </c>
      <c r="O669" s="4">
        <v>8.85</v>
      </c>
      <c r="P669" s="14">
        <v>87.75</v>
      </c>
      <c r="Q669" s="4">
        <v>1844.72</v>
      </c>
      <c r="S669" s="4">
        <v>33.4</v>
      </c>
      <c r="T669" s="4">
        <v>246</v>
      </c>
      <c r="U669" s="4">
        <v>192.604166666667</v>
      </c>
      <c r="V669" s="4">
        <v>2.5333333333333301</v>
      </c>
      <c r="W669" s="4">
        <v>6.5</v>
      </c>
      <c r="Y669">
        <v>0.4162131348</v>
      </c>
    </row>
    <row r="670" spans="1:25" ht="14.25" customHeight="1" x14ac:dyDescent="0.25">
      <c r="A670" s="3">
        <v>2016</v>
      </c>
      <c r="B670" s="3">
        <v>27</v>
      </c>
      <c r="C670" s="3" t="s">
        <v>48</v>
      </c>
      <c r="D670" s="3"/>
      <c r="F670" s="4">
        <v>-814.6</v>
      </c>
      <c r="G670" s="4">
        <v>111.894166666667</v>
      </c>
      <c r="H670" s="4">
        <v>-9.6999999999999993</v>
      </c>
      <c r="I670" s="4">
        <v>49.890833333333298</v>
      </c>
      <c r="K670" s="4">
        <v>266.3</v>
      </c>
      <c r="M670" s="4">
        <v>6</v>
      </c>
      <c r="N670" s="4">
        <v>8690878328</v>
      </c>
      <c r="O670" s="4">
        <v>6.0750000000000002</v>
      </c>
      <c r="P670" s="14">
        <v>92.5</v>
      </c>
      <c r="Q670" s="4">
        <v>1907.68</v>
      </c>
      <c r="S670" s="4">
        <v>36.4</v>
      </c>
      <c r="T670" s="4">
        <v>268.75</v>
      </c>
      <c r="U670" s="4">
        <v>187.3725</v>
      </c>
      <c r="V670" s="4">
        <v>7.125</v>
      </c>
      <c r="W670" s="4">
        <v>6.4791666666666696</v>
      </c>
      <c r="Y670">
        <v>0.39565006190000002</v>
      </c>
    </row>
    <row r="671" spans="1:25" ht="14.25" customHeight="1" x14ac:dyDescent="0.25">
      <c r="A671" s="3">
        <v>2017</v>
      </c>
      <c r="B671" s="3">
        <v>27</v>
      </c>
      <c r="C671" s="3" t="s">
        <v>48</v>
      </c>
      <c r="D671" s="3"/>
      <c r="F671" s="4">
        <v>-396.5</v>
      </c>
      <c r="G671" s="4">
        <v>121.160833333333</v>
      </c>
      <c r="H671" s="4">
        <v>-8.6</v>
      </c>
      <c r="I671" s="4">
        <v>78.075000000000003</v>
      </c>
      <c r="K671" s="4">
        <v>270.7</v>
      </c>
      <c r="M671" s="4">
        <v>4</v>
      </c>
      <c r="N671" s="4">
        <v>9252834120</v>
      </c>
      <c r="O671" s="4">
        <v>4</v>
      </c>
      <c r="P671" s="14">
        <v>100</v>
      </c>
      <c r="Q671" s="4">
        <v>1934.97</v>
      </c>
      <c r="S671" s="4">
        <v>41.3</v>
      </c>
      <c r="T671" s="4">
        <v>288.75</v>
      </c>
      <c r="U671" s="4">
        <v>245.53583333333299</v>
      </c>
      <c r="V671" s="4">
        <v>8.4583333333333304</v>
      </c>
      <c r="W671" s="4">
        <v>6.0625</v>
      </c>
      <c r="Y671">
        <v>0.3909861577</v>
      </c>
    </row>
    <row r="672" spans="1:25" ht="14.25" customHeight="1" x14ac:dyDescent="0.25">
      <c r="A672" s="3">
        <v>2018</v>
      </c>
      <c r="B672" s="3">
        <v>27</v>
      </c>
      <c r="C672" s="3" t="s">
        <v>48</v>
      </c>
      <c r="D672" s="3"/>
      <c r="F672" s="4">
        <v>-402.3</v>
      </c>
      <c r="G672" s="4">
        <v>120.773333333333</v>
      </c>
      <c r="H672" s="4">
        <v>-15</v>
      </c>
      <c r="I672" s="4">
        <v>84.080833333333302</v>
      </c>
      <c r="K672" s="4">
        <v>305.5</v>
      </c>
      <c r="M672" s="4">
        <v>8.6</v>
      </c>
      <c r="N672" s="4">
        <v>9642440646</v>
      </c>
      <c r="O672" s="4">
        <v>8.5749999999999993</v>
      </c>
      <c r="P672" s="14">
        <v>99.25</v>
      </c>
      <c r="Q672" s="4">
        <v>2050.44</v>
      </c>
      <c r="S672" s="4">
        <v>45</v>
      </c>
      <c r="T672" s="4">
        <v>303.25</v>
      </c>
      <c r="U672" s="4">
        <v>246.14166666666699</v>
      </c>
      <c r="V672" s="4">
        <v>-0.30833333333333302</v>
      </c>
      <c r="W672" s="4">
        <v>5.5</v>
      </c>
      <c r="Y672">
        <v>0.36649887399999997</v>
      </c>
    </row>
    <row r="673" spans="1:25" ht="14.25" customHeight="1" x14ac:dyDescent="0.25">
      <c r="A673" s="3">
        <v>2019</v>
      </c>
      <c r="B673" s="3">
        <v>27</v>
      </c>
      <c r="C673" s="3" t="s">
        <v>48</v>
      </c>
      <c r="D673" s="3"/>
      <c r="F673" s="4">
        <v>-733.2</v>
      </c>
      <c r="G673" s="4">
        <v>124.824166666667</v>
      </c>
      <c r="H673" s="4">
        <v>-14.4</v>
      </c>
      <c r="I673" s="4">
        <v>93.814999999999998</v>
      </c>
      <c r="K673" s="4">
        <v>384.46</v>
      </c>
      <c r="M673" s="4">
        <v>9.5</v>
      </c>
      <c r="N673" s="4">
        <v>10356327149</v>
      </c>
      <c r="O673" s="4">
        <v>9.4250000000000007</v>
      </c>
      <c r="P673" s="14">
        <v>101.75</v>
      </c>
      <c r="Q673" s="4">
        <v>2191.4</v>
      </c>
      <c r="S673" s="4">
        <v>50</v>
      </c>
      <c r="T673" s="4">
        <v>356.75</v>
      </c>
      <c r="U673" s="4">
        <v>269.4375</v>
      </c>
      <c r="V673" s="4">
        <v>3.3833333333333302</v>
      </c>
      <c r="W673" s="4">
        <v>5.1666666666666696</v>
      </c>
      <c r="Y673">
        <v>0.35329214609999998</v>
      </c>
    </row>
    <row r="674" spans="1:25" ht="14.25" customHeight="1" x14ac:dyDescent="0.25">
      <c r="A674" s="3">
        <v>2020</v>
      </c>
      <c r="B674" s="3">
        <v>27</v>
      </c>
      <c r="C674" s="3" t="s">
        <v>48</v>
      </c>
      <c r="D674" s="3"/>
      <c r="F674" s="4">
        <v>-1041.7</v>
      </c>
      <c r="G674" s="4">
        <v>137.12</v>
      </c>
      <c r="H674" s="4">
        <v>-12.1</v>
      </c>
      <c r="I674" s="4">
        <v>116.74916666666699</v>
      </c>
      <c r="K674" s="4">
        <v>99.92</v>
      </c>
      <c r="M674" s="4">
        <v>-3.4</v>
      </c>
      <c r="N674" s="4">
        <v>10184345442</v>
      </c>
      <c r="O674" s="4">
        <v>-3.25</v>
      </c>
      <c r="P674" s="14">
        <v>108.75</v>
      </c>
      <c r="Q674" s="4">
        <v>2067.64</v>
      </c>
      <c r="S674" s="4">
        <v>65.400000000000006</v>
      </c>
      <c r="T674" s="4">
        <v>363.25</v>
      </c>
      <c r="U674" s="4">
        <v>284.33749999999998</v>
      </c>
      <c r="V674" s="4">
        <v>9.94166666666667</v>
      </c>
      <c r="W674" s="4">
        <v>4.5833333333333304</v>
      </c>
      <c r="Y674">
        <v>0.35521908629999999</v>
      </c>
    </row>
    <row r="675" spans="1:25" ht="14.25" customHeight="1" x14ac:dyDescent="0.25">
      <c r="A675" s="3">
        <v>2021</v>
      </c>
      <c r="B675" s="3">
        <v>27</v>
      </c>
      <c r="C675" s="3" t="s">
        <v>48</v>
      </c>
      <c r="D675" s="3"/>
      <c r="F675" s="4">
        <v>-138.30000000000001</v>
      </c>
      <c r="G675" s="4">
        <v>136.363333333333</v>
      </c>
      <c r="H675" s="4">
        <v>-10.9</v>
      </c>
      <c r="I675" s="4">
        <v>122.288333333333</v>
      </c>
      <c r="K675" s="4">
        <v>211.9</v>
      </c>
      <c r="M675" s="4">
        <v>10.9</v>
      </c>
      <c r="N675" s="4">
        <v>11070356519</v>
      </c>
      <c r="O675" s="4">
        <v>11.125</v>
      </c>
      <c r="P675" s="14">
        <v>111.5</v>
      </c>
      <c r="Q675" s="4">
        <v>2238.96</v>
      </c>
      <c r="S675" s="4">
        <v>66.7</v>
      </c>
      <c r="T675" s="4">
        <v>413</v>
      </c>
      <c r="U675" s="4">
        <v>320.75833333333298</v>
      </c>
      <c r="V675" s="4">
        <v>-0.35</v>
      </c>
      <c r="W675" s="4">
        <v>4.5</v>
      </c>
      <c r="Y675">
        <v>0.33432757340000002</v>
      </c>
    </row>
    <row r="676" spans="1:25" ht="14.25" customHeight="1" x14ac:dyDescent="0.25">
      <c r="A676" s="3">
        <v>2022</v>
      </c>
      <c r="B676" s="3">
        <v>27</v>
      </c>
      <c r="C676" s="3" t="s">
        <v>48</v>
      </c>
      <c r="D676" s="3"/>
      <c r="G676" s="4">
        <v>160.74666666666701</v>
      </c>
      <c r="I676" s="4">
        <v>167.07666666666699</v>
      </c>
      <c r="K676" s="4">
        <v>315.7</v>
      </c>
      <c r="M676" s="4">
        <v>8.1999999999999993</v>
      </c>
      <c r="N676" s="4"/>
      <c r="O676" s="4">
        <v>8.1750000000000007</v>
      </c>
      <c r="P676" s="14">
        <v>129</v>
      </c>
      <c r="T676" s="4">
        <v>456.75</v>
      </c>
      <c r="U676" s="4">
        <v>440.67166666666702</v>
      </c>
      <c r="V676" s="4">
        <v>17.741666666666699</v>
      </c>
      <c r="W676" s="4">
        <v>5.4583333333333304</v>
      </c>
    </row>
    <row r="677" spans="1:25" ht="14.25" customHeight="1" x14ac:dyDescent="0.25">
      <c r="A677" s="3">
        <v>1998</v>
      </c>
      <c r="B677" s="3">
        <v>28</v>
      </c>
      <c r="C677" s="3" t="s">
        <v>49</v>
      </c>
      <c r="D677" s="3"/>
      <c r="F677" s="4">
        <v>107.25</v>
      </c>
      <c r="H677" s="4">
        <v>0.7</v>
      </c>
      <c r="I677" s="4">
        <v>2247.8283333333302</v>
      </c>
      <c r="J677" s="4">
        <v>1.30083333333333</v>
      </c>
      <c r="L677" s="4">
        <v>22340.711538461499</v>
      </c>
      <c r="N677">
        <v>275967393939</v>
      </c>
      <c r="P677" s="14">
        <v>70.625</v>
      </c>
      <c r="Q677" s="4">
        <v>15159</v>
      </c>
      <c r="T677" s="4">
        <v>23118469.399999999</v>
      </c>
      <c r="U677" s="4">
        <v>3826.7816666666699</v>
      </c>
      <c r="V677" s="4">
        <v>86.658333333333303</v>
      </c>
      <c r="W677" s="4">
        <v>69.535031847133794</v>
      </c>
      <c r="X677" s="4">
        <v>120.754166666667</v>
      </c>
      <c r="Y677" s="4">
        <v>0.49430763329999999</v>
      </c>
    </row>
    <row r="678" spans="1:25" ht="14.25" customHeight="1" x14ac:dyDescent="0.25">
      <c r="A678" s="3">
        <v>1999</v>
      </c>
      <c r="B678" s="3">
        <v>28</v>
      </c>
      <c r="C678" s="3" t="s">
        <v>49</v>
      </c>
      <c r="D678" s="3"/>
      <c r="F678" s="4">
        <v>31.4166666666667</v>
      </c>
      <c r="H678" s="4">
        <v>-0.4</v>
      </c>
      <c r="I678" s="4">
        <v>2215.6025</v>
      </c>
      <c r="J678" s="4">
        <v>2.3416666666666699</v>
      </c>
      <c r="L678" s="4">
        <v>22325.849056603802</v>
      </c>
      <c r="N678">
        <v>256385525072</v>
      </c>
      <c r="O678" s="4">
        <v>-3.35</v>
      </c>
      <c r="P678" s="14">
        <v>68.3</v>
      </c>
      <c r="Q678" s="4">
        <v>14445.39</v>
      </c>
      <c r="T678" s="4">
        <v>24292317.225000001</v>
      </c>
      <c r="U678" s="4">
        <v>3389.2741666666702</v>
      </c>
      <c r="V678" s="4">
        <v>64.775000000000006</v>
      </c>
      <c r="W678" s="4">
        <v>69.587349397590401</v>
      </c>
      <c r="X678" s="4">
        <v>119.239166666667</v>
      </c>
      <c r="Y678" s="4">
        <v>0.46911413559999998</v>
      </c>
    </row>
    <row r="679" spans="1:25" ht="14.25" customHeight="1" x14ac:dyDescent="0.25">
      <c r="A679" s="3">
        <v>2000</v>
      </c>
      <c r="B679" s="3">
        <v>28</v>
      </c>
      <c r="C679" s="3" t="s">
        <v>49</v>
      </c>
      <c r="D679" s="3"/>
      <c r="F679" s="4">
        <v>-1048.4166666666699</v>
      </c>
      <c r="H679" s="4">
        <v>-3.7</v>
      </c>
      <c r="I679" s="4">
        <v>2314.5758333333301</v>
      </c>
      <c r="J679" s="4">
        <v>3.89333333333333</v>
      </c>
      <c r="L679" s="4">
        <v>23373.3269230769</v>
      </c>
      <c r="N679">
        <v>274302959053</v>
      </c>
      <c r="O679" s="4">
        <v>6.8250000000000002</v>
      </c>
      <c r="P679" s="14">
        <v>73.05</v>
      </c>
      <c r="Q679" s="4">
        <v>15223.35</v>
      </c>
      <c r="R679" s="4">
        <v>116.105</v>
      </c>
      <c r="S679" s="4">
        <v>51.6</v>
      </c>
      <c r="T679" s="4">
        <v>25384778</v>
      </c>
      <c r="U679" s="4">
        <v>4541.9025000000001</v>
      </c>
      <c r="V679" s="4">
        <v>56.433333333333302</v>
      </c>
      <c r="W679" s="4">
        <v>38.647119341563801</v>
      </c>
      <c r="X679" s="4">
        <v>109.00749999999999</v>
      </c>
      <c r="Y679" s="4">
        <v>0.45040307099999999</v>
      </c>
    </row>
    <row r="680" spans="1:25" ht="14.25" customHeight="1" x14ac:dyDescent="0.25">
      <c r="A680" s="3">
        <v>2001</v>
      </c>
      <c r="B680" s="3">
        <v>28</v>
      </c>
      <c r="C680" s="3" t="s">
        <v>49</v>
      </c>
      <c r="D680" s="3"/>
      <c r="F680" s="4">
        <v>136.083333333333</v>
      </c>
      <c r="H680" s="4">
        <v>1.9</v>
      </c>
      <c r="I680" s="4">
        <v>2611.1849999999999</v>
      </c>
      <c r="J680" s="4">
        <v>6.7149999999999999</v>
      </c>
      <c r="L680" s="4">
        <v>19746.6730769231</v>
      </c>
      <c r="N680">
        <v>201751148417</v>
      </c>
      <c r="O680" s="4">
        <v>-5.3</v>
      </c>
      <c r="P680" s="14">
        <v>68.849999999999994</v>
      </c>
      <c r="Q680" s="4">
        <v>14136.67</v>
      </c>
      <c r="R680" s="4">
        <v>116.0825</v>
      </c>
      <c r="S680" s="4">
        <v>75.5</v>
      </c>
      <c r="T680" s="4">
        <v>25474165.225000001</v>
      </c>
      <c r="U680" s="4">
        <v>3449.9250000000002</v>
      </c>
      <c r="V680" s="4">
        <v>53.4583333333333</v>
      </c>
      <c r="W680" s="4">
        <v>53.268181818181802</v>
      </c>
      <c r="X680" s="4">
        <v>106.5275</v>
      </c>
      <c r="Y680" s="4">
        <v>0.33861455610000002</v>
      </c>
    </row>
    <row r="681" spans="1:25" ht="14.25" customHeight="1" x14ac:dyDescent="0.25">
      <c r="A681" s="3">
        <v>2002</v>
      </c>
      <c r="B681" s="3">
        <v>28</v>
      </c>
      <c r="C681" s="3" t="s">
        <v>49</v>
      </c>
      <c r="D681" s="3"/>
      <c r="F681" s="4">
        <v>-115.333333333333</v>
      </c>
      <c r="H681" s="4">
        <v>-0.3</v>
      </c>
      <c r="I681" s="4">
        <v>3004.92333333333</v>
      </c>
      <c r="J681" s="4">
        <v>9.64</v>
      </c>
      <c r="L681" s="4">
        <v>23041.0769230769</v>
      </c>
      <c r="N681">
        <v>240253216295</v>
      </c>
      <c r="O681" s="4">
        <v>6.2750000000000004</v>
      </c>
      <c r="P681" s="14">
        <v>73.3</v>
      </c>
      <c r="Q681" s="4">
        <v>14839.13</v>
      </c>
      <c r="R681" s="4">
        <v>116.095</v>
      </c>
      <c r="S681" s="4">
        <v>71.5</v>
      </c>
      <c r="T681" s="4">
        <v>26918769</v>
      </c>
      <c r="U681" s="4">
        <v>4296.1499999999996</v>
      </c>
      <c r="V681" s="4">
        <v>47.191666666666698</v>
      </c>
      <c r="W681" s="4">
        <v>49.431818181818201</v>
      </c>
      <c r="X681" s="4">
        <v>105.935</v>
      </c>
      <c r="Y681" s="4">
        <v>0.39228436840000003</v>
      </c>
    </row>
    <row r="682" spans="1:25" ht="14.25" customHeight="1" x14ac:dyDescent="0.25">
      <c r="A682" s="3">
        <v>2003</v>
      </c>
      <c r="B682" s="3">
        <v>28</v>
      </c>
      <c r="C682" s="3" t="s">
        <v>49</v>
      </c>
      <c r="D682" s="3"/>
      <c r="F682" s="4">
        <v>-255.416666666667</v>
      </c>
      <c r="G682" s="4">
        <v>100.00083333333301</v>
      </c>
      <c r="H682" s="4">
        <v>-2.4</v>
      </c>
      <c r="I682" s="4">
        <v>3937.7366666666699</v>
      </c>
      <c r="J682" s="4">
        <v>11.703333333333299</v>
      </c>
      <c r="K682" s="4">
        <v>1800</v>
      </c>
      <c r="L682" s="4">
        <v>29467.9230769231</v>
      </c>
      <c r="N682">
        <v>314592428076</v>
      </c>
      <c r="O682" s="4">
        <v>5.75</v>
      </c>
      <c r="P682" s="14">
        <v>77.5</v>
      </c>
      <c r="Q682" s="4">
        <v>15488.11</v>
      </c>
      <c r="R682" s="4">
        <v>116.11</v>
      </c>
      <c r="S682" s="4">
        <v>65.2</v>
      </c>
      <c r="T682" s="4">
        <v>27043639.024999999</v>
      </c>
      <c r="U682" s="4">
        <v>5778.3074999999999</v>
      </c>
      <c r="V682" s="4">
        <v>25.55</v>
      </c>
      <c r="W682" s="4">
        <v>35.8333333333333</v>
      </c>
      <c r="X682" s="4">
        <v>107.106666666667</v>
      </c>
      <c r="Y682" s="4">
        <v>0.49071557069999999</v>
      </c>
    </row>
    <row r="683" spans="1:25" ht="14.25" customHeight="1" x14ac:dyDescent="0.25">
      <c r="A683" s="3">
        <v>2004</v>
      </c>
      <c r="B683" s="3">
        <v>28</v>
      </c>
      <c r="C683" s="3" t="s">
        <v>49</v>
      </c>
      <c r="D683" s="3"/>
      <c r="F683" s="4">
        <v>-1113.3333333333301</v>
      </c>
      <c r="G683" s="4">
        <v>108.599166666667</v>
      </c>
      <c r="H683" s="4">
        <v>-3.5</v>
      </c>
      <c r="I683" s="4">
        <v>5263.9274999999998</v>
      </c>
      <c r="J683" s="4">
        <v>11.75</v>
      </c>
      <c r="K683" s="4">
        <v>2800</v>
      </c>
      <c r="L683" s="4">
        <v>33682.735849056597</v>
      </c>
      <c r="N683">
        <v>408876042652</v>
      </c>
      <c r="O683" s="4">
        <v>9.9250000000000007</v>
      </c>
      <c r="P683" s="14">
        <v>85.125</v>
      </c>
      <c r="Q683" s="4">
        <v>16775.080000000002</v>
      </c>
      <c r="R683" s="4">
        <v>116.1075</v>
      </c>
      <c r="S683" s="4">
        <v>57.2</v>
      </c>
      <c r="T683" s="4">
        <v>28829234.300000001</v>
      </c>
      <c r="U683" s="4">
        <v>8128.3133333333299</v>
      </c>
      <c r="V683" s="4">
        <v>10.658333333333299</v>
      </c>
      <c r="W683" s="4">
        <v>21.733333333333299</v>
      </c>
      <c r="X683" s="4">
        <v>107.795</v>
      </c>
      <c r="Y683" s="4">
        <v>0.55571238160000003</v>
      </c>
    </row>
    <row r="684" spans="1:25" ht="14.25" customHeight="1" x14ac:dyDescent="0.25">
      <c r="A684" s="3">
        <v>2005</v>
      </c>
      <c r="B684" s="3">
        <v>28</v>
      </c>
      <c r="C684" s="3" t="s">
        <v>49</v>
      </c>
      <c r="D684" s="3"/>
      <c r="F684" s="4">
        <v>-1623.75</v>
      </c>
      <c r="G684" s="4">
        <v>117.481666666667</v>
      </c>
      <c r="H684" s="4">
        <v>-4.2</v>
      </c>
      <c r="I684" s="4">
        <v>6123.0349999999999</v>
      </c>
      <c r="J684" s="4">
        <v>12.175000000000001</v>
      </c>
      <c r="K684" s="4">
        <v>711.25</v>
      </c>
      <c r="L684" s="4">
        <v>40281.230769230802</v>
      </c>
      <c r="M684" s="4">
        <v>9</v>
      </c>
      <c r="N684" s="4">
        <v>506308311477</v>
      </c>
      <c r="O684" s="4">
        <v>9</v>
      </c>
      <c r="P684" s="14">
        <v>92.775000000000006</v>
      </c>
      <c r="Q684" s="4">
        <v>18038.810000000001</v>
      </c>
      <c r="R684" s="4">
        <v>134.16249999999999</v>
      </c>
      <c r="S684" s="4">
        <v>50.2</v>
      </c>
      <c r="T684" s="4">
        <v>29862938.824999999</v>
      </c>
      <c r="U684" s="4">
        <v>9731.1791666666704</v>
      </c>
      <c r="V684" s="4">
        <v>8.1883333333333308</v>
      </c>
      <c r="W684" s="4">
        <v>15.0119047619048</v>
      </c>
      <c r="X684" s="4">
        <v>106.755833333333</v>
      </c>
      <c r="Y684" s="4">
        <v>0.62115882700000002</v>
      </c>
    </row>
    <row r="685" spans="1:25" ht="14.25" customHeight="1" x14ac:dyDescent="0.25">
      <c r="A685" s="3">
        <v>2006</v>
      </c>
      <c r="B685" s="3">
        <v>28</v>
      </c>
      <c r="C685" s="3" t="s">
        <v>49</v>
      </c>
      <c r="D685" s="3"/>
      <c r="F685" s="4">
        <v>-2818.4166666666702</v>
      </c>
      <c r="G685" s="4">
        <v>128.756666666667</v>
      </c>
      <c r="H685" s="4">
        <v>-5.6</v>
      </c>
      <c r="I685" s="4">
        <v>7127.8891666666696</v>
      </c>
      <c r="J685" s="4">
        <v>14.8433333333333</v>
      </c>
      <c r="K685" s="4">
        <v>1469.9166666666699</v>
      </c>
      <c r="L685" s="4">
        <v>57115.3461538462</v>
      </c>
      <c r="M685" s="4">
        <v>6.9</v>
      </c>
      <c r="N685" s="4">
        <v>557057829051</v>
      </c>
      <c r="O685" s="4">
        <v>7.0250000000000004</v>
      </c>
      <c r="P685" s="14">
        <v>99.2</v>
      </c>
      <c r="Q685" s="4">
        <v>19043.62</v>
      </c>
      <c r="R685" s="4">
        <v>230.06</v>
      </c>
      <c r="S685" s="4">
        <v>44.3</v>
      </c>
      <c r="T685" s="4">
        <v>32894279.925000001</v>
      </c>
      <c r="U685" s="4">
        <v>11631.348333333301</v>
      </c>
      <c r="V685" s="4">
        <v>9.5866666666666696</v>
      </c>
      <c r="W685" s="4">
        <v>15.515625</v>
      </c>
      <c r="X685" s="4">
        <v>101.739166666667</v>
      </c>
      <c r="Y685" s="4">
        <v>0.58937906900000003</v>
      </c>
    </row>
    <row r="686" spans="1:25" ht="14.25" customHeight="1" x14ac:dyDescent="0.25">
      <c r="A686" s="3">
        <v>2007</v>
      </c>
      <c r="B686" s="3">
        <v>28</v>
      </c>
      <c r="C686" s="3" t="s">
        <v>49</v>
      </c>
      <c r="D686" s="3"/>
      <c r="F686" s="4">
        <v>-3068.5</v>
      </c>
      <c r="G686" s="4">
        <v>140.03083333333299</v>
      </c>
      <c r="H686" s="4">
        <v>-5.4</v>
      </c>
      <c r="I686" s="4">
        <v>8939.3125</v>
      </c>
      <c r="J686" s="4">
        <v>17.0058333333333</v>
      </c>
      <c r="K686" s="4">
        <v>1594.75</v>
      </c>
      <c r="L686" s="4">
        <v>67278.711538461503</v>
      </c>
      <c r="M686" s="4">
        <v>5</v>
      </c>
      <c r="N686" s="4">
        <v>681337335022</v>
      </c>
      <c r="O686" s="4">
        <v>5.125</v>
      </c>
      <c r="P686" s="14">
        <v>104.2</v>
      </c>
      <c r="Q686" s="4">
        <v>19757.82</v>
      </c>
      <c r="R686" s="4">
        <v>296.45749999999998</v>
      </c>
      <c r="S686" s="4">
        <v>37.799999999999997</v>
      </c>
      <c r="T686" s="4">
        <v>35193796.825000003</v>
      </c>
      <c r="U686" s="4">
        <v>14171.8925</v>
      </c>
      <c r="V686" s="4">
        <v>8.7816666666666698</v>
      </c>
      <c r="W686" s="4">
        <v>17.109375</v>
      </c>
      <c r="X686" s="4">
        <v>104.524166666667</v>
      </c>
      <c r="Y686" s="4">
        <v>0.65332335559999999</v>
      </c>
    </row>
    <row r="687" spans="1:25" ht="14.25" customHeight="1" x14ac:dyDescent="0.25">
      <c r="A687" s="3">
        <v>2008</v>
      </c>
      <c r="B687" s="3">
        <v>28</v>
      </c>
      <c r="C687" s="3" t="s">
        <v>49</v>
      </c>
      <c r="D687" s="3"/>
      <c r="F687" s="4">
        <v>-2830.9166666666702</v>
      </c>
      <c r="G687" s="4">
        <v>154.65583333333299</v>
      </c>
      <c r="H687" s="4">
        <v>-5</v>
      </c>
      <c r="I687" s="4">
        <v>11002.266666666699</v>
      </c>
      <c r="J687" s="4">
        <v>18.920833333333299</v>
      </c>
      <c r="K687" s="4">
        <v>1229</v>
      </c>
      <c r="L687" s="4">
        <v>73601.576923076893</v>
      </c>
      <c r="M687" s="4">
        <v>0.8</v>
      </c>
      <c r="N687" s="4">
        <v>770462156204</v>
      </c>
      <c r="O687" s="4">
        <v>1.1499999999999999</v>
      </c>
      <c r="P687" s="14">
        <v>105.05</v>
      </c>
      <c r="Q687" s="4">
        <v>19680.939999999999</v>
      </c>
      <c r="R687" s="4">
        <v>430.58749999999998</v>
      </c>
      <c r="S687" s="4">
        <v>37.799999999999997</v>
      </c>
      <c r="T687" s="4">
        <v>36433043.075000003</v>
      </c>
      <c r="U687" s="4">
        <v>16830.297500000001</v>
      </c>
      <c r="V687" s="4">
        <v>10.44</v>
      </c>
      <c r="W687" s="4">
        <v>15.9473684210526</v>
      </c>
      <c r="X687" s="4">
        <v>100.571666666667</v>
      </c>
      <c r="Y687" s="4">
        <v>0.67611217830000003</v>
      </c>
    </row>
    <row r="688" spans="1:25" ht="14.25" customHeight="1" x14ac:dyDescent="0.25">
      <c r="A688" s="3">
        <v>2009</v>
      </c>
      <c r="B688" s="3">
        <v>28</v>
      </c>
      <c r="C688" s="3" t="s">
        <v>49</v>
      </c>
      <c r="D688" s="3"/>
      <c r="F688" s="4">
        <v>-902.08333333333303</v>
      </c>
      <c r="G688" s="4">
        <v>164.32333333333301</v>
      </c>
      <c r="H688" s="4">
        <v>-1.7</v>
      </c>
      <c r="I688" s="4">
        <v>8511.8841666666704</v>
      </c>
      <c r="J688" s="4">
        <v>22.351666666666699</v>
      </c>
      <c r="K688" s="4">
        <v>522.16666666666697</v>
      </c>
      <c r="L688" s="4">
        <v>67810.384615384595</v>
      </c>
      <c r="M688" s="4">
        <v>-4.8</v>
      </c>
      <c r="N688" s="4">
        <v>649272568774</v>
      </c>
      <c r="O688" s="4">
        <v>-4.9749999999999996</v>
      </c>
      <c r="P688" s="14">
        <v>100</v>
      </c>
      <c r="Q688" s="4">
        <v>18497.009999999998</v>
      </c>
      <c r="R688" s="4">
        <v>398.66</v>
      </c>
      <c r="S688" s="4">
        <v>43.5</v>
      </c>
      <c r="T688" s="4">
        <v>39394097.100000001</v>
      </c>
      <c r="U688" s="4">
        <v>11744.0366666667</v>
      </c>
      <c r="V688" s="4">
        <v>6.2791666666666703</v>
      </c>
      <c r="W688" s="4">
        <v>9.2826086956521703</v>
      </c>
      <c r="X688" s="4">
        <v>104.821666666667</v>
      </c>
      <c r="Y688" s="4">
        <v>0.58360000000000001</v>
      </c>
    </row>
    <row r="689" spans="1:25" ht="14.25" customHeight="1" x14ac:dyDescent="0.25">
      <c r="A689" s="3">
        <v>2010</v>
      </c>
      <c r="B689" s="3">
        <v>28</v>
      </c>
      <c r="C689" s="3" t="s">
        <v>49</v>
      </c>
      <c r="D689" s="3"/>
      <c r="F689" s="4">
        <v>-4291.75</v>
      </c>
      <c r="G689" s="4">
        <v>178.4</v>
      </c>
      <c r="H689" s="4">
        <v>-5.7</v>
      </c>
      <c r="I689" s="4">
        <v>9490.2691666666706</v>
      </c>
      <c r="J689" s="4">
        <v>24.529166666666701</v>
      </c>
      <c r="K689" s="4">
        <v>521.33333333333303</v>
      </c>
      <c r="L689" s="4">
        <v>73706.792452830196</v>
      </c>
      <c r="M689" s="4">
        <v>8.4</v>
      </c>
      <c r="N689" s="4">
        <v>776992599947</v>
      </c>
      <c r="O689" s="4">
        <v>8.35</v>
      </c>
      <c r="P689" s="14">
        <v>108.425</v>
      </c>
      <c r="Q689" s="4">
        <v>19790.07</v>
      </c>
      <c r="R689" s="4">
        <v>442.97500000000002</v>
      </c>
      <c r="S689" s="4">
        <v>39.700000000000003</v>
      </c>
      <c r="T689" s="4">
        <v>40080035.774999999</v>
      </c>
      <c r="U689" s="4">
        <v>15462.0275</v>
      </c>
      <c r="V689" s="4">
        <v>8.5783333333333296</v>
      </c>
      <c r="W689" s="4">
        <v>6.7692307692307701</v>
      </c>
      <c r="X689" s="4">
        <v>100.02</v>
      </c>
      <c r="Y689" s="4">
        <v>0.61240550969999996</v>
      </c>
    </row>
    <row r="690" spans="1:25" ht="14.25" customHeight="1" x14ac:dyDescent="0.25">
      <c r="A690" s="3">
        <v>2011</v>
      </c>
      <c r="B690" s="3">
        <v>28</v>
      </c>
      <c r="C690" s="3" t="s">
        <v>49</v>
      </c>
      <c r="D690" s="3"/>
      <c r="F690" s="4">
        <v>-5196.8333333333303</v>
      </c>
      <c r="G690" s="4">
        <v>189.94583333333301</v>
      </c>
      <c r="H690" s="4">
        <v>-8.9</v>
      </c>
      <c r="I690" s="4">
        <v>11242.237499999999</v>
      </c>
      <c r="J690" s="4">
        <v>26.218333333333302</v>
      </c>
      <c r="K690" s="4">
        <v>1344.6666666666699</v>
      </c>
      <c r="L690" s="4">
        <v>86989.307692307702</v>
      </c>
      <c r="M690" s="4">
        <v>11.2</v>
      </c>
      <c r="N690" s="4">
        <v>838762755164</v>
      </c>
      <c r="O690" s="4">
        <v>11.225</v>
      </c>
      <c r="P690" s="14">
        <v>120.6</v>
      </c>
      <c r="Q690" s="4">
        <v>21716.27</v>
      </c>
      <c r="R690" s="4">
        <v>222.52500000000001</v>
      </c>
      <c r="S690" s="4">
        <v>36.200000000000003</v>
      </c>
      <c r="T690" s="4">
        <v>40511684.325000003</v>
      </c>
      <c r="U690" s="4">
        <v>20070.14</v>
      </c>
      <c r="V690" s="4">
        <v>6.4524999999999997</v>
      </c>
      <c r="W690" s="4">
        <v>6.0192307692307701</v>
      </c>
      <c r="X690" s="4">
        <v>97.029166666666697</v>
      </c>
      <c r="Y690" s="4">
        <v>0.57682149250000003</v>
      </c>
    </row>
    <row r="691" spans="1:25" ht="14.25" customHeight="1" x14ac:dyDescent="0.25">
      <c r="A691" s="3">
        <v>2012</v>
      </c>
      <c r="B691" s="3">
        <v>28</v>
      </c>
      <c r="C691" s="3" t="s">
        <v>49</v>
      </c>
      <c r="D691" s="3"/>
      <c r="F691" s="4">
        <v>-3955</v>
      </c>
      <c r="G691" s="4">
        <v>206.83500000000001</v>
      </c>
      <c r="H691" s="4">
        <v>-5.5</v>
      </c>
      <c r="I691" s="4">
        <v>12705.145833333299</v>
      </c>
      <c r="J691" s="4">
        <v>30.156666666666698</v>
      </c>
      <c r="K691" s="4">
        <v>896.75</v>
      </c>
      <c r="L691" s="4">
        <v>86520.038461538497</v>
      </c>
      <c r="M691" s="4">
        <v>4.8</v>
      </c>
      <c r="N691" s="4">
        <v>880556375780</v>
      </c>
      <c r="O691" s="4">
        <v>4.875</v>
      </c>
      <c r="P691" s="14">
        <v>126.35</v>
      </c>
      <c r="Q691" s="4">
        <v>22422.54</v>
      </c>
      <c r="R691" s="4">
        <v>116.09</v>
      </c>
      <c r="S691" s="4">
        <v>32.4</v>
      </c>
      <c r="T691" s="4">
        <v>43269798.25</v>
      </c>
      <c r="U691" s="4">
        <v>19712.095000000001</v>
      </c>
      <c r="V691" s="4">
        <v>8.9058333333333302</v>
      </c>
      <c r="W691" s="4">
        <v>5.7291666666666696</v>
      </c>
      <c r="X691" s="4">
        <v>96.887500000000003</v>
      </c>
      <c r="Y691" s="4">
        <v>0.56784855229999998</v>
      </c>
    </row>
    <row r="692" spans="1:25" ht="14.25" customHeight="1" x14ac:dyDescent="0.25">
      <c r="A692" s="3">
        <v>2013</v>
      </c>
      <c r="B692" s="3">
        <v>28</v>
      </c>
      <c r="C692" s="3" t="s">
        <v>49</v>
      </c>
      <c r="D692" s="3"/>
      <c r="F692" s="4">
        <v>-4590</v>
      </c>
      <c r="G692" s="4">
        <v>222.333333333333</v>
      </c>
      <c r="H692" s="4">
        <v>-5.8</v>
      </c>
      <c r="I692" s="4">
        <v>13456.7425</v>
      </c>
      <c r="J692" s="4">
        <v>34.019166666666699</v>
      </c>
      <c r="K692" s="4">
        <v>876.91666666666697</v>
      </c>
      <c r="L692" s="4">
        <v>108257.538461538</v>
      </c>
      <c r="M692" s="4">
        <v>8.5</v>
      </c>
      <c r="N692" s="4">
        <v>957783020853</v>
      </c>
      <c r="O692" s="4">
        <v>8.5</v>
      </c>
      <c r="P692" s="14">
        <v>137.05000000000001</v>
      </c>
      <c r="Q692" s="4">
        <v>23912.73</v>
      </c>
      <c r="R692" s="4">
        <v>116.0975</v>
      </c>
      <c r="S692" s="4">
        <v>31.2</v>
      </c>
      <c r="T692" s="4">
        <v>46747549.625</v>
      </c>
      <c r="U692" s="4">
        <v>21735.232499999998</v>
      </c>
      <c r="V692" s="4">
        <v>7.4924999999999997</v>
      </c>
      <c r="W692" s="4">
        <v>4.7916666666666696</v>
      </c>
      <c r="X692" s="4">
        <v>98.555833333333297</v>
      </c>
      <c r="Y692" s="4">
        <v>0.56218825510000003</v>
      </c>
    </row>
    <row r="693" spans="1:25" ht="14.25" customHeight="1" x14ac:dyDescent="0.25">
      <c r="A693" s="3">
        <v>2014</v>
      </c>
      <c r="B693" s="3">
        <v>28</v>
      </c>
      <c r="C693" s="3" t="s">
        <v>49</v>
      </c>
      <c r="D693" s="3"/>
      <c r="F693" s="4">
        <v>-3300.75</v>
      </c>
      <c r="G693" s="4">
        <v>242.02</v>
      </c>
      <c r="H693" s="4">
        <v>-4.0999999999999996</v>
      </c>
      <c r="I693" s="4">
        <v>13875.405000000001</v>
      </c>
      <c r="J693" s="4">
        <v>37.3958333333333</v>
      </c>
      <c r="K693" s="4">
        <v>719.33333333333303</v>
      </c>
      <c r="L693" s="4">
        <v>109845.884615385</v>
      </c>
      <c r="M693" s="4">
        <v>4.9000000000000004</v>
      </c>
      <c r="N693" s="4">
        <v>938952628604</v>
      </c>
      <c r="O693" s="4">
        <v>5.0750000000000002</v>
      </c>
      <c r="P693" s="14">
        <v>143.82499999999999</v>
      </c>
      <c r="Q693" s="4">
        <v>24600.52</v>
      </c>
      <c r="R693" s="4">
        <v>116.0975</v>
      </c>
      <c r="S693" s="4">
        <v>28.5</v>
      </c>
      <c r="T693" s="4">
        <v>48211091.899999999</v>
      </c>
      <c r="U693" s="4">
        <v>20928.5366666667</v>
      </c>
      <c r="V693" s="4">
        <v>8.8524999999999991</v>
      </c>
      <c r="W693" s="4">
        <v>8.6346153846153904</v>
      </c>
      <c r="X693" s="4">
        <v>100.0675</v>
      </c>
      <c r="Y693" s="4">
        <v>0.50468540100000003</v>
      </c>
    </row>
    <row r="694" spans="1:25" ht="14.25" customHeight="1" x14ac:dyDescent="0.25">
      <c r="A694" s="3">
        <v>2015</v>
      </c>
      <c r="B694" s="3">
        <v>28</v>
      </c>
      <c r="C694" s="3" t="s">
        <v>49</v>
      </c>
      <c r="D694" s="3"/>
      <c r="F694" s="4">
        <v>-1512.25</v>
      </c>
      <c r="G694" s="4">
        <v>260.58499999999998</v>
      </c>
      <c r="H694" s="4">
        <v>-3.2</v>
      </c>
      <c r="I694" s="4">
        <v>12581.8441666667</v>
      </c>
      <c r="J694" s="4">
        <v>42.192500000000003</v>
      </c>
      <c r="K694" s="4">
        <v>1015.08333333333</v>
      </c>
      <c r="L694" s="4">
        <v>102667.538461538</v>
      </c>
      <c r="M694" s="4">
        <v>6.1</v>
      </c>
      <c r="N694" s="4">
        <v>864316670331</v>
      </c>
      <c r="O694" s="4">
        <v>6</v>
      </c>
      <c r="P694" s="14">
        <v>152.6</v>
      </c>
      <c r="Q694" s="4">
        <v>25594.66</v>
      </c>
      <c r="R694" s="4">
        <v>116.1075</v>
      </c>
      <c r="S694" s="4">
        <v>27.4</v>
      </c>
      <c r="T694" s="4">
        <v>50097002.100000001</v>
      </c>
      <c r="U694" s="4">
        <v>17801.600833333301</v>
      </c>
      <c r="V694" s="4">
        <v>7.6658333333333299</v>
      </c>
      <c r="W694" s="4">
        <v>7.5208333333333304</v>
      </c>
      <c r="X694" s="4">
        <v>107.12666666666701</v>
      </c>
      <c r="Y694" s="4">
        <v>0.42737205880000001</v>
      </c>
    </row>
    <row r="695" spans="1:25" ht="14.25" customHeight="1" x14ac:dyDescent="0.25">
      <c r="A695" s="3">
        <v>2016</v>
      </c>
      <c r="B695" s="3">
        <v>28</v>
      </c>
      <c r="C695" s="3" t="s">
        <v>49</v>
      </c>
      <c r="D695" s="3"/>
      <c r="F695" s="4">
        <v>-1391.8333333333301</v>
      </c>
      <c r="G695" s="4">
        <v>280.84583333333302</v>
      </c>
      <c r="H695" s="4">
        <v>-3.1</v>
      </c>
      <c r="I695" s="4">
        <v>12437.25</v>
      </c>
      <c r="J695" s="4">
        <v>48.671666666666702</v>
      </c>
      <c r="K695" s="4">
        <v>631.58333333333303</v>
      </c>
      <c r="L695" s="4">
        <v>98828.584905660406</v>
      </c>
      <c r="M695" s="4">
        <v>3.3</v>
      </c>
      <c r="N695" s="4">
        <v>869692960366</v>
      </c>
      <c r="O695" s="4">
        <v>3.4</v>
      </c>
      <c r="P695" s="14">
        <v>157.67500000000001</v>
      </c>
      <c r="Q695" s="4">
        <v>25996.97</v>
      </c>
      <c r="R695" s="4">
        <v>116.105</v>
      </c>
      <c r="S695" s="4">
        <v>28</v>
      </c>
      <c r="T695" s="4">
        <v>54864397.75</v>
      </c>
      <c r="U695" s="4">
        <v>16849.104166666701</v>
      </c>
      <c r="V695" s="4">
        <v>7.7850000000000001</v>
      </c>
      <c r="W695" s="4">
        <v>7.5833333333333304</v>
      </c>
      <c r="X695" s="4">
        <v>112.57250000000001</v>
      </c>
      <c r="Y695" s="4">
        <v>0.4109307639</v>
      </c>
    </row>
    <row r="696" spans="1:25" ht="14.25" customHeight="1" x14ac:dyDescent="0.25">
      <c r="A696" s="3">
        <v>2017</v>
      </c>
      <c r="B696" s="3">
        <v>28</v>
      </c>
      <c r="C696" s="3" t="s">
        <v>49</v>
      </c>
      <c r="D696" s="3"/>
      <c r="F696" s="4">
        <v>-4137.5</v>
      </c>
      <c r="G696" s="4">
        <v>312.14416666666699</v>
      </c>
      <c r="H696" s="4">
        <v>-4.8</v>
      </c>
      <c r="I696" s="4">
        <v>13707.885833333299</v>
      </c>
      <c r="J696" s="4">
        <v>56.522500000000001</v>
      </c>
      <c r="K696" s="4">
        <v>616.75</v>
      </c>
      <c r="L696" s="4">
        <v>90527.173076923107</v>
      </c>
      <c r="M696" s="4">
        <v>7.5</v>
      </c>
      <c r="N696" s="4">
        <v>858996263096</v>
      </c>
      <c r="O696" s="4">
        <v>7.4249999999999998</v>
      </c>
      <c r="P696" s="14">
        <v>169.5</v>
      </c>
      <c r="Q696" s="4">
        <v>27582.83</v>
      </c>
      <c r="R696" s="4">
        <v>148.30500000000001</v>
      </c>
      <c r="S696" s="4">
        <v>28</v>
      </c>
      <c r="T696" s="4">
        <v>57617575.149999999</v>
      </c>
      <c r="U696" s="4">
        <v>19892.926666666699</v>
      </c>
      <c r="V696" s="4">
        <v>11.133333333333301</v>
      </c>
      <c r="W696" s="4">
        <v>8</v>
      </c>
      <c r="X696" s="4">
        <v>106.113333333333</v>
      </c>
      <c r="Y696" s="4">
        <v>0.37937008309999998</v>
      </c>
    </row>
    <row r="697" spans="1:25" ht="14.25" customHeight="1" x14ac:dyDescent="0.25">
      <c r="A697" s="3">
        <v>2018</v>
      </c>
      <c r="B697" s="3">
        <v>28</v>
      </c>
      <c r="C697" s="3" t="s">
        <v>49</v>
      </c>
      <c r="D697" s="3"/>
      <c r="F697" s="4">
        <v>94.1666666666667</v>
      </c>
      <c r="G697" s="4">
        <v>363.125</v>
      </c>
      <c r="H697" s="4">
        <v>-2.7</v>
      </c>
      <c r="I697" s="4">
        <v>14764.0625</v>
      </c>
      <c r="J697" s="4">
        <v>69.204166666666694</v>
      </c>
      <c r="K697" s="4">
        <v>558.25</v>
      </c>
      <c r="L697" s="4">
        <v>79066.269230769205</v>
      </c>
      <c r="M697" s="4">
        <v>3</v>
      </c>
      <c r="N697" s="4">
        <v>778471900961</v>
      </c>
      <c r="O697" s="4">
        <v>3.3</v>
      </c>
      <c r="P697" s="14">
        <v>174.5</v>
      </c>
      <c r="Q697" s="4">
        <v>28157.98</v>
      </c>
      <c r="R697" s="4">
        <v>246.03749999999999</v>
      </c>
      <c r="S697" s="4">
        <v>30.2</v>
      </c>
      <c r="T697" s="4">
        <v>61391223.549999997</v>
      </c>
      <c r="U697" s="4">
        <v>19262.7075</v>
      </c>
      <c r="V697" s="4">
        <v>16.2216666666667</v>
      </c>
      <c r="W697" s="4">
        <v>15.8269230769231</v>
      </c>
      <c r="X697" s="4">
        <v>102.961666666667</v>
      </c>
      <c r="Y697" s="4">
        <v>0.33812650150000001</v>
      </c>
    </row>
    <row r="698" spans="1:25" ht="14.25" customHeight="1" x14ac:dyDescent="0.25">
      <c r="A698" s="3">
        <v>2019</v>
      </c>
      <c r="B698" s="3">
        <v>28</v>
      </c>
      <c r="C698" s="3" t="s">
        <v>49</v>
      </c>
      <c r="D698" s="3"/>
      <c r="F698" s="4">
        <v>424.08333333333297</v>
      </c>
      <c r="G698" s="4">
        <v>418.23583333333301</v>
      </c>
      <c r="H698" s="4">
        <v>0.7</v>
      </c>
      <c r="I698" s="4">
        <v>15069.3925</v>
      </c>
      <c r="J698" s="4">
        <v>83.29</v>
      </c>
      <c r="K698" s="4">
        <v>489.83333333333297</v>
      </c>
      <c r="L698" s="4">
        <v>76116.865384615405</v>
      </c>
      <c r="M698" s="4">
        <v>0.9</v>
      </c>
      <c r="N698" s="4">
        <v>759937390497</v>
      </c>
      <c r="O698" s="4">
        <v>0.625</v>
      </c>
      <c r="P698" s="14">
        <v>176.1</v>
      </c>
      <c r="Q698" s="4">
        <v>28150.06</v>
      </c>
      <c r="R698" s="4">
        <v>351.46499999999997</v>
      </c>
      <c r="S698" s="4">
        <v>32.6</v>
      </c>
      <c r="T698" s="4">
        <v>63742225.950000003</v>
      </c>
      <c r="U698" s="4">
        <v>17528.766666666699</v>
      </c>
      <c r="V698" s="4">
        <v>15.4608333333333</v>
      </c>
      <c r="W698" s="4">
        <v>20</v>
      </c>
      <c r="X698" s="4">
        <v>102.78083333333301</v>
      </c>
      <c r="Y698" s="4">
        <v>0.32853114309999998</v>
      </c>
    </row>
    <row r="699" spans="1:25" ht="14.25" customHeight="1" x14ac:dyDescent="0.25">
      <c r="A699" s="3">
        <v>2020</v>
      </c>
      <c r="B699" s="3">
        <v>28</v>
      </c>
      <c r="C699" s="3" t="s">
        <v>49</v>
      </c>
      <c r="D699" s="3"/>
      <c r="F699" s="4">
        <v>-3293</v>
      </c>
      <c r="G699" s="4">
        <v>469.59083333333302</v>
      </c>
      <c r="H699" s="4">
        <v>-5</v>
      </c>
      <c r="I699" s="4">
        <v>14136.479166666701</v>
      </c>
      <c r="J699" s="4">
        <v>100.1875</v>
      </c>
      <c r="K699" s="4">
        <v>482.58333333333297</v>
      </c>
      <c r="L699" s="4">
        <v>54575.622641509399</v>
      </c>
      <c r="M699" s="4">
        <v>1.9</v>
      </c>
      <c r="N699" s="4">
        <v>720289368333</v>
      </c>
      <c r="O699" s="4">
        <v>1.75</v>
      </c>
      <c r="P699" s="14">
        <v>179.22499999999999</v>
      </c>
      <c r="Q699" s="4">
        <v>28473.21</v>
      </c>
      <c r="R699" s="4">
        <v>543.42499999999995</v>
      </c>
      <c r="S699" s="4">
        <v>39.700000000000003</v>
      </c>
      <c r="T699" s="4">
        <v>65318012.475000001</v>
      </c>
      <c r="U699" s="4">
        <v>18293.067500000001</v>
      </c>
      <c r="V699" s="4">
        <v>12.2608333333333</v>
      </c>
      <c r="W699" s="4">
        <v>10.5</v>
      </c>
      <c r="X699" s="4">
        <v>107.92166666666699</v>
      </c>
      <c r="Y699" s="4">
        <v>0.30882173330000001</v>
      </c>
    </row>
    <row r="700" spans="1:25" ht="14.25" customHeight="1" x14ac:dyDescent="0.25">
      <c r="A700" s="3">
        <v>2021</v>
      </c>
      <c r="B700" s="3">
        <v>28</v>
      </c>
      <c r="C700" s="3" t="s">
        <v>49</v>
      </c>
      <c r="D700" s="3"/>
      <c r="F700" s="4">
        <v>-499.5</v>
      </c>
      <c r="G700" s="4">
        <v>561.61416666666696</v>
      </c>
      <c r="H700" s="4">
        <v>-1.7</v>
      </c>
      <c r="I700" s="4">
        <v>18767.872500000001</v>
      </c>
      <c r="J700" s="4">
        <v>133.303333333333</v>
      </c>
      <c r="K700" s="4">
        <v>591.5</v>
      </c>
      <c r="L700" s="4">
        <v>64649.115384615397</v>
      </c>
      <c r="M700" s="4">
        <v>11.4</v>
      </c>
      <c r="N700" s="4">
        <v>819035182930</v>
      </c>
      <c r="O700" s="4">
        <v>11.8</v>
      </c>
      <c r="P700" s="14">
        <v>198.8</v>
      </c>
      <c r="Q700" s="4">
        <v>31466.560000000001</v>
      </c>
      <c r="R700" s="4">
        <v>426.8</v>
      </c>
      <c r="S700" s="4">
        <v>42</v>
      </c>
      <c r="T700" s="4">
        <v>67038476.350000001</v>
      </c>
      <c r="U700" s="4">
        <v>22618.795833333301</v>
      </c>
      <c r="V700" s="4">
        <v>19.4241666666667</v>
      </c>
      <c r="W700" s="4">
        <v>17.5833333333333</v>
      </c>
      <c r="X700" s="4">
        <v>89.035833333333301</v>
      </c>
      <c r="Y700" s="4">
        <v>0.31734045919999998</v>
      </c>
    </row>
    <row r="701" spans="1:25" ht="14.25" customHeight="1" x14ac:dyDescent="0.25">
      <c r="A701" s="3">
        <v>2022</v>
      </c>
      <c r="B701" s="3">
        <v>28</v>
      </c>
      <c r="C701" s="3" t="s">
        <v>49</v>
      </c>
      <c r="D701" s="3"/>
      <c r="F701" s="4">
        <v>-1818</v>
      </c>
      <c r="G701" s="4">
        <v>967.71083333333297</v>
      </c>
      <c r="I701" s="4">
        <v>21183.4175</v>
      </c>
      <c r="J701" s="4">
        <v>245.12</v>
      </c>
      <c r="K701" s="4">
        <v>501.91666666666703</v>
      </c>
      <c r="L701" s="4">
        <v>70012.3461538462</v>
      </c>
      <c r="M701" s="4">
        <v>5.6</v>
      </c>
      <c r="N701" s="4"/>
      <c r="O701" s="4">
        <v>5.7249999999999996</v>
      </c>
      <c r="P701" s="14">
        <v>210.42500000000001</v>
      </c>
      <c r="R701" s="4">
        <v>479.86750000000001</v>
      </c>
      <c r="T701" s="4">
        <v>70496483.700000003</v>
      </c>
      <c r="U701" s="4">
        <v>30309.081666666701</v>
      </c>
      <c r="V701" s="4">
        <v>71.982500000000002</v>
      </c>
      <c r="W701" s="4">
        <v>12.625</v>
      </c>
      <c r="X701" s="4">
        <v>75.5208333333333</v>
      </c>
      <c r="Y701" s="4"/>
    </row>
    <row r="702" spans="1:25" ht="14.25" customHeight="1" x14ac:dyDescent="0.25">
      <c r="A702" s="3">
        <v>1998</v>
      </c>
      <c r="B702" s="3">
        <v>29</v>
      </c>
      <c r="C702" s="3" t="s">
        <v>50</v>
      </c>
      <c r="D702" s="3"/>
      <c r="E702" s="4">
        <v>41.7916666666667</v>
      </c>
      <c r="F702" s="4">
        <v>-2422.71</v>
      </c>
      <c r="G702" s="4">
        <v>13.7</v>
      </c>
      <c r="H702" s="4">
        <v>0.1</v>
      </c>
      <c r="I702" s="4">
        <v>6145.1666666666697</v>
      </c>
      <c r="J702" s="4">
        <v>359950</v>
      </c>
      <c r="K702" s="4">
        <v>690.5</v>
      </c>
      <c r="L702" s="4">
        <v>14655.75</v>
      </c>
      <c r="N702">
        <v>270955486862</v>
      </c>
      <c r="O702" s="4">
        <v>-5.0999999999999996</v>
      </c>
      <c r="Q702" s="4">
        <v>12358.15</v>
      </c>
      <c r="U702" s="4">
        <v>4794.8333333333303</v>
      </c>
      <c r="V702" s="4">
        <v>27.335833333333301</v>
      </c>
      <c r="Y702">
        <v>0.33574435860000001</v>
      </c>
    </row>
    <row r="703" spans="1:25" ht="14.25" customHeight="1" x14ac:dyDescent="0.25">
      <c r="A703" s="3">
        <v>1999</v>
      </c>
      <c r="B703" s="3">
        <v>29</v>
      </c>
      <c r="C703" s="3" t="s">
        <v>50</v>
      </c>
      <c r="D703" s="3"/>
      <c r="E703" s="4">
        <v>39.716666666666697</v>
      </c>
      <c r="F703" s="4">
        <v>3935.1350000000002</v>
      </c>
      <c r="G703" s="4">
        <v>25.45</v>
      </c>
      <c r="H703" s="4">
        <v>12.6</v>
      </c>
      <c r="I703" s="4">
        <v>5804.6666666666697</v>
      </c>
      <c r="J703" s="4">
        <v>561858.33333333302</v>
      </c>
      <c r="K703" s="4">
        <v>814</v>
      </c>
      <c r="L703" s="4">
        <v>11596.333333333299</v>
      </c>
      <c r="N703">
        <v>195907128351</v>
      </c>
      <c r="O703" s="4">
        <v>6.25</v>
      </c>
      <c r="Q703" s="4">
        <v>13189.79</v>
      </c>
      <c r="S703" s="4">
        <v>92.1</v>
      </c>
      <c r="U703" s="4">
        <v>3105.25</v>
      </c>
      <c r="V703" s="4">
        <v>92.655833333333305</v>
      </c>
      <c r="Y703">
        <v>0.2250057271</v>
      </c>
    </row>
    <row r="704" spans="1:25" ht="14.25" customHeight="1" x14ac:dyDescent="0.25">
      <c r="A704" s="3">
        <v>2000</v>
      </c>
      <c r="B704" s="3">
        <v>29</v>
      </c>
      <c r="C704" s="3" t="s">
        <v>50</v>
      </c>
      <c r="D704" s="3"/>
      <c r="E704" s="4">
        <v>24.433333333333302</v>
      </c>
      <c r="F704" s="4">
        <v>14852.525</v>
      </c>
      <c r="G704" s="4">
        <v>30.766666666666701</v>
      </c>
      <c r="H704" s="4">
        <v>18</v>
      </c>
      <c r="I704" s="4">
        <v>8268.3333333333303</v>
      </c>
      <c r="J704" s="4">
        <v>862408.33333333302</v>
      </c>
      <c r="K704" s="4">
        <v>669.25</v>
      </c>
      <c r="L704" s="4">
        <v>21112.75</v>
      </c>
      <c r="N704">
        <v>259710142197</v>
      </c>
      <c r="O704" s="4">
        <v>10.1</v>
      </c>
      <c r="Q704" s="4">
        <v>14569.94</v>
      </c>
      <c r="R704" s="4">
        <v>379.17750000000001</v>
      </c>
      <c r="S704" s="4">
        <v>55.7</v>
      </c>
      <c r="U704" s="4">
        <v>3510.9166666666702</v>
      </c>
      <c r="V704" s="4">
        <v>20.998333333333299</v>
      </c>
      <c r="Y704">
        <v>0.25955933170000001</v>
      </c>
    </row>
    <row r="705" spans="1:25" ht="14.25" customHeight="1" x14ac:dyDescent="0.25">
      <c r="A705" s="3">
        <v>2001</v>
      </c>
      <c r="B705" s="3">
        <v>29</v>
      </c>
      <c r="C705" s="3" t="s">
        <v>50</v>
      </c>
      <c r="D705" s="3"/>
      <c r="E705" s="4">
        <v>17.908333333333299</v>
      </c>
      <c r="F705" s="4">
        <v>1549.6925000000001</v>
      </c>
      <c r="G705" s="4">
        <v>37.366666666666703</v>
      </c>
      <c r="H705" s="4">
        <v>11.1</v>
      </c>
      <c r="I705" s="4">
        <v>8046.25</v>
      </c>
      <c r="J705" s="4">
        <v>1160925</v>
      </c>
      <c r="K705" s="4">
        <v>712</v>
      </c>
      <c r="L705" s="4">
        <v>34317.416666666701</v>
      </c>
      <c r="N705">
        <v>306602070621</v>
      </c>
      <c r="O705" s="4">
        <v>5.0750000000000002</v>
      </c>
      <c r="Q705" s="4">
        <v>15378.09</v>
      </c>
      <c r="R705" s="4">
        <v>403.33</v>
      </c>
      <c r="S705" s="4">
        <v>44.3</v>
      </c>
      <c r="U705" s="4">
        <v>4276.5833333333303</v>
      </c>
      <c r="V705" s="4">
        <v>21.555</v>
      </c>
      <c r="Y705">
        <v>0.28532111760000001</v>
      </c>
    </row>
    <row r="706" spans="1:25" ht="14.25" customHeight="1" x14ac:dyDescent="0.25">
      <c r="A706" s="3">
        <v>2002</v>
      </c>
      <c r="B706" s="3">
        <v>29</v>
      </c>
      <c r="C706" s="3" t="s">
        <v>50</v>
      </c>
      <c r="D706" s="3"/>
      <c r="E706" s="4">
        <v>15.7</v>
      </c>
      <c r="F706" s="4">
        <v>-301.71749999999997</v>
      </c>
      <c r="G706" s="4">
        <v>43.266666666666701</v>
      </c>
      <c r="H706" s="4">
        <v>8.4</v>
      </c>
      <c r="I706" s="4">
        <v>8505.6666666666697</v>
      </c>
      <c r="J706" s="4">
        <v>1607108.33333333</v>
      </c>
      <c r="K706" s="4">
        <v>868.5</v>
      </c>
      <c r="L706" s="4">
        <v>42627.416666666701</v>
      </c>
      <c r="N706">
        <v>345470494418</v>
      </c>
      <c r="O706" s="4">
        <v>4.7</v>
      </c>
      <c r="Q706" s="4">
        <v>16175.1</v>
      </c>
      <c r="R706" s="4">
        <v>397.01749999999998</v>
      </c>
      <c r="S706" s="4">
        <v>37.5</v>
      </c>
      <c r="U706" s="4">
        <v>4868.4166666666697</v>
      </c>
      <c r="V706" s="4">
        <v>15.84</v>
      </c>
      <c r="Y706">
        <v>0.29580555019999999</v>
      </c>
    </row>
    <row r="707" spans="1:25" ht="14.25" customHeight="1" x14ac:dyDescent="0.25">
      <c r="A707" s="3">
        <v>2003</v>
      </c>
      <c r="B707" s="3">
        <v>29</v>
      </c>
      <c r="C707" s="3" t="s">
        <v>50</v>
      </c>
      <c r="D707" s="3"/>
      <c r="E707" s="4">
        <v>12.975</v>
      </c>
      <c r="F707" s="4">
        <v>6234.2775000000001</v>
      </c>
      <c r="G707" s="4">
        <v>49.174999999999997</v>
      </c>
      <c r="H707" s="4">
        <v>7.2</v>
      </c>
      <c r="I707" s="4">
        <v>10755</v>
      </c>
      <c r="J707" s="4">
        <v>1934718.0916666701</v>
      </c>
      <c r="K707" s="4">
        <v>1982.25</v>
      </c>
      <c r="L707" s="4">
        <v>62194.416666666701</v>
      </c>
      <c r="N707">
        <v>430347770732</v>
      </c>
      <c r="O707" s="4">
        <v>7.375</v>
      </c>
      <c r="P707" s="14">
        <v>44.977499999999999</v>
      </c>
      <c r="Q707" s="4">
        <v>17434.810000000001</v>
      </c>
      <c r="R707" s="4">
        <v>388.29500000000002</v>
      </c>
      <c r="S707" s="4">
        <v>28.3</v>
      </c>
      <c r="T707" s="4">
        <v>1635.05</v>
      </c>
      <c r="U707" s="4">
        <v>6101.1666666666697</v>
      </c>
      <c r="V707" s="4">
        <v>13.68</v>
      </c>
      <c r="W707" s="4">
        <v>6.5</v>
      </c>
      <c r="Y707">
        <v>0.32147748599999998</v>
      </c>
    </row>
    <row r="708" spans="1:25" ht="14.25" customHeight="1" x14ac:dyDescent="0.25">
      <c r="A708" s="3">
        <v>2004</v>
      </c>
      <c r="B708" s="3">
        <v>29</v>
      </c>
      <c r="C708" s="3" t="s">
        <v>50</v>
      </c>
      <c r="D708" s="3"/>
      <c r="E708" s="4">
        <v>11.4416666666667</v>
      </c>
      <c r="F708" s="4">
        <v>12765.202499999999</v>
      </c>
      <c r="G708" s="4">
        <v>54.524999999999999</v>
      </c>
      <c r="H708" s="4">
        <v>9.1</v>
      </c>
      <c r="I708" s="4">
        <v>14821.666666666701</v>
      </c>
      <c r="J708" s="4">
        <v>2241348.86666667</v>
      </c>
      <c r="K708" s="4">
        <v>3850.75</v>
      </c>
      <c r="L708" s="4">
        <v>94326.25</v>
      </c>
      <c r="N708">
        <v>591016690743</v>
      </c>
      <c r="O708" s="4">
        <v>7.1749999999999998</v>
      </c>
      <c r="P708" s="14">
        <v>53.987499999999997</v>
      </c>
      <c r="Q708" s="4">
        <v>18765.52</v>
      </c>
      <c r="R708" s="4">
        <v>389.0025</v>
      </c>
      <c r="S708" s="4">
        <v>20.8</v>
      </c>
      <c r="T708" s="4">
        <v>1669.75</v>
      </c>
      <c r="U708" s="4">
        <v>7853.6666666666697</v>
      </c>
      <c r="V708" s="4">
        <v>10.8775</v>
      </c>
      <c r="W708" s="4">
        <v>6.5</v>
      </c>
      <c r="Y708">
        <v>0.40113998610000001</v>
      </c>
    </row>
    <row r="709" spans="1:25" ht="14.25" customHeight="1" x14ac:dyDescent="0.25">
      <c r="A709" s="3">
        <v>2005</v>
      </c>
      <c r="B709" s="3">
        <v>29</v>
      </c>
      <c r="C709" s="3" t="s">
        <v>50</v>
      </c>
      <c r="D709" s="3"/>
      <c r="E709" s="4">
        <v>10.6833333333333</v>
      </c>
      <c r="F709" s="4">
        <v>13652.3925</v>
      </c>
      <c r="G709" s="4">
        <v>61.441666666666698</v>
      </c>
      <c r="H709" s="4">
        <v>10.3</v>
      </c>
      <c r="I709" s="4">
        <v>20002.083333333299</v>
      </c>
      <c r="J709" s="4">
        <v>2815660.3333333302</v>
      </c>
      <c r="K709" s="4">
        <v>3877.25</v>
      </c>
      <c r="L709" s="4">
        <v>150766.58333333299</v>
      </c>
      <c r="N709">
        <v>764017107992</v>
      </c>
      <c r="O709" s="4">
        <v>6.35</v>
      </c>
      <c r="P709" s="14">
        <v>64.424999999999997</v>
      </c>
      <c r="Q709" s="4">
        <v>20042.810000000001</v>
      </c>
      <c r="R709" s="4">
        <v>388.61250000000001</v>
      </c>
      <c r="S709" s="4">
        <v>14.8</v>
      </c>
      <c r="T709" s="4">
        <v>1693.825</v>
      </c>
      <c r="U709" s="4">
        <v>10320</v>
      </c>
      <c r="V709" s="4">
        <v>12.703333333333299</v>
      </c>
      <c r="W709" s="4">
        <v>6.5</v>
      </c>
      <c r="Y709">
        <v>0.45028818009999999</v>
      </c>
    </row>
    <row r="710" spans="1:25" ht="14.25" customHeight="1" x14ac:dyDescent="0.25">
      <c r="A710" s="3">
        <v>2006</v>
      </c>
      <c r="B710" s="3">
        <v>29</v>
      </c>
      <c r="C710" s="3" t="s">
        <v>50</v>
      </c>
      <c r="D710" s="3"/>
      <c r="E710" s="4">
        <v>10.425000000000001</v>
      </c>
      <c r="F710" s="4">
        <v>26036.05</v>
      </c>
      <c r="G710" s="4">
        <v>67.400000000000006</v>
      </c>
      <c r="H710" s="4">
        <v>8.9</v>
      </c>
      <c r="I710" s="4">
        <v>24790.25</v>
      </c>
      <c r="J710" s="4">
        <v>3837001.0583333299</v>
      </c>
      <c r="K710" s="4">
        <v>9398.75</v>
      </c>
      <c r="L710" s="4">
        <v>247637.91666666701</v>
      </c>
      <c r="N710">
        <v>989930542279</v>
      </c>
      <c r="O710" s="4">
        <v>8.125</v>
      </c>
      <c r="P710" s="14">
        <v>74.375</v>
      </c>
      <c r="Q710" s="4">
        <v>21757.46</v>
      </c>
      <c r="R710" s="4">
        <v>390.92</v>
      </c>
      <c r="S710" s="4">
        <v>9.8000000000000007</v>
      </c>
      <c r="T710" s="4">
        <v>1732.9749999999999</v>
      </c>
      <c r="U710" s="4">
        <v>13599</v>
      </c>
      <c r="V710" s="4">
        <v>9.6925000000000008</v>
      </c>
      <c r="W710" s="4">
        <v>6.5</v>
      </c>
      <c r="Y710">
        <v>0.46406119670000001</v>
      </c>
    </row>
    <row r="711" spans="1:25" ht="14.25" customHeight="1" x14ac:dyDescent="0.25">
      <c r="A711" s="3">
        <v>2007</v>
      </c>
      <c r="B711" s="3">
        <v>29</v>
      </c>
      <c r="C711" s="3" t="s">
        <v>50</v>
      </c>
      <c r="D711" s="3"/>
      <c r="E711" s="4">
        <v>10.033333333333299</v>
      </c>
      <c r="F711" s="4">
        <v>10294.754999999999</v>
      </c>
      <c r="G711" s="4">
        <v>73.474999999999994</v>
      </c>
      <c r="H711" s="4">
        <v>5.3</v>
      </c>
      <c r="I711" s="4">
        <v>28877.5</v>
      </c>
      <c r="J711" s="4">
        <v>4877333.5999999996</v>
      </c>
      <c r="K711" s="4">
        <v>13968.25</v>
      </c>
      <c r="L711" s="4">
        <v>398520.83333333302</v>
      </c>
      <c r="N711">
        <v>1299705764824</v>
      </c>
      <c r="O711" s="4">
        <v>8.5250000000000004</v>
      </c>
      <c r="P711" s="14">
        <v>84.394999999999996</v>
      </c>
      <c r="Q711" s="4">
        <v>23647.27</v>
      </c>
      <c r="R711" s="4">
        <v>421.51749999999998</v>
      </c>
      <c r="S711" s="4">
        <v>7.2</v>
      </c>
      <c r="T711" s="4">
        <v>1780.175</v>
      </c>
      <c r="U711" s="4">
        <v>18590.25</v>
      </c>
      <c r="V711" s="4">
        <v>8.9891666666666694</v>
      </c>
      <c r="W711" s="4">
        <v>6.5</v>
      </c>
      <c r="Y711">
        <v>0.54667965819999997</v>
      </c>
    </row>
    <row r="712" spans="1:25" ht="14.25" customHeight="1" x14ac:dyDescent="0.25">
      <c r="A712" s="3">
        <v>2008</v>
      </c>
      <c r="B712" s="3">
        <v>29</v>
      </c>
      <c r="C712" s="3" t="s">
        <v>50</v>
      </c>
      <c r="D712" s="3"/>
      <c r="E712" s="4">
        <v>12.225</v>
      </c>
      <c r="F712" s="4">
        <v>25147.15</v>
      </c>
      <c r="G712" s="4">
        <v>83.825000000000003</v>
      </c>
      <c r="H712" s="4">
        <v>5.9</v>
      </c>
      <c r="I712" s="4">
        <v>38858.25</v>
      </c>
      <c r="J712" s="4">
        <v>6308556.7166666696</v>
      </c>
      <c r="K712" s="4">
        <v>18696</v>
      </c>
      <c r="L712" s="4">
        <v>520462.58333333302</v>
      </c>
      <c r="N712">
        <v>1660846387625</v>
      </c>
      <c r="O712" s="4">
        <v>5.55</v>
      </c>
      <c r="P712" s="14">
        <v>99.797499999999999</v>
      </c>
      <c r="Q712" s="4">
        <v>24887.85</v>
      </c>
      <c r="R712" s="4">
        <v>483.85750000000002</v>
      </c>
      <c r="S712" s="4">
        <v>6.5</v>
      </c>
      <c r="T712" s="4">
        <v>1839.9749999999999</v>
      </c>
      <c r="U712" s="4">
        <v>24056</v>
      </c>
      <c r="V712" s="4">
        <v>14.1008333333333</v>
      </c>
      <c r="W712" s="4">
        <v>7.3088235294117601</v>
      </c>
      <c r="Y712">
        <v>0.57704316200000005</v>
      </c>
    </row>
    <row r="713" spans="1:25" ht="14.25" customHeight="1" x14ac:dyDescent="0.25">
      <c r="A713" s="3">
        <v>2009</v>
      </c>
      <c r="B713" s="3">
        <v>29</v>
      </c>
      <c r="C713" s="3" t="s">
        <v>50</v>
      </c>
      <c r="D713" s="3"/>
      <c r="E713" s="4">
        <v>15.3083333333333</v>
      </c>
      <c r="F713" s="4">
        <v>4763.1149999999998</v>
      </c>
      <c r="G713" s="4">
        <v>93.6</v>
      </c>
      <c r="H713" s="4">
        <v>3.8</v>
      </c>
      <c r="I713" s="4">
        <v>24762.916666666701</v>
      </c>
      <c r="J713" s="4">
        <v>7418608.5166666703</v>
      </c>
      <c r="K713" s="4">
        <v>9145.5</v>
      </c>
      <c r="L713" s="4">
        <v>408469.5</v>
      </c>
      <c r="N713">
        <v>1222644282202</v>
      </c>
      <c r="O713" s="4">
        <v>-7.9</v>
      </c>
      <c r="P713" s="14">
        <v>101.8</v>
      </c>
      <c r="Q713" s="4">
        <v>22939.69</v>
      </c>
      <c r="R713" s="4">
        <v>580.51750000000004</v>
      </c>
      <c r="S713" s="4">
        <v>8.3000000000000007</v>
      </c>
      <c r="T713" s="4">
        <v>1828.625</v>
      </c>
      <c r="U713" s="4">
        <v>15326.916666666701</v>
      </c>
      <c r="V713" s="4">
        <v>11.703333333333299</v>
      </c>
      <c r="W713" s="4">
        <v>8.2386363636363598</v>
      </c>
      <c r="Y713">
        <v>0.44161110129999998</v>
      </c>
    </row>
    <row r="714" spans="1:25" ht="14.25" customHeight="1" x14ac:dyDescent="0.25">
      <c r="A714" s="3">
        <v>2010</v>
      </c>
      <c r="B714" s="3">
        <v>29</v>
      </c>
      <c r="C714" s="3" t="s">
        <v>50</v>
      </c>
      <c r="D714" s="3"/>
      <c r="E714" s="4">
        <v>10.8166666666667</v>
      </c>
      <c r="F714" s="4">
        <v>14559.237499999999</v>
      </c>
      <c r="G714" s="4">
        <v>100.008333333333</v>
      </c>
      <c r="H714" s="4">
        <v>4.3</v>
      </c>
      <c r="I714" s="4">
        <v>32722.833333333299</v>
      </c>
      <c r="J714" s="4">
        <v>8140148.0750000002</v>
      </c>
      <c r="K714" s="4">
        <v>10792</v>
      </c>
      <c r="L714" s="4">
        <v>466707</v>
      </c>
      <c r="N714">
        <v>1524917468442</v>
      </c>
      <c r="O714" s="4">
        <v>4.5</v>
      </c>
      <c r="P714" s="14">
        <v>113.94750000000001</v>
      </c>
      <c r="Q714" s="4">
        <v>23961.22</v>
      </c>
      <c r="R714" s="4">
        <v>732.61500000000001</v>
      </c>
      <c r="S714" s="4">
        <v>9</v>
      </c>
      <c r="T714" s="4">
        <v>1801.425</v>
      </c>
      <c r="U714" s="4">
        <v>20473.25</v>
      </c>
      <c r="V714" s="4">
        <v>6.8583333333333298</v>
      </c>
      <c r="W714" s="4">
        <v>5.3125</v>
      </c>
      <c r="Y714">
        <v>0.52098241889999997</v>
      </c>
    </row>
    <row r="715" spans="1:25" ht="14.25" customHeight="1" x14ac:dyDescent="0.25">
      <c r="A715" s="3">
        <v>2011</v>
      </c>
      <c r="B715" s="3">
        <v>29</v>
      </c>
      <c r="C715" s="3" t="s">
        <v>50</v>
      </c>
      <c r="D715" s="3"/>
      <c r="E715" s="4">
        <v>8.4583333333333304</v>
      </c>
      <c r="F715" s="4">
        <v>22220.29</v>
      </c>
      <c r="G715" s="4">
        <v>108.466666666667</v>
      </c>
      <c r="H715" s="4">
        <v>4.7</v>
      </c>
      <c r="I715" s="4">
        <v>42950.666666666701</v>
      </c>
      <c r="J715" s="4">
        <v>9160088.8249999993</v>
      </c>
      <c r="K715" s="4">
        <v>13771</v>
      </c>
      <c r="L715" s="4">
        <v>515075.25</v>
      </c>
      <c r="N715">
        <v>2045925608274</v>
      </c>
      <c r="O715" s="4">
        <v>3.2250000000000001</v>
      </c>
      <c r="P715" s="14">
        <v>73.417500000000004</v>
      </c>
      <c r="Q715" s="4">
        <v>24972.080000000002</v>
      </c>
      <c r="R715" s="4">
        <v>845.58</v>
      </c>
      <c r="S715" s="4">
        <v>9.5</v>
      </c>
      <c r="T715" s="4">
        <v>4051.4</v>
      </c>
      <c r="U715" s="4">
        <v>26546.25</v>
      </c>
      <c r="V715" s="4">
        <v>8.4566666666666706</v>
      </c>
      <c r="W715" s="4">
        <v>5.3125</v>
      </c>
      <c r="Y715">
        <v>0.62771563149999998</v>
      </c>
    </row>
    <row r="716" spans="1:25" ht="14.25" customHeight="1" x14ac:dyDescent="0.25">
      <c r="A716" s="3">
        <v>2012</v>
      </c>
      <c r="B716" s="3">
        <v>29</v>
      </c>
      <c r="C716" s="3" t="s">
        <v>50</v>
      </c>
      <c r="D716" s="3"/>
      <c r="E716" s="4">
        <v>9.1</v>
      </c>
      <c r="F716" s="4">
        <v>12618.8925</v>
      </c>
      <c r="G716" s="4">
        <v>113.966666666667</v>
      </c>
      <c r="H716" s="4">
        <v>3.2</v>
      </c>
      <c r="I716" s="4">
        <v>43952.75</v>
      </c>
      <c r="J716" s="4">
        <v>10990384.949999999</v>
      </c>
      <c r="K716" s="4">
        <v>12647</v>
      </c>
      <c r="L716" s="4">
        <v>519135.66666666698</v>
      </c>
      <c r="M716" s="4">
        <v>4</v>
      </c>
      <c r="N716" s="4">
        <v>2208295773643</v>
      </c>
      <c r="O716" s="4">
        <v>3.75</v>
      </c>
      <c r="P716" s="14">
        <v>80.007499999999993</v>
      </c>
      <c r="Q716" s="4">
        <v>25933.29</v>
      </c>
      <c r="R716" s="4">
        <v>926.51750000000004</v>
      </c>
      <c r="S716" s="4">
        <v>10.5</v>
      </c>
      <c r="T716" s="4">
        <v>4142.5</v>
      </c>
      <c r="U716" s="4">
        <v>27980.833333333299</v>
      </c>
      <c r="V716" s="4">
        <v>5.05833333333333</v>
      </c>
      <c r="W716" s="4">
        <v>5.3333333333333304</v>
      </c>
      <c r="Y716">
        <v>0.63451319399999995</v>
      </c>
    </row>
    <row r="717" spans="1:25" ht="14.25" customHeight="1" x14ac:dyDescent="0.25">
      <c r="A717" s="3">
        <v>2013</v>
      </c>
      <c r="B717" s="3">
        <v>29</v>
      </c>
      <c r="C717" s="3" t="s">
        <v>50</v>
      </c>
      <c r="D717" s="3"/>
      <c r="E717" s="4">
        <v>9.4666666666666703</v>
      </c>
      <c r="F717" s="4">
        <v>5935.1475</v>
      </c>
      <c r="G717" s="4">
        <v>121.658333333333</v>
      </c>
      <c r="H717" s="4">
        <v>1.4</v>
      </c>
      <c r="I717" s="4">
        <v>43486.333333333299</v>
      </c>
      <c r="J717" s="4">
        <v>12045335.1833333</v>
      </c>
      <c r="K717" s="4">
        <v>17304.75</v>
      </c>
      <c r="L717" s="4">
        <v>520501.08333333302</v>
      </c>
      <c r="M717" s="4">
        <v>1.8</v>
      </c>
      <c r="N717" s="4">
        <v>2292473246621</v>
      </c>
      <c r="O717" s="4">
        <v>1.7749999999999999</v>
      </c>
      <c r="P717" s="14">
        <v>84.292500000000004</v>
      </c>
      <c r="Q717" s="4">
        <v>26332.400000000001</v>
      </c>
      <c r="R717" s="4">
        <v>1007.0925</v>
      </c>
      <c r="S717" s="4">
        <v>11.3</v>
      </c>
      <c r="T717" s="4">
        <v>4144.7</v>
      </c>
      <c r="U717" s="4">
        <v>28439.083333333299</v>
      </c>
      <c r="V717" s="4">
        <v>6.7691666666666697</v>
      </c>
      <c r="W717" s="4">
        <v>5.5</v>
      </c>
      <c r="Y717">
        <v>0.61266861620000002</v>
      </c>
    </row>
    <row r="718" spans="1:25" ht="14.25" customHeight="1" x14ac:dyDescent="0.25">
      <c r="A718" s="3">
        <v>2014</v>
      </c>
      <c r="B718" s="3">
        <v>29</v>
      </c>
      <c r="C718" s="3" t="s">
        <v>50</v>
      </c>
      <c r="D718" s="3"/>
      <c r="E718" s="4">
        <v>11.266666666666699</v>
      </c>
      <c r="F718" s="4">
        <v>-4639.8549999999996</v>
      </c>
      <c r="G718" s="4">
        <v>131.17500000000001</v>
      </c>
      <c r="H718" s="4">
        <v>2.7</v>
      </c>
      <c r="I718" s="4">
        <v>41400.583333333299</v>
      </c>
      <c r="J718" s="4">
        <v>12898393.5666667</v>
      </c>
      <c r="K718" s="4">
        <v>5507.75</v>
      </c>
      <c r="L718" s="4">
        <v>460194.30769230798</v>
      </c>
      <c r="M718" s="4">
        <v>0.7</v>
      </c>
      <c r="N718" s="4">
        <v>2059241965491</v>
      </c>
      <c r="O718" s="4">
        <v>0.75</v>
      </c>
      <c r="P718" s="14">
        <v>90.54</v>
      </c>
      <c r="Q718" s="4">
        <v>26057.16</v>
      </c>
      <c r="R718" s="4">
        <v>1123.3525</v>
      </c>
      <c r="S718" s="4">
        <v>14.4</v>
      </c>
      <c r="T718" s="4">
        <v>4041.875</v>
      </c>
      <c r="U718" s="4">
        <v>25656.416666666701</v>
      </c>
      <c r="V718" s="4">
        <v>7.8066666666666702</v>
      </c>
      <c r="W718" s="4">
        <v>8.4285714285714306</v>
      </c>
      <c r="Y718">
        <v>0.54715632830000005</v>
      </c>
    </row>
    <row r="719" spans="1:25" ht="14.25" customHeight="1" x14ac:dyDescent="0.25">
      <c r="A719" s="3">
        <v>2015</v>
      </c>
      <c r="B719" s="3">
        <v>29</v>
      </c>
      <c r="C719" s="3" t="s">
        <v>50</v>
      </c>
      <c r="D719" s="3"/>
      <c r="E719" s="4">
        <v>15.775</v>
      </c>
      <c r="F719" s="4">
        <v>17504.605</v>
      </c>
      <c r="G719" s="4">
        <v>151.541666666667</v>
      </c>
      <c r="H719" s="4">
        <v>4.9000000000000004</v>
      </c>
      <c r="I719" s="4">
        <v>28451.583333333299</v>
      </c>
      <c r="J719" s="4">
        <v>14835957.5416667</v>
      </c>
      <c r="K719" s="4">
        <v>1713.5</v>
      </c>
      <c r="L719" s="4">
        <v>364717.76923076902</v>
      </c>
      <c r="M719" s="4">
        <v>-2</v>
      </c>
      <c r="N719" s="4">
        <v>1363481063447</v>
      </c>
      <c r="O719" s="4">
        <v>-2.5249999999999999</v>
      </c>
      <c r="P719" s="14">
        <v>97.15</v>
      </c>
      <c r="Q719" s="4">
        <v>25488.1</v>
      </c>
      <c r="R719" s="4">
        <v>1320.0125</v>
      </c>
      <c r="S719" s="4">
        <v>13.2</v>
      </c>
      <c r="T719" s="4">
        <v>3896</v>
      </c>
      <c r="U719" s="4">
        <v>16084.916666666701</v>
      </c>
      <c r="V719" s="4">
        <v>15.545</v>
      </c>
      <c r="W719" s="4">
        <v>12.2083333333333</v>
      </c>
      <c r="Y719">
        <v>0.3866675638</v>
      </c>
    </row>
    <row r="720" spans="1:25" ht="14.25" customHeight="1" x14ac:dyDescent="0.25">
      <c r="A720" s="3">
        <v>2016</v>
      </c>
      <c r="B720" s="3">
        <v>29</v>
      </c>
      <c r="C720" s="3" t="s">
        <v>50</v>
      </c>
      <c r="D720" s="3"/>
      <c r="E720" s="4">
        <v>12.706666666666701</v>
      </c>
      <c r="F720" s="4">
        <v>4385.165</v>
      </c>
      <c r="G720" s="4">
        <v>162.22499999999999</v>
      </c>
      <c r="H720" s="4">
        <v>1.9</v>
      </c>
      <c r="I720" s="4">
        <v>23475.833333333299</v>
      </c>
      <c r="J720" s="4">
        <v>14840836.449999999</v>
      </c>
      <c r="K720" s="4">
        <v>8134.75</v>
      </c>
      <c r="L720" s="4">
        <v>387643.91666666698</v>
      </c>
      <c r="M720" s="4">
        <v>0.2</v>
      </c>
      <c r="N720" s="4">
        <v>1276786979222</v>
      </c>
      <c r="O720" s="4">
        <v>-0.17499999999999999</v>
      </c>
      <c r="P720" s="14">
        <v>99.892499999999998</v>
      </c>
      <c r="Q720" s="4">
        <v>25490.71</v>
      </c>
      <c r="R720" s="4">
        <v>1529.2525000000001</v>
      </c>
      <c r="S720" s="4">
        <v>13</v>
      </c>
      <c r="T720" s="4">
        <v>3952.45</v>
      </c>
      <c r="U720" s="4">
        <v>15957.75</v>
      </c>
      <c r="V720" s="4">
        <v>7.0750000000000002</v>
      </c>
      <c r="W720" s="4">
        <v>10.5416666666667</v>
      </c>
      <c r="Y720">
        <v>0.3607786489</v>
      </c>
    </row>
    <row r="721" spans="1:25" ht="14.25" customHeight="1" x14ac:dyDescent="0.25">
      <c r="A721" s="3">
        <v>2017</v>
      </c>
      <c r="B721" s="3">
        <v>29</v>
      </c>
      <c r="C721" s="3" t="s">
        <v>50</v>
      </c>
      <c r="D721" s="3"/>
      <c r="E721" s="4">
        <v>10.7425</v>
      </c>
      <c r="F721" s="4">
        <v>8594.4775000000009</v>
      </c>
      <c r="G721" s="4">
        <v>168.183333333333</v>
      </c>
      <c r="H721" s="4">
        <v>2</v>
      </c>
      <c r="I721" s="4">
        <v>29411.916666666701</v>
      </c>
      <c r="J721" s="4">
        <v>15762506.616666701</v>
      </c>
      <c r="K721" s="4">
        <v>7139</v>
      </c>
      <c r="L721" s="4">
        <v>413434.16666666698</v>
      </c>
      <c r="M721" s="4">
        <v>1.8</v>
      </c>
      <c r="N721" s="4">
        <v>1574199387071</v>
      </c>
      <c r="O721" s="4">
        <v>1.55</v>
      </c>
      <c r="P721" s="14">
        <v>105.295</v>
      </c>
      <c r="Q721" s="4">
        <v>25926.44</v>
      </c>
      <c r="R721" s="4">
        <v>1753.39</v>
      </c>
      <c r="S721" s="4">
        <v>12.6</v>
      </c>
      <c r="T721" s="4">
        <v>4052.375</v>
      </c>
      <c r="U721" s="4">
        <v>19865.333333333299</v>
      </c>
      <c r="V721" s="4">
        <v>3.6949999999999998</v>
      </c>
      <c r="W721" s="4">
        <v>9</v>
      </c>
      <c r="Y721">
        <v>0.41349028500000001</v>
      </c>
    </row>
    <row r="722" spans="1:25" ht="14.25" customHeight="1" x14ac:dyDescent="0.25">
      <c r="A722" s="3">
        <v>2018</v>
      </c>
      <c r="B722" s="3">
        <v>29</v>
      </c>
      <c r="C722" s="3" t="s">
        <v>50</v>
      </c>
      <c r="D722" s="3"/>
      <c r="E722" s="4">
        <v>9.0216666666666701</v>
      </c>
      <c r="F722" s="4">
        <v>28895.607499999998</v>
      </c>
      <c r="G722" s="4">
        <v>173.02500000000001</v>
      </c>
      <c r="H722" s="4">
        <v>6.9</v>
      </c>
      <c r="I722" s="4">
        <v>36992.833333333299</v>
      </c>
      <c r="J722" s="4">
        <v>16674297.824999999</v>
      </c>
      <c r="K722" s="4">
        <v>2196.25</v>
      </c>
      <c r="L722" s="4">
        <v>458384.91666666698</v>
      </c>
      <c r="M722" s="4">
        <v>2.8</v>
      </c>
      <c r="N722" s="4">
        <v>1657329646184</v>
      </c>
      <c r="O722" s="4">
        <v>2.25</v>
      </c>
      <c r="P722" s="14">
        <v>115.7</v>
      </c>
      <c r="Q722" s="4">
        <v>26656.41</v>
      </c>
      <c r="R722" s="4">
        <v>1996.02</v>
      </c>
      <c r="S722" s="4">
        <v>12</v>
      </c>
      <c r="T722" s="4">
        <v>4104.2250000000004</v>
      </c>
      <c r="U722" s="4">
        <v>20738</v>
      </c>
      <c r="V722" s="4">
        <v>2.8650000000000002</v>
      </c>
      <c r="W722" s="4">
        <v>7.4166666666666696</v>
      </c>
      <c r="Y722">
        <v>0.39163312750000001</v>
      </c>
    </row>
    <row r="723" spans="1:25" ht="14.25" customHeight="1" x14ac:dyDescent="0.25">
      <c r="A723" s="3">
        <v>2019</v>
      </c>
      <c r="B723" s="3">
        <v>29</v>
      </c>
      <c r="C723" s="3" t="s">
        <v>50</v>
      </c>
      <c r="D723" s="3"/>
      <c r="E723" s="4">
        <v>8.6974999999999998</v>
      </c>
      <c r="F723" s="4">
        <v>15711.862499999999</v>
      </c>
      <c r="G723" s="4">
        <v>180.73333333333301</v>
      </c>
      <c r="H723" s="4">
        <v>4</v>
      </c>
      <c r="I723" s="4">
        <v>34976.75</v>
      </c>
      <c r="J723" s="4">
        <v>17836489.716666698</v>
      </c>
      <c r="K723" s="4">
        <v>7993.75</v>
      </c>
      <c r="L723" s="4">
        <v>514012.41666666698</v>
      </c>
      <c r="M723" s="4">
        <v>2.2000000000000002</v>
      </c>
      <c r="N723" s="4">
        <v>1693113904263</v>
      </c>
      <c r="O723" s="4">
        <v>1.2749999999999999</v>
      </c>
      <c r="P723" s="14">
        <v>119.77</v>
      </c>
      <c r="Q723" s="4">
        <v>27254.57</v>
      </c>
      <c r="R723" s="4">
        <v>2222.0774999999999</v>
      </c>
      <c r="S723" s="4">
        <v>12.4</v>
      </c>
      <c r="T723" s="4">
        <v>4201.4750000000004</v>
      </c>
      <c r="U723" s="4">
        <v>21156.333333333299</v>
      </c>
      <c r="V723" s="4">
        <v>4.4691666666666698</v>
      </c>
      <c r="W723" s="4">
        <v>7.25</v>
      </c>
      <c r="Y723">
        <v>0.38367537000000002</v>
      </c>
    </row>
    <row r="724" spans="1:25" ht="14.25" customHeight="1" x14ac:dyDescent="0.25">
      <c r="A724" s="3">
        <v>2020</v>
      </c>
      <c r="B724" s="3">
        <v>29</v>
      </c>
      <c r="C724" s="3" t="s">
        <v>50</v>
      </c>
      <c r="D724" s="3"/>
      <c r="E724" s="4">
        <v>6.77</v>
      </c>
      <c r="F724" s="4">
        <v>9700.1574999999993</v>
      </c>
      <c r="G724" s="4">
        <v>186.84166666666701</v>
      </c>
      <c r="H724" s="4">
        <v>2.4</v>
      </c>
      <c r="I724" s="4">
        <v>27781.166666666701</v>
      </c>
      <c r="J724" s="4">
        <v>20618181.333333299</v>
      </c>
      <c r="K724" s="4">
        <v>2369.75</v>
      </c>
      <c r="L724" s="4">
        <v>577339.5</v>
      </c>
      <c r="M724" s="4">
        <v>-2.7</v>
      </c>
      <c r="N724" s="4">
        <v>1489362488440</v>
      </c>
      <c r="O724" s="4">
        <v>-2.65</v>
      </c>
      <c r="P724" s="14">
        <v>120.26</v>
      </c>
      <c r="Q724" s="4">
        <v>26578.46</v>
      </c>
      <c r="R724" s="4">
        <v>2299.0500000000002</v>
      </c>
      <c r="S724" s="4">
        <v>17.7</v>
      </c>
      <c r="T724" s="4">
        <v>4283.3500000000004</v>
      </c>
      <c r="U724" s="4">
        <v>19970.083333333299</v>
      </c>
      <c r="V724" s="4">
        <v>3.37916666666667</v>
      </c>
      <c r="W724" s="4">
        <v>4.9375</v>
      </c>
      <c r="Y724">
        <v>0.3396836969</v>
      </c>
    </row>
    <row r="725" spans="1:25" ht="14.25" customHeight="1" x14ac:dyDescent="0.25">
      <c r="A725" s="3">
        <v>2021</v>
      </c>
      <c r="B725" s="3">
        <v>29</v>
      </c>
      <c r="C725" s="3" t="s">
        <v>50</v>
      </c>
      <c r="D725" s="3"/>
      <c r="E725" s="4">
        <v>7.1333333333333302</v>
      </c>
      <c r="F725" s="4">
        <v>30629.262500000001</v>
      </c>
      <c r="G725" s="4">
        <v>199.34166666666701</v>
      </c>
      <c r="H725" s="4">
        <v>6.8</v>
      </c>
      <c r="I725" s="4">
        <v>41151.666666666701</v>
      </c>
      <c r="J725" s="4">
        <v>22666660.383333299</v>
      </c>
      <c r="K725" s="4">
        <v>10112.5</v>
      </c>
      <c r="L725" s="4">
        <v>604033.08333333302</v>
      </c>
      <c r="M725" s="4">
        <v>5.6</v>
      </c>
      <c r="N725" s="4">
        <v>1778782625794</v>
      </c>
      <c r="O725" s="4">
        <v>4.8</v>
      </c>
      <c r="P725" s="14">
        <v>139.77250000000001</v>
      </c>
      <c r="Q725" s="4">
        <v>27969.68</v>
      </c>
      <c r="R725" s="4">
        <v>2296.9749999999999</v>
      </c>
      <c r="S725" s="4">
        <v>18.2</v>
      </c>
      <c r="T725" s="4">
        <v>4349.5749999999998</v>
      </c>
      <c r="U725" s="4">
        <v>25332.833333333299</v>
      </c>
      <c r="V725" s="4">
        <v>6.68333333333333</v>
      </c>
      <c r="W725" s="4">
        <v>5.9791666666666696</v>
      </c>
      <c r="Y725">
        <v>0.36991582299999998</v>
      </c>
    </row>
    <row r="726" spans="1:25" ht="14.25" customHeight="1" x14ac:dyDescent="0.25">
      <c r="A726" s="3">
        <v>2022</v>
      </c>
      <c r="B726" s="3">
        <v>29</v>
      </c>
      <c r="C726" s="3" t="s">
        <v>50</v>
      </c>
      <c r="D726" s="3"/>
      <c r="E726" s="4">
        <v>11.4591666666667</v>
      </c>
      <c r="F726" s="4">
        <v>54509.64</v>
      </c>
      <c r="G726" s="4">
        <v>226.76666666666699</v>
      </c>
      <c r="I726" s="4">
        <v>49005.916666666701</v>
      </c>
      <c r="J726" s="4">
        <v>4362399.25</v>
      </c>
      <c r="L726" s="4">
        <v>583172.41666666698</v>
      </c>
      <c r="M726" s="4">
        <v>-2.1</v>
      </c>
      <c r="N726" s="4"/>
      <c r="O726" s="4">
        <v>-1.43333333333333</v>
      </c>
      <c r="P726" s="14">
        <v>161.083333333333</v>
      </c>
      <c r="R726" s="4">
        <v>2298.5300000000002</v>
      </c>
      <c r="T726" s="4">
        <v>4340.5666666666702</v>
      </c>
      <c r="U726" s="4">
        <v>23213.333333333299</v>
      </c>
      <c r="V726" s="4">
        <v>13.7525</v>
      </c>
      <c r="W726" s="4">
        <v>11.384615384615399</v>
      </c>
    </row>
    <row r="727" spans="1:25" ht="14.25" customHeight="1" x14ac:dyDescent="0.25">
      <c r="A727" s="3">
        <v>1998</v>
      </c>
      <c r="B727" s="3">
        <v>30</v>
      </c>
      <c r="C727" s="3" t="s">
        <v>51</v>
      </c>
      <c r="D727" s="3"/>
      <c r="E727" s="4">
        <v>21.7916666666667</v>
      </c>
      <c r="G727" s="4">
        <v>35.908333333333303</v>
      </c>
      <c r="H727" s="4">
        <v>-1.8</v>
      </c>
      <c r="I727" s="4">
        <v>12126.5</v>
      </c>
      <c r="J727" s="4">
        <v>16540.25</v>
      </c>
      <c r="K727" s="4">
        <v>776</v>
      </c>
      <c r="L727" s="4">
        <v>5880.8333333333303</v>
      </c>
      <c r="M727" s="4">
        <v>0.5</v>
      </c>
      <c r="N727" s="4">
        <v>152982541794</v>
      </c>
      <c r="O727" s="4">
        <v>0.5</v>
      </c>
      <c r="Q727" s="4">
        <v>10141.459999999999</v>
      </c>
      <c r="T727" s="4">
        <v>489788.25</v>
      </c>
      <c r="U727" s="4">
        <v>11943.833333333299</v>
      </c>
      <c r="V727" s="4">
        <v>6.8666666666666698</v>
      </c>
      <c r="W727" s="4">
        <v>18.947299999999998</v>
      </c>
      <c r="X727" s="4">
        <v>74.599999999999994</v>
      </c>
      <c r="Y727" s="4">
        <v>0.44347187090000001</v>
      </c>
    </row>
    <row r="728" spans="1:25" ht="14.25" customHeight="1" x14ac:dyDescent="0.25">
      <c r="A728" s="3">
        <v>1999</v>
      </c>
      <c r="B728" s="3">
        <v>30</v>
      </c>
      <c r="C728" s="3" t="s">
        <v>51</v>
      </c>
      <c r="D728" s="3"/>
      <c r="E728" s="4">
        <v>18</v>
      </c>
      <c r="G728" s="4">
        <v>37.746666666666698</v>
      </c>
      <c r="H728" s="4">
        <v>-0.5</v>
      </c>
      <c r="I728" s="4">
        <v>13598.5</v>
      </c>
      <c r="J728" s="4">
        <v>17659.333333333299</v>
      </c>
      <c r="K728" s="4">
        <v>2296</v>
      </c>
      <c r="L728" s="4">
        <v>6195.9166666666697</v>
      </c>
      <c r="M728" s="4">
        <v>2.4</v>
      </c>
      <c r="N728" s="4">
        <v>151516560275</v>
      </c>
      <c r="O728" s="4">
        <v>2.375</v>
      </c>
      <c r="Q728" s="4">
        <v>10270.06</v>
      </c>
      <c r="T728" s="4">
        <v>491916.25</v>
      </c>
      <c r="U728" s="4">
        <v>12257.583333333299</v>
      </c>
      <c r="V728" s="4">
        <v>5.2750000000000004</v>
      </c>
      <c r="W728" s="4">
        <v>14.8604390243902</v>
      </c>
      <c r="X728" s="4">
        <v>72.674999999999997</v>
      </c>
      <c r="Y728" s="4">
        <v>0.42296735990000001</v>
      </c>
    </row>
    <row r="729" spans="1:25" ht="14.25" customHeight="1" x14ac:dyDescent="0.25">
      <c r="A729" s="3">
        <v>2000</v>
      </c>
      <c r="B729" s="3">
        <v>30</v>
      </c>
      <c r="C729" s="3" t="s">
        <v>51</v>
      </c>
      <c r="D729" s="3"/>
      <c r="E729" s="4">
        <v>14.5</v>
      </c>
      <c r="G729" s="4">
        <v>39.772500000000001</v>
      </c>
      <c r="H729" s="4">
        <v>-0.1</v>
      </c>
      <c r="I729" s="4">
        <v>17373</v>
      </c>
      <c r="J729" s="4">
        <v>18863.25</v>
      </c>
      <c r="K729" s="4">
        <v>1539.5</v>
      </c>
      <c r="L729" s="4">
        <v>7565.5</v>
      </c>
      <c r="M729" s="4">
        <v>4.2</v>
      </c>
      <c r="N729" s="4">
        <v>151753369492</v>
      </c>
      <c r="O729" s="4">
        <v>4.1749999999999998</v>
      </c>
      <c r="Q729" s="4">
        <v>10598.86</v>
      </c>
      <c r="R729" s="4">
        <v>152.79499999999999</v>
      </c>
      <c r="S729" s="4">
        <v>43.3</v>
      </c>
      <c r="T729" s="4">
        <v>506322</v>
      </c>
      <c r="U729" s="4">
        <v>15524.333333333299</v>
      </c>
      <c r="V729" s="4">
        <v>5.3250000000000002</v>
      </c>
      <c r="W729" s="4">
        <v>11.8214285714286</v>
      </c>
      <c r="X729" s="4">
        <v>70.674999999999997</v>
      </c>
      <c r="Y729" s="4">
        <v>0.39754658520000002</v>
      </c>
    </row>
    <row r="730" spans="1:25" ht="14.25" customHeight="1" x14ac:dyDescent="0.25">
      <c r="A730" s="3">
        <v>2001</v>
      </c>
      <c r="B730" s="3">
        <v>30</v>
      </c>
      <c r="C730" s="3" t="s">
        <v>51</v>
      </c>
      <c r="D730" s="3"/>
      <c r="E730" s="4">
        <v>13.7708333333333</v>
      </c>
      <c r="G730" s="4">
        <v>42.01</v>
      </c>
      <c r="H730" s="4">
        <v>0.3</v>
      </c>
      <c r="I730" s="4">
        <v>20803.833333333299</v>
      </c>
      <c r="J730" s="4">
        <v>20968.75</v>
      </c>
      <c r="K730" s="4">
        <v>14601</v>
      </c>
      <c r="L730" s="4">
        <v>7660.0833333333303</v>
      </c>
      <c r="M730" s="4">
        <v>2.7</v>
      </c>
      <c r="N730" s="4">
        <v>135429607037</v>
      </c>
      <c r="O730" s="4">
        <v>2.7250000000000001</v>
      </c>
      <c r="Q730" s="4">
        <v>10789.05</v>
      </c>
      <c r="R730" s="4">
        <v>181.0975</v>
      </c>
      <c r="S730" s="4">
        <v>43.5</v>
      </c>
      <c r="T730" s="4">
        <v>522132</v>
      </c>
      <c r="U730" s="4">
        <v>17854.416666666701</v>
      </c>
      <c r="V730" s="4">
        <v>5.7249999999999996</v>
      </c>
      <c r="W730" s="4">
        <v>11.1133333333333</v>
      </c>
      <c r="X730" s="4">
        <v>72.174999999999997</v>
      </c>
      <c r="Y730" s="4">
        <v>0.33784461659999998</v>
      </c>
    </row>
    <row r="731" spans="1:25" ht="14.25" customHeight="1" x14ac:dyDescent="0.25">
      <c r="A731" s="3">
        <v>2002</v>
      </c>
      <c r="B731" s="3">
        <v>30</v>
      </c>
      <c r="C731" s="3" t="s">
        <v>51</v>
      </c>
      <c r="D731" s="3"/>
      <c r="E731" s="4">
        <v>15.75</v>
      </c>
      <c r="G731" s="4">
        <v>45.8616666666667</v>
      </c>
      <c r="H731" s="4">
        <v>0.8</v>
      </c>
      <c r="I731" s="4">
        <v>26141.083333333299</v>
      </c>
      <c r="J731" s="4">
        <v>23376.916666666701</v>
      </c>
      <c r="K731" s="4">
        <v>4135</v>
      </c>
      <c r="L731" s="4">
        <v>7735.8333333333303</v>
      </c>
      <c r="M731" s="4">
        <v>3.7</v>
      </c>
      <c r="N731" s="4">
        <v>129088132202</v>
      </c>
      <c r="O731" s="4">
        <v>3.7</v>
      </c>
      <c r="Q731" s="4">
        <v>11086.92</v>
      </c>
      <c r="R731" s="4">
        <v>175.89</v>
      </c>
      <c r="S731" s="4">
        <v>36.9</v>
      </c>
      <c r="T731" s="4">
        <v>546001</v>
      </c>
      <c r="U731" s="4">
        <v>23146.083333333299</v>
      </c>
      <c r="V731" s="4">
        <v>9.15</v>
      </c>
      <c r="W731" s="4">
        <v>11.9375</v>
      </c>
      <c r="X731" s="4">
        <v>73.275000000000006</v>
      </c>
      <c r="Y731" s="4">
        <v>0.30576865669999997</v>
      </c>
    </row>
    <row r="732" spans="1:25" ht="14.25" customHeight="1" x14ac:dyDescent="0.25">
      <c r="A732" s="3">
        <v>2003</v>
      </c>
      <c r="B732" s="3">
        <v>30</v>
      </c>
      <c r="C732" s="3" t="s">
        <v>51</v>
      </c>
      <c r="D732" s="3"/>
      <c r="E732" s="4">
        <v>14.9583333333333</v>
      </c>
      <c r="G732" s="4">
        <v>48.5566666666667</v>
      </c>
      <c r="H732" s="4">
        <v>-1</v>
      </c>
      <c r="I732" s="4">
        <v>22875.416666666701</v>
      </c>
      <c r="J732" s="4">
        <v>27033.25</v>
      </c>
      <c r="K732" s="4">
        <v>1387.5</v>
      </c>
      <c r="L732" s="4">
        <v>7959.25</v>
      </c>
      <c r="M732" s="4">
        <v>2.95</v>
      </c>
      <c r="N732" s="4">
        <v>197020241490</v>
      </c>
      <c r="O732" s="4">
        <v>2.95</v>
      </c>
      <c r="Q732" s="4">
        <v>11308.88</v>
      </c>
      <c r="R732" s="4">
        <v>134.7175</v>
      </c>
      <c r="S732" s="4">
        <v>36.9</v>
      </c>
      <c r="T732" s="4">
        <v>576869.25</v>
      </c>
      <c r="U732" s="4">
        <v>21402.75</v>
      </c>
      <c r="V732" s="4">
        <v>5.9749999999999996</v>
      </c>
      <c r="W732" s="4">
        <v>11.323529411764699</v>
      </c>
      <c r="X732" s="4">
        <v>77.025000000000006</v>
      </c>
      <c r="Y732" s="4">
        <v>0.44453636699999999</v>
      </c>
    </row>
    <row r="733" spans="1:25" ht="14.25" customHeight="1" x14ac:dyDescent="0.25">
      <c r="A733" s="3">
        <v>2004</v>
      </c>
      <c r="B733" s="3">
        <v>30</v>
      </c>
      <c r="C733" s="3" t="s">
        <v>51</v>
      </c>
      <c r="D733" s="3"/>
      <c r="E733" s="4">
        <v>11.2916666666667</v>
      </c>
      <c r="G733" s="4">
        <v>49.243333333333297</v>
      </c>
      <c r="H733" s="4">
        <v>-3</v>
      </c>
      <c r="I733" s="4">
        <v>24557.25</v>
      </c>
      <c r="J733" s="4">
        <v>29838.166666666701</v>
      </c>
      <c r="K733" s="4">
        <v>1288.75</v>
      </c>
      <c r="L733" s="4">
        <v>11404.583333333299</v>
      </c>
      <c r="M733" s="4">
        <v>4.55</v>
      </c>
      <c r="N733" s="4">
        <v>255806631392</v>
      </c>
      <c r="O733" s="4">
        <v>4.5250000000000004</v>
      </c>
      <c r="Q733" s="4">
        <v>11713.88</v>
      </c>
      <c r="R733" s="4">
        <v>123.815</v>
      </c>
      <c r="S733" s="4">
        <v>35.9</v>
      </c>
      <c r="T733" s="4">
        <v>607082.25</v>
      </c>
      <c r="U733" s="4">
        <v>25384.666666666701</v>
      </c>
      <c r="V733" s="4">
        <v>1.3916666666666699</v>
      </c>
      <c r="W733" s="4">
        <v>7.8076923076923102</v>
      </c>
      <c r="X733" s="4">
        <v>78.900000000000006</v>
      </c>
      <c r="Y733" s="4">
        <v>0.53760186340000005</v>
      </c>
    </row>
    <row r="734" spans="1:25" ht="14.25" customHeight="1" x14ac:dyDescent="0.25">
      <c r="A734" s="3">
        <v>2005</v>
      </c>
      <c r="B734" s="3">
        <v>30</v>
      </c>
      <c r="C734" s="3" t="s">
        <v>51</v>
      </c>
      <c r="D734" s="3"/>
      <c r="E734" s="4">
        <v>10.625</v>
      </c>
      <c r="G734" s="4">
        <v>50.8883333333333</v>
      </c>
      <c r="H734" s="4">
        <v>-3.5</v>
      </c>
      <c r="I734" s="4">
        <v>27471.4083333333</v>
      </c>
      <c r="J734" s="4">
        <v>33879.333333333299</v>
      </c>
      <c r="K734" s="4">
        <v>10567.5</v>
      </c>
      <c r="L734" s="4">
        <v>18010.833333333299</v>
      </c>
      <c r="M734" s="4">
        <v>5.28</v>
      </c>
      <c r="N734" s="4">
        <v>288868489079</v>
      </c>
      <c r="O734" s="4">
        <v>5.2750000000000004</v>
      </c>
      <c r="Q734" s="4">
        <v>12216.03</v>
      </c>
      <c r="R734" s="4">
        <v>123.9725</v>
      </c>
      <c r="S734" s="4">
        <v>34.6</v>
      </c>
      <c r="T734" s="4">
        <v>613633.25</v>
      </c>
      <c r="U734" s="4">
        <v>29100.9666666667</v>
      </c>
      <c r="V734" s="4">
        <v>3.4083333333333301</v>
      </c>
      <c r="W734" s="4">
        <v>7.1538461538461497</v>
      </c>
      <c r="X734" s="4">
        <v>81</v>
      </c>
      <c r="Y734" s="4">
        <v>0.55912109560000001</v>
      </c>
    </row>
    <row r="735" spans="1:25" ht="14.25" customHeight="1" x14ac:dyDescent="0.25">
      <c r="A735" s="3">
        <v>2006</v>
      </c>
      <c r="B735" s="3">
        <v>30</v>
      </c>
      <c r="C735" s="3" t="s">
        <v>51</v>
      </c>
      <c r="D735" s="3"/>
      <c r="E735" s="4">
        <v>11.1666666666667</v>
      </c>
      <c r="G735" s="4">
        <v>53.26</v>
      </c>
      <c r="H735" s="4">
        <v>-5.3</v>
      </c>
      <c r="I735" s="4">
        <v>32939.974999999999</v>
      </c>
      <c r="J735" s="4">
        <v>38609.666666666701</v>
      </c>
      <c r="K735" s="4">
        <v>527.25</v>
      </c>
      <c r="L735" s="4">
        <v>23994.666666666701</v>
      </c>
      <c r="M735" s="4">
        <v>5.6</v>
      </c>
      <c r="N735" s="4">
        <v>303860874149</v>
      </c>
      <c r="O735" s="4">
        <v>5.5750000000000002</v>
      </c>
      <c r="Q735" s="4">
        <v>12776.88</v>
      </c>
      <c r="R735" s="4">
        <v>124.07</v>
      </c>
      <c r="S735" s="4">
        <v>32.6</v>
      </c>
      <c r="T735" s="4">
        <v>636751.5</v>
      </c>
      <c r="U735" s="4">
        <v>38505.083333333299</v>
      </c>
      <c r="V735" s="4">
        <v>4.6416666666666702</v>
      </c>
      <c r="W735" s="4">
        <v>7.6875</v>
      </c>
      <c r="X735" s="4">
        <v>86.625</v>
      </c>
      <c r="Y735" s="4">
        <v>0.54026021599999996</v>
      </c>
    </row>
    <row r="736" spans="1:25" ht="14.25" customHeight="1" x14ac:dyDescent="0.25">
      <c r="A736" s="3">
        <v>2007</v>
      </c>
      <c r="B736" s="3">
        <v>30</v>
      </c>
      <c r="C736" s="3" t="s">
        <v>51</v>
      </c>
      <c r="D736" s="3"/>
      <c r="E736" s="4">
        <v>13.1666666666667</v>
      </c>
      <c r="G736" s="4">
        <v>57.052500000000002</v>
      </c>
      <c r="H736" s="4">
        <v>-7</v>
      </c>
      <c r="I736" s="4">
        <v>40891.458333333299</v>
      </c>
      <c r="J736" s="4">
        <v>44184</v>
      </c>
      <c r="K736" s="4">
        <v>11515.75</v>
      </c>
      <c r="L736" s="4">
        <v>29056.916666666701</v>
      </c>
      <c r="M736" s="4">
        <v>5.36</v>
      </c>
      <c r="N736" s="4">
        <v>333075462600</v>
      </c>
      <c r="O736" s="4">
        <v>5.4</v>
      </c>
      <c r="Q736" s="4">
        <v>13325.98</v>
      </c>
      <c r="R736" s="4">
        <v>124.155</v>
      </c>
      <c r="S736" s="4">
        <v>28.3</v>
      </c>
      <c r="T736" s="4">
        <v>676256.25</v>
      </c>
      <c r="U736" s="4">
        <v>46808.441666666702</v>
      </c>
      <c r="V736" s="4">
        <v>7.0833333333333304</v>
      </c>
      <c r="W736" s="4">
        <v>9.6875</v>
      </c>
      <c r="X736" s="4">
        <v>89.125</v>
      </c>
      <c r="Y736" s="4">
        <v>0.5472830541</v>
      </c>
    </row>
    <row r="737" spans="1:25" ht="14.25" customHeight="1" x14ac:dyDescent="0.25">
      <c r="A737" s="3">
        <v>2008</v>
      </c>
      <c r="B737" s="3">
        <v>30</v>
      </c>
      <c r="C737" s="3" t="s">
        <v>51</v>
      </c>
      <c r="D737" s="3"/>
      <c r="E737" s="4">
        <v>15.125</v>
      </c>
      <c r="G737" s="4">
        <v>50.933333333333302</v>
      </c>
      <c r="H737" s="4">
        <v>-7.2</v>
      </c>
      <c r="I737" s="4">
        <v>55022.875</v>
      </c>
      <c r="J737" s="4">
        <v>50686.416666666701</v>
      </c>
      <c r="K737" s="4">
        <v>19019.75</v>
      </c>
      <c r="L737" s="4">
        <v>34144.583333333299</v>
      </c>
      <c r="M737" s="4">
        <v>3.19</v>
      </c>
      <c r="N737" s="4">
        <v>316132138757</v>
      </c>
      <c r="O737" s="4">
        <v>3.2</v>
      </c>
      <c r="Q737" s="4">
        <v>13596.29</v>
      </c>
      <c r="R737" s="4">
        <v>124.42</v>
      </c>
      <c r="S737" s="4">
        <v>27.8</v>
      </c>
      <c r="T737" s="4">
        <v>728133.5</v>
      </c>
      <c r="U737" s="4">
        <v>61982.808333333298</v>
      </c>
      <c r="V737" s="4">
        <v>10.358333333333301</v>
      </c>
      <c r="W737" s="4">
        <v>11.6</v>
      </c>
      <c r="X737" s="4">
        <v>90.025000000000006</v>
      </c>
      <c r="Y737" s="4">
        <v>0.49390724629999999</v>
      </c>
    </row>
    <row r="738" spans="1:25" ht="14.25" customHeight="1" x14ac:dyDescent="0.25">
      <c r="A738" s="3">
        <v>2009</v>
      </c>
      <c r="B738" s="3">
        <v>30</v>
      </c>
      <c r="C738" s="3" t="s">
        <v>51</v>
      </c>
      <c r="D738" s="3"/>
      <c r="E738" s="4">
        <v>11.7083333333333</v>
      </c>
      <c r="G738" s="4">
        <v>54.608333333333299</v>
      </c>
      <c r="H738" s="4">
        <v>-4</v>
      </c>
      <c r="I738" s="4">
        <v>48854.645833333299</v>
      </c>
      <c r="J738" s="4">
        <v>62133.666666666701</v>
      </c>
      <c r="K738" s="4">
        <v>15892.5</v>
      </c>
      <c r="L738" s="4">
        <v>36674.583333333299</v>
      </c>
      <c r="M738" s="4">
        <v>-1.54</v>
      </c>
      <c r="N738" s="4">
        <v>329753048857</v>
      </c>
      <c r="O738" s="4">
        <v>-1.5249999999999999</v>
      </c>
      <c r="Q738" s="4">
        <v>13228.89</v>
      </c>
      <c r="R738" s="4">
        <v>124.82</v>
      </c>
      <c r="S738" s="4">
        <v>31.3</v>
      </c>
      <c r="T738" s="4">
        <v>740990.5</v>
      </c>
      <c r="U738" s="4">
        <v>46708.561666666697</v>
      </c>
      <c r="V738" s="4">
        <v>7.2166666666666703</v>
      </c>
      <c r="W738" s="4">
        <v>8.53125</v>
      </c>
      <c r="X738" s="4">
        <v>94.8</v>
      </c>
      <c r="Y738" s="4">
        <v>0.51990328320000001</v>
      </c>
    </row>
    <row r="739" spans="1:25" ht="14.25" customHeight="1" x14ac:dyDescent="0.25">
      <c r="A739" s="3">
        <v>2010</v>
      </c>
      <c r="B739" s="3">
        <v>30</v>
      </c>
      <c r="C739" s="3" t="s">
        <v>51</v>
      </c>
      <c r="D739" s="3"/>
      <c r="E739" s="4">
        <v>9.8333333333333304</v>
      </c>
      <c r="G739" s="4">
        <v>56.841666666666697</v>
      </c>
      <c r="H739" s="4">
        <v>-2</v>
      </c>
      <c r="I739" s="4">
        <v>55531.896666666697</v>
      </c>
      <c r="J739" s="4">
        <v>66853.75</v>
      </c>
      <c r="K739" s="4">
        <v>6654.25</v>
      </c>
      <c r="L739" s="4">
        <v>42402.083333333299</v>
      </c>
      <c r="M739" s="4">
        <v>3.04</v>
      </c>
      <c r="N739" s="4">
        <v>417365076968</v>
      </c>
      <c r="O739" s="4">
        <v>3.0249999999999999</v>
      </c>
      <c r="Q739" s="4">
        <v>13469.36</v>
      </c>
      <c r="R739" s="4">
        <v>124.88</v>
      </c>
      <c r="S739" s="4">
        <v>34.700000000000003</v>
      </c>
      <c r="T739" s="4">
        <v>738923.75</v>
      </c>
      <c r="U739" s="4">
        <v>50520.765833333302</v>
      </c>
      <c r="V739" s="4">
        <v>4.2166666666666703</v>
      </c>
      <c r="W739" s="4">
        <v>6.3846153846153904</v>
      </c>
      <c r="X739" s="4">
        <v>100.325</v>
      </c>
      <c r="Y739" s="4">
        <v>0.6310400477</v>
      </c>
    </row>
    <row r="740" spans="1:25" ht="14.25" customHeight="1" x14ac:dyDescent="0.25">
      <c r="A740" s="3">
        <v>2011</v>
      </c>
      <c r="B740" s="3">
        <v>30</v>
      </c>
      <c r="C740" s="3" t="s">
        <v>51</v>
      </c>
      <c r="D740" s="3"/>
      <c r="E740" s="4">
        <v>9</v>
      </c>
      <c r="G740" s="4">
        <v>59.683333333333302</v>
      </c>
      <c r="H740" s="4">
        <v>-2.2999999999999998</v>
      </c>
      <c r="I740" s="4">
        <v>65830.936666666705</v>
      </c>
      <c r="J740" s="4">
        <v>72460.25</v>
      </c>
      <c r="K740" s="4">
        <v>7702</v>
      </c>
      <c r="L740" s="4">
        <v>49412.25</v>
      </c>
      <c r="M740" s="4">
        <v>3.17</v>
      </c>
      <c r="N740" s="4">
        <v>458201514137</v>
      </c>
      <c r="O740" s="4">
        <v>3.2749999999999999</v>
      </c>
      <c r="Q740" s="4">
        <v>13721.69</v>
      </c>
      <c r="R740" s="4">
        <v>124.97750000000001</v>
      </c>
      <c r="S740" s="4">
        <v>38.200000000000003</v>
      </c>
      <c r="T740" s="4">
        <v>769098</v>
      </c>
      <c r="U740" s="4">
        <v>62190.375833333303</v>
      </c>
      <c r="V740" s="4">
        <v>5</v>
      </c>
      <c r="W740" s="4">
        <v>5.5</v>
      </c>
      <c r="X740" s="4">
        <v>107.02500000000001</v>
      </c>
      <c r="Y740" s="4">
        <v>0.65783813670000002</v>
      </c>
    </row>
    <row r="741" spans="1:25" ht="14.25" customHeight="1" x14ac:dyDescent="0.25">
      <c r="A741" s="3">
        <v>2012</v>
      </c>
      <c r="B741" s="3">
        <v>30</v>
      </c>
      <c r="C741" s="3" t="s">
        <v>51</v>
      </c>
      <c r="D741" s="3"/>
      <c r="E741" s="4">
        <v>8.75</v>
      </c>
      <c r="G741" s="4">
        <v>63.1</v>
      </c>
      <c r="H741" s="4">
        <v>-5.2</v>
      </c>
      <c r="I741" s="4">
        <v>68082.486666666693</v>
      </c>
      <c r="J741" s="4">
        <v>79494</v>
      </c>
      <c r="K741" s="4">
        <v>9357</v>
      </c>
      <c r="L741" s="4">
        <v>50390.083333333299</v>
      </c>
      <c r="M741" s="4">
        <v>2.4</v>
      </c>
      <c r="N741" s="4">
        <v>434400545086</v>
      </c>
      <c r="O741" s="4">
        <v>2.2250000000000001</v>
      </c>
      <c r="Q741" s="4">
        <v>13864.97</v>
      </c>
      <c r="R741" s="4">
        <v>125.0575</v>
      </c>
      <c r="S741" s="4">
        <v>41</v>
      </c>
      <c r="T741" s="4">
        <v>805940</v>
      </c>
      <c r="U741" s="4">
        <v>71249.215833333306</v>
      </c>
      <c r="V741" s="4">
        <v>5.6583333333333297</v>
      </c>
      <c r="W741" s="4">
        <v>5.25</v>
      </c>
      <c r="X741" s="4">
        <v>102</v>
      </c>
      <c r="Y741" s="4">
        <v>0.62215333880000001</v>
      </c>
    </row>
    <row r="742" spans="1:25" ht="14.25" customHeight="1" x14ac:dyDescent="0.25">
      <c r="A742" s="3">
        <v>2013</v>
      </c>
      <c r="B742" s="3">
        <v>30</v>
      </c>
      <c r="C742" s="3" t="s">
        <v>51</v>
      </c>
      <c r="D742" s="3"/>
      <c r="E742" s="4">
        <v>8.5</v>
      </c>
      <c r="G742" s="4">
        <v>66.75</v>
      </c>
      <c r="H742" s="4">
        <v>-5.8</v>
      </c>
      <c r="I742" s="4">
        <v>77203.328333333295</v>
      </c>
      <c r="J742" s="4">
        <v>86394.583333333299</v>
      </c>
      <c r="K742" s="4">
        <v>20034.5</v>
      </c>
      <c r="L742" s="4">
        <v>49247.166666666701</v>
      </c>
      <c r="M742" s="4">
        <v>2.4900000000000002</v>
      </c>
      <c r="N742" s="4">
        <v>400886013596</v>
      </c>
      <c r="O742" s="4">
        <v>2.4750000000000001</v>
      </c>
      <c r="Q742" s="4">
        <v>14017.41</v>
      </c>
      <c r="R742" s="4">
        <v>125.1</v>
      </c>
      <c r="S742" s="4">
        <v>44.1</v>
      </c>
      <c r="T742" s="4">
        <v>831421</v>
      </c>
      <c r="U742" s="4">
        <v>83171.831666666694</v>
      </c>
      <c r="V742" s="4">
        <v>5.7333333333333298</v>
      </c>
      <c r="W742" s="4">
        <v>5</v>
      </c>
      <c r="X742" s="4">
        <v>99.775000000000006</v>
      </c>
      <c r="Y742" s="4">
        <v>0.54876978919999997</v>
      </c>
    </row>
    <row r="743" spans="1:25" ht="14.25" customHeight="1" x14ac:dyDescent="0.25">
      <c r="A743" s="3">
        <v>2014</v>
      </c>
      <c r="B743" s="3">
        <v>30</v>
      </c>
      <c r="C743" s="3" t="s">
        <v>51</v>
      </c>
      <c r="D743" s="3"/>
      <c r="E743" s="4">
        <v>9.0625</v>
      </c>
      <c r="G743" s="4">
        <v>70.841666666666697</v>
      </c>
      <c r="H743" s="4">
        <v>-5.4</v>
      </c>
      <c r="I743" s="4">
        <v>84169.876666666707</v>
      </c>
      <c r="J743" s="4">
        <v>92659.416666666701</v>
      </c>
      <c r="K743" s="4">
        <v>15656.75</v>
      </c>
      <c r="L743" s="4">
        <v>49288.25</v>
      </c>
      <c r="M743" s="4">
        <v>1.41</v>
      </c>
      <c r="N743" s="4">
        <v>381198869776</v>
      </c>
      <c r="O743" s="4">
        <v>1.875</v>
      </c>
      <c r="Q743" s="4">
        <v>13993.27</v>
      </c>
      <c r="R743" s="4">
        <v>125.1525</v>
      </c>
      <c r="S743" s="4">
        <v>47</v>
      </c>
      <c r="T743" s="4">
        <v>847435.5</v>
      </c>
      <c r="U743" s="4">
        <v>90287.264166666704</v>
      </c>
      <c r="V743" s="4">
        <v>6.1</v>
      </c>
      <c r="W743" s="4">
        <v>5.625</v>
      </c>
      <c r="X743" s="4">
        <v>97.674999999999997</v>
      </c>
      <c r="Y743" s="4">
        <v>0.51380355830000002</v>
      </c>
    </row>
    <row r="744" spans="1:25" ht="14.25" customHeight="1" x14ac:dyDescent="0.25">
      <c r="A744" s="3">
        <v>2015</v>
      </c>
      <c r="B744" s="3">
        <v>30</v>
      </c>
      <c r="C744" s="3" t="s">
        <v>51</v>
      </c>
      <c r="D744" s="3"/>
      <c r="E744" s="4">
        <v>9.3958333333333304</v>
      </c>
      <c r="G744" s="4">
        <v>74.058333333333294</v>
      </c>
      <c r="H744" s="4">
        <v>-4.4000000000000004</v>
      </c>
      <c r="I744" s="4">
        <v>85637.028333333306</v>
      </c>
      <c r="J744" s="4">
        <v>100281.16666666701</v>
      </c>
      <c r="K744" s="4">
        <v>5516.25</v>
      </c>
      <c r="L744" s="4">
        <v>46380.083333333299</v>
      </c>
      <c r="M744" s="4">
        <v>1.32</v>
      </c>
      <c r="N744" s="4">
        <v>346709790459</v>
      </c>
      <c r="O744" s="4">
        <v>1.2</v>
      </c>
      <c r="Q744" s="4">
        <v>13887.21</v>
      </c>
      <c r="R744" s="4">
        <v>125.21250000000001</v>
      </c>
      <c r="S744" s="4">
        <v>49.3</v>
      </c>
      <c r="T744" s="4">
        <v>839290.25</v>
      </c>
      <c r="U744" s="4">
        <v>90667.190833333298</v>
      </c>
      <c r="V744" s="4">
        <v>4.5750000000000002</v>
      </c>
      <c r="W744" s="4">
        <v>5.9166666666666696</v>
      </c>
      <c r="X744" s="4">
        <v>100.05</v>
      </c>
      <c r="Y744" s="4">
        <v>0.45685773099999999</v>
      </c>
    </row>
    <row r="745" spans="1:25" ht="14.25" customHeight="1" x14ac:dyDescent="0.25">
      <c r="A745" s="3">
        <v>2016</v>
      </c>
      <c r="B745" s="3">
        <v>30</v>
      </c>
      <c r="C745" s="3" t="s">
        <v>51</v>
      </c>
      <c r="D745" s="3"/>
      <c r="E745" s="4">
        <v>10.4583333333333</v>
      </c>
      <c r="G745" s="4">
        <v>78.924999999999997</v>
      </c>
      <c r="H745" s="4">
        <v>-2.9</v>
      </c>
      <c r="I745" s="4">
        <v>92995.111666666693</v>
      </c>
      <c r="J745" s="4">
        <v>108870.33333333299</v>
      </c>
      <c r="K745" s="4">
        <v>8219</v>
      </c>
      <c r="L745" s="4">
        <v>46533.25</v>
      </c>
      <c r="M745" s="4">
        <v>0.66</v>
      </c>
      <c r="N745" s="4">
        <v>323585509674</v>
      </c>
      <c r="O745" s="4">
        <v>0.42499999999999999</v>
      </c>
      <c r="Q745" s="4">
        <v>13844.28</v>
      </c>
      <c r="R745" s="4">
        <v>125.235</v>
      </c>
      <c r="S745" s="4">
        <v>51.6</v>
      </c>
      <c r="T745" s="4">
        <v>856222.5</v>
      </c>
      <c r="U745" s="4">
        <v>91607.361666666693</v>
      </c>
      <c r="V745" s="4">
        <v>6.3250000000000002</v>
      </c>
      <c r="W745" s="4">
        <v>6.9583333333333304</v>
      </c>
      <c r="X745" s="4">
        <v>101.625</v>
      </c>
      <c r="Y745" s="4">
        <v>0.4187352728</v>
      </c>
    </row>
    <row r="746" spans="1:25" ht="14.25" customHeight="1" x14ac:dyDescent="0.25">
      <c r="A746" s="3">
        <v>2017</v>
      </c>
      <c r="B746" s="3">
        <v>30</v>
      </c>
      <c r="C746" s="3" t="s">
        <v>51</v>
      </c>
      <c r="D746" s="3"/>
      <c r="E746" s="4">
        <v>10.375</v>
      </c>
      <c r="G746" s="4">
        <v>83.016666666666694</v>
      </c>
      <c r="H746" s="4">
        <v>-2.5</v>
      </c>
      <c r="I746" s="4">
        <v>98628.835833333302</v>
      </c>
      <c r="J746" s="4">
        <v>114808.58333333299</v>
      </c>
      <c r="K746" s="4">
        <v>6689.75</v>
      </c>
      <c r="L746" s="4">
        <v>47852.666666666701</v>
      </c>
      <c r="M746" s="4">
        <v>1.1599999999999999</v>
      </c>
      <c r="N746" s="4">
        <v>381448814653</v>
      </c>
      <c r="O746" s="4">
        <v>1.425</v>
      </c>
      <c r="Q746" s="4">
        <v>13950.45</v>
      </c>
      <c r="R746" s="4">
        <v>125.28</v>
      </c>
      <c r="S746" s="4">
        <v>53.1</v>
      </c>
      <c r="T746" s="4">
        <v>853841.5</v>
      </c>
      <c r="U746" s="4">
        <v>92247.868333333303</v>
      </c>
      <c r="V746" s="4">
        <v>5.2833333333333297</v>
      </c>
      <c r="W746" s="4">
        <v>6.875</v>
      </c>
      <c r="X746" s="4">
        <v>106.22499999999999</v>
      </c>
      <c r="Y746" s="4">
        <v>0.48274238289999999</v>
      </c>
    </row>
    <row r="747" spans="1:25" ht="14.25" customHeight="1" x14ac:dyDescent="0.25">
      <c r="A747" s="3">
        <v>2018</v>
      </c>
      <c r="B747" s="3">
        <v>30</v>
      </c>
      <c r="C747" s="3" t="s">
        <v>51</v>
      </c>
      <c r="D747" s="3"/>
      <c r="E747" s="4">
        <v>10.0833333333333</v>
      </c>
      <c r="G747" s="4">
        <v>86.766666666666694</v>
      </c>
      <c r="H747" s="4">
        <v>-3.5</v>
      </c>
      <c r="I747" s="4">
        <v>104036.8575</v>
      </c>
      <c r="J747" s="4">
        <v>123389</v>
      </c>
      <c r="K747" s="4">
        <v>18029.75</v>
      </c>
      <c r="L747" s="4">
        <v>50419.333333333299</v>
      </c>
      <c r="M747" s="4">
        <v>1.49</v>
      </c>
      <c r="N747" s="4">
        <v>404159690891</v>
      </c>
      <c r="O747" s="4">
        <v>0.8</v>
      </c>
      <c r="Q747" s="4">
        <v>13990.31</v>
      </c>
      <c r="R747" s="4">
        <v>125.31</v>
      </c>
      <c r="S747" s="4">
        <v>56.6</v>
      </c>
      <c r="T747" s="4">
        <v>863946</v>
      </c>
      <c r="U747" s="4">
        <v>102701.860833333</v>
      </c>
      <c r="V747" s="4">
        <v>4.6083333333333298</v>
      </c>
      <c r="W747" s="4">
        <v>6.5833333333333304</v>
      </c>
      <c r="X747" s="4">
        <v>104.02500000000001</v>
      </c>
      <c r="Y747" s="4">
        <v>0.49205906310000003</v>
      </c>
    </row>
    <row r="748" spans="1:25" ht="14.25" customHeight="1" x14ac:dyDescent="0.25">
      <c r="A748" s="3">
        <v>2019</v>
      </c>
      <c r="B748" s="3">
        <v>30</v>
      </c>
      <c r="C748" s="3" t="s">
        <v>51</v>
      </c>
      <c r="D748" s="3"/>
      <c r="E748" s="4">
        <v>10.125</v>
      </c>
      <c r="G748" s="4">
        <v>90.341666666666697</v>
      </c>
      <c r="H748" s="4">
        <v>-2.6</v>
      </c>
      <c r="I748" s="4">
        <v>107935.7025</v>
      </c>
      <c r="J748" s="4">
        <v>137543.66666666701</v>
      </c>
      <c r="K748" s="4">
        <v>18512</v>
      </c>
      <c r="L748" s="4">
        <v>51472</v>
      </c>
      <c r="M748" s="4">
        <v>0.11</v>
      </c>
      <c r="N748" s="4">
        <v>388531954111</v>
      </c>
      <c r="O748" s="4">
        <v>0.15</v>
      </c>
      <c r="Q748" s="4">
        <v>13852.21</v>
      </c>
      <c r="R748" s="4">
        <v>125.31</v>
      </c>
      <c r="S748" s="4">
        <v>63.3</v>
      </c>
      <c r="T748" s="4">
        <v>881767</v>
      </c>
      <c r="U748" s="4">
        <v>106109.435833333</v>
      </c>
      <c r="V748" s="4">
        <v>4.125</v>
      </c>
      <c r="W748" s="4">
        <v>6.625</v>
      </c>
      <c r="X748" s="4">
        <v>108.425</v>
      </c>
      <c r="Y748" s="4">
        <v>0.46331404100000001</v>
      </c>
    </row>
    <row r="749" spans="1:25" ht="14.25" customHeight="1" x14ac:dyDescent="0.25">
      <c r="A749" s="3">
        <v>2020</v>
      </c>
      <c r="B749" s="3">
        <v>30</v>
      </c>
      <c r="C749" s="3" t="s">
        <v>51</v>
      </c>
      <c r="D749" s="3"/>
      <c r="E749" s="4">
        <v>7.546875</v>
      </c>
      <c r="G749" s="4">
        <v>93.241666666666703</v>
      </c>
      <c r="H749" s="4">
        <v>2</v>
      </c>
      <c r="I749" s="4">
        <v>116166.331666667</v>
      </c>
      <c r="J749" s="4">
        <v>147620.16666666701</v>
      </c>
      <c r="K749" s="4">
        <v>12600.5</v>
      </c>
      <c r="L749" s="4">
        <v>54193.166666666701</v>
      </c>
      <c r="M749" s="4">
        <v>-6.43</v>
      </c>
      <c r="N749" s="4">
        <v>337619680138</v>
      </c>
      <c r="O749" s="4">
        <v>-6.2750000000000004</v>
      </c>
      <c r="Q749" s="4">
        <v>12815.91</v>
      </c>
      <c r="R749" s="4">
        <v>125.32</v>
      </c>
      <c r="S749" s="4">
        <v>70.7</v>
      </c>
      <c r="T749" s="4">
        <v>888447.5</v>
      </c>
      <c r="U749" s="4">
        <v>93652.972500000003</v>
      </c>
      <c r="V749" s="4">
        <v>3.2916666666666701</v>
      </c>
      <c r="W749" s="4">
        <v>4.2083333333333304</v>
      </c>
      <c r="X749" s="4">
        <v>118.55</v>
      </c>
      <c r="Y749" s="4">
        <v>0.42474747190000001</v>
      </c>
    </row>
    <row r="750" spans="1:25" ht="14.25" customHeight="1" x14ac:dyDescent="0.25">
      <c r="A750" s="3">
        <v>2021</v>
      </c>
      <c r="B750" s="3">
        <v>30</v>
      </c>
      <c r="C750" s="3" t="s">
        <v>51</v>
      </c>
      <c r="D750" s="3"/>
      <c r="E750" s="4">
        <v>7.0416666666666696</v>
      </c>
      <c r="G750" s="4">
        <v>97.5416666666667</v>
      </c>
      <c r="H750" s="4">
        <v>3.7</v>
      </c>
      <c r="I750" s="4">
        <v>151048.08083333299</v>
      </c>
      <c r="J750" s="4">
        <v>152418</v>
      </c>
      <c r="K750" s="4">
        <v>151097</v>
      </c>
      <c r="L750" s="4">
        <v>55545.166666666701</v>
      </c>
      <c r="M750" s="4">
        <v>4.91</v>
      </c>
      <c r="N750" s="4">
        <v>419015018372</v>
      </c>
      <c r="O750" s="4">
        <v>5.45</v>
      </c>
      <c r="Q750" s="4">
        <v>13311.93</v>
      </c>
      <c r="R750" s="4">
        <v>125.35</v>
      </c>
      <c r="S750" s="4">
        <v>69.900000000000006</v>
      </c>
      <c r="T750" s="4">
        <v>893408.5</v>
      </c>
      <c r="U750" s="4">
        <v>115081.418333333</v>
      </c>
      <c r="V750" s="4">
        <v>4.55</v>
      </c>
      <c r="W750" s="4">
        <v>3.5416666666666701</v>
      </c>
      <c r="X750" s="4">
        <v>124.97499999999999</v>
      </c>
      <c r="Y750" s="4">
        <v>0.48241551500000002</v>
      </c>
    </row>
    <row r="751" spans="1:25" ht="14.25" customHeight="1" x14ac:dyDescent="0.25">
      <c r="A751" s="3">
        <v>2022</v>
      </c>
      <c r="B751" s="3">
        <v>30</v>
      </c>
      <c r="C751" s="3" t="s">
        <v>51</v>
      </c>
      <c r="D751" s="3"/>
      <c r="E751" s="4">
        <v>8.75</v>
      </c>
      <c r="G751" s="4">
        <v>104.241666666667</v>
      </c>
      <c r="H751" s="4">
        <v>-0.5</v>
      </c>
      <c r="I751" s="4">
        <v>168373.32333333301</v>
      </c>
      <c r="J751" s="4">
        <v>166604.08333333299</v>
      </c>
      <c r="K751" s="4">
        <v>36236.25</v>
      </c>
      <c r="L751" s="4">
        <v>59068.333333333299</v>
      </c>
      <c r="M751" s="4">
        <v>2</v>
      </c>
      <c r="N751" s="4"/>
      <c r="O751" s="4">
        <v>2.0499999999999998</v>
      </c>
      <c r="R751" s="4">
        <v>125.36499999999999</v>
      </c>
      <c r="S751" s="4">
        <v>67.400000000000006</v>
      </c>
      <c r="T751" s="4">
        <v>901360.5</v>
      </c>
      <c r="U751" s="4">
        <v>151694.29083333301</v>
      </c>
      <c r="V751" s="4">
        <v>6.85</v>
      </c>
      <c r="W751" s="4">
        <v>5.2916666666666696</v>
      </c>
      <c r="X751" s="4">
        <v>112.02500000000001</v>
      </c>
      <c r="Y751" s="4"/>
    </row>
    <row r="752" spans="1:25" ht="14.25" customHeight="1" x14ac:dyDescent="0.25">
      <c r="A752" s="3">
        <v>1998</v>
      </c>
      <c r="B752" s="3">
        <v>31</v>
      </c>
      <c r="C752" s="3" t="s">
        <v>52</v>
      </c>
      <c r="D752" s="3"/>
      <c r="E752" s="4">
        <v>15.1808333333333</v>
      </c>
      <c r="F752" s="4">
        <v>2867.5916666666699</v>
      </c>
      <c r="G752" s="4">
        <v>61.258333333333297</v>
      </c>
      <c r="H752" s="4">
        <v>10.7</v>
      </c>
      <c r="I752" s="4">
        <v>11026.094999999999</v>
      </c>
      <c r="K752" s="4">
        <v>2214625</v>
      </c>
      <c r="L752" s="4">
        <v>40097.183333333298</v>
      </c>
      <c r="M752" s="4">
        <v>-5.13</v>
      </c>
      <c r="N752" s="4">
        <v>383330931042</v>
      </c>
      <c r="O752" s="4">
        <v>-5.4</v>
      </c>
      <c r="P752" s="14">
        <v>72.344999999999999</v>
      </c>
      <c r="Q752" s="4">
        <v>19184.22</v>
      </c>
      <c r="S752" s="4">
        <v>14.67</v>
      </c>
      <c r="T752" s="4">
        <v>27381.45</v>
      </c>
      <c r="U752" s="4">
        <v>7773.4808333333303</v>
      </c>
      <c r="V752" s="4">
        <v>7.5333333333333297</v>
      </c>
      <c r="Y752">
        <v>0.55304762959999998</v>
      </c>
    </row>
    <row r="753" spans="1:25" ht="14.25" customHeight="1" x14ac:dyDescent="0.25">
      <c r="A753" s="3">
        <v>1999</v>
      </c>
      <c r="B753" s="3">
        <v>31</v>
      </c>
      <c r="C753" s="3" t="s">
        <v>52</v>
      </c>
      <c r="D753" s="3"/>
      <c r="E753" s="4">
        <v>9.3958333333333304</v>
      </c>
      <c r="F753" s="4">
        <v>1535.5833333333301</v>
      </c>
      <c r="G753" s="4">
        <v>61.756666666666703</v>
      </c>
      <c r="H753" s="4">
        <v>4.5</v>
      </c>
      <c r="I753" s="4">
        <v>11973.788333333299</v>
      </c>
      <c r="J753" s="4">
        <v>120988</v>
      </c>
      <c r="K753" s="4">
        <v>3886154.5</v>
      </c>
      <c r="L753" s="4">
        <v>62860.183333333298</v>
      </c>
      <c r="M753" s="4">
        <v>11.47</v>
      </c>
      <c r="N753" s="4">
        <v>497512659612</v>
      </c>
      <c r="O753" s="4">
        <v>11.2</v>
      </c>
      <c r="P753" s="14">
        <v>71.375</v>
      </c>
      <c r="Q753" s="4">
        <v>21232.61</v>
      </c>
      <c r="S753" s="4">
        <v>16.75</v>
      </c>
      <c r="T753" s="4">
        <v>28737.825000000001</v>
      </c>
      <c r="U753" s="4">
        <v>9979.3575000000001</v>
      </c>
      <c r="V753" s="4">
        <v>0.83333333333333304</v>
      </c>
      <c r="W753" s="4">
        <v>4.75</v>
      </c>
      <c r="Y753">
        <v>0.63499349780000003</v>
      </c>
    </row>
    <row r="754" spans="1:25" ht="14.25" customHeight="1" x14ac:dyDescent="0.25">
      <c r="A754" s="3">
        <v>2000</v>
      </c>
      <c r="B754" s="3">
        <v>31</v>
      </c>
      <c r="C754" s="3" t="s">
        <v>52</v>
      </c>
      <c r="D754" s="3"/>
      <c r="E754" s="4">
        <v>8.5449999999999999</v>
      </c>
      <c r="F754" s="4">
        <v>797.01666666666699</v>
      </c>
      <c r="G754" s="4">
        <v>63.152500000000003</v>
      </c>
      <c r="H754" s="4">
        <v>1.9</v>
      </c>
      <c r="I754" s="4">
        <v>14355.6266666667</v>
      </c>
      <c r="J754" s="4">
        <v>64878.75</v>
      </c>
      <c r="K754" s="4">
        <v>3816374.75</v>
      </c>
      <c r="L754" s="4">
        <v>88212.333333333299</v>
      </c>
      <c r="M754" s="4">
        <v>9.06</v>
      </c>
      <c r="N754" s="4">
        <v>576178114168</v>
      </c>
      <c r="O754" s="4">
        <v>9.0749999999999993</v>
      </c>
      <c r="P754" s="14">
        <v>72.12</v>
      </c>
      <c r="Q754" s="4">
        <v>22963.64</v>
      </c>
      <c r="R754" s="4">
        <v>13.645</v>
      </c>
      <c r="S754" s="4">
        <v>17.11</v>
      </c>
      <c r="T754" s="4">
        <v>28933.7</v>
      </c>
      <c r="U754" s="4">
        <v>13373.4175</v>
      </c>
      <c r="V754" s="4">
        <v>2.25</v>
      </c>
      <c r="W754" s="4">
        <v>5.0416666666666696</v>
      </c>
      <c r="Y754">
        <v>0.66115229009999998</v>
      </c>
    </row>
    <row r="755" spans="1:25" ht="14.25" customHeight="1" x14ac:dyDescent="0.25">
      <c r="A755" s="3">
        <v>2001</v>
      </c>
      <c r="B755" s="3">
        <v>31</v>
      </c>
      <c r="C755" s="3" t="s">
        <v>52</v>
      </c>
      <c r="D755" s="3"/>
      <c r="E755" s="4">
        <v>7.7008333333333301</v>
      </c>
      <c r="F755" s="4">
        <v>685.38333333333298</v>
      </c>
      <c r="G755" s="4">
        <v>65.719166666666695</v>
      </c>
      <c r="H755" s="4">
        <v>0.5</v>
      </c>
      <c r="I755" s="4">
        <v>12536.594999999999</v>
      </c>
      <c r="J755" s="4">
        <v>68270.333333333299</v>
      </c>
      <c r="K755" s="4">
        <v>2822041.25</v>
      </c>
      <c r="L755" s="4">
        <v>97306.858333333294</v>
      </c>
      <c r="M755" s="4">
        <v>4.8499999999999996</v>
      </c>
      <c r="N755" s="4">
        <v>547658231280</v>
      </c>
      <c r="O755" s="4">
        <v>4.5250000000000004</v>
      </c>
      <c r="P755" s="14">
        <v>74.644999999999996</v>
      </c>
      <c r="Q755" s="4">
        <v>23893.9</v>
      </c>
      <c r="R755" s="4">
        <v>13.6975</v>
      </c>
      <c r="S755" s="4">
        <v>17.7</v>
      </c>
      <c r="T755" s="4">
        <v>30800.025000000001</v>
      </c>
      <c r="U755" s="4">
        <v>11758.151666666699</v>
      </c>
      <c r="V755" s="4">
        <v>4.0750000000000002</v>
      </c>
      <c r="W755" s="4">
        <v>4.625</v>
      </c>
      <c r="Y755">
        <v>0.58613864859999998</v>
      </c>
    </row>
    <row r="756" spans="1:25" ht="14.25" customHeight="1" x14ac:dyDescent="0.25">
      <c r="A756" s="3">
        <v>2002</v>
      </c>
      <c r="B756" s="3">
        <v>31</v>
      </c>
      <c r="C756" s="3" t="s">
        <v>52</v>
      </c>
      <c r="D756" s="3"/>
      <c r="E756" s="4">
        <v>6.6991666666666703</v>
      </c>
      <c r="F756" s="4">
        <v>462.5</v>
      </c>
      <c r="G756" s="4">
        <v>67.532499999999999</v>
      </c>
      <c r="H756" s="4">
        <v>0.8</v>
      </c>
      <c r="I756" s="4">
        <v>13539.2108333333</v>
      </c>
      <c r="J756" s="4">
        <v>67413.75</v>
      </c>
      <c r="K756" s="4">
        <v>2273832.75</v>
      </c>
      <c r="L756" s="4">
        <v>112556.05</v>
      </c>
      <c r="M756" s="4">
        <v>7.73</v>
      </c>
      <c r="N756" s="4">
        <v>627246081417</v>
      </c>
      <c r="O756" s="4">
        <v>7.4249999999999998</v>
      </c>
      <c r="P756" s="14">
        <v>76.887500000000003</v>
      </c>
      <c r="Q756" s="4">
        <v>25591.4</v>
      </c>
      <c r="R756" s="4">
        <v>13.785</v>
      </c>
      <c r="S756" s="4">
        <v>17.55</v>
      </c>
      <c r="T756" s="4">
        <v>32815.550000000003</v>
      </c>
      <c r="U756" s="4">
        <v>12677.1791666667</v>
      </c>
      <c r="V756" s="4">
        <v>2.7666666666666702</v>
      </c>
      <c r="W756" s="4">
        <v>4.1666666666666696</v>
      </c>
      <c r="Y756">
        <v>0.61528090700000004</v>
      </c>
    </row>
    <row r="757" spans="1:25" ht="14.25" customHeight="1" x14ac:dyDescent="0.25">
      <c r="A757" s="3">
        <v>2003</v>
      </c>
      <c r="B757" s="3">
        <v>31</v>
      </c>
      <c r="C757" s="3" t="s">
        <v>52</v>
      </c>
      <c r="D757" s="3"/>
      <c r="E757" s="4">
        <v>6.2366666666666699</v>
      </c>
      <c r="F757" s="4">
        <v>1386.0833333333301</v>
      </c>
      <c r="G757" s="4">
        <v>69.908333333333303</v>
      </c>
      <c r="H757" s="4">
        <v>1.7</v>
      </c>
      <c r="I757" s="4">
        <v>16151.452499999999</v>
      </c>
      <c r="J757" s="4">
        <v>85279.833333333299</v>
      </c>
      <c r="K757" s="4">
        <v>1617647</v>
      </c>
      <c r="L757" s="4">
        <v>134498.33333333299</v>
      </c>
      <c r="M757" s="4">
        <v>3.15</v>
      </c>
      <c r="N757" s="4">
        <v>702717332013</v>
      </c>
      <c r="O757" s="4">
        <v>2.95</v>
      </c>
      <c r="P757" s="14">
        <v>79.537499999999994</v>
      </c>
      <c r="Q757" s="4">
        <v>26260.37</v>
      </c>
      <c r="R757" s="4">
        <v>13.935</v>
      </c>
      <c r="S757" s="4">
        <v>20.45</v>
      </c>
      <c r="T757" s="4">
        <v>34477.574999999997</v>
      </c>
      <c r="U757" s="4">
        <v>14902.2208333333</v>
      </c>
      <c r="V757" s="4">
        <v>3.5083333333333302</v>
      </c>
      <c r="W757" s="4">
        <v>3.9772727272727302</v>
      </c>
      <c r="Y757">
        <v>0.66405427449999999</v>
      </c>
    </row>
    <row r="758" spans="1:25" ht="14.25" customHeight="1" x14ac:dyDescent="0.25">
      <c r="A758" s="3">
        <v>2004</v>
      </c>
      <c r="B758" s="3">
        <v>31</v>
      </c>
      <c r="C758" s="3" t="s">
        <v>52</v>
      </c>
      <c r="D758" s="3"/>
      <c r="E758" s="4">
        <v>5.9041666666666703</v>
      </c>
      <c r="F758" s="4">
        <v>2839.0916666666699</v>
      </c>
      <c r="G758" s="4">
        <v>72.418333333333294</v>
      </c>
      <c r="H758" s="4">
        <v>3.9</v>
      </c>
      <c r="I758" s="4">
        <v>21153.723333333299</v>
      </c>
      <c r="J758" s="4">
        <v>95529.416666666701</v>
      </c>
      <c r="K758" s="4">
        <v>3199072</v>
      </c>
      <c r="L758" s="4">
        <v>172018.7</v>
      </c>
      <c r="M758" s="4">
        <v>5.2</v>
      </c>
      <c r="N758" s="4">
        <v>793175007858</v>
      </c>
      <c r="O758" s="4">
        <v>4.9749999999999996</v>
      </c>
      <c r="P758" s="14">
        <v>82.022499999999994</v>
      </c>
      <c r="Q758" s="4">
        <v>27515.95</v>
      </c>
      <c r="R758" s="4">
        <v>14.09</v>
      </c>
      <c r="S758" s="4">
        <v>23.25</v>
      </c>
      <c r="T758" s="4">
        <v>36064.724999999999</v>
      </c>
      <c r="U758" s="4">
        <v>18705.223333333299</v>
      </c>
      <c r="V758" s="4">
        <v>3.6</v>
      </c>
      <c r="W758" s="4">
        <v>3.625</v>
      </c>
      <c r="Y758">
        <v>0.69387730240000001</v>
      </c>
    </row>
    <row r="759" spans="1:25" ht="14.25" customHeight="1" x14ac:dyDescent="0.25">
      <c r="A759" s="3">
        <v>2005</v>
      </c>
      <c r="B759" s="3">
        <v>31</v>
      </c>
      <c r="C759" s="3" t="s">
        <v>52</v>
      </c>
      <c r="D759" s="3"/>
      <c r="E759" s="4">
        <v>5.5933333333333302</v>
      </c>
      <c r="F759" s="4">
        <v>1539.0250000000001</v>
      </c>
      <c r="G759" s="4">
        <v>74.412499999999994</v>
      </c>
      <c r="H759" s="4">
        <v>1.4</v>
      </c>
      <c r="I759" s="4">
        <v>23701.561666666701</v>
      </c>
      <c r="J759" s="4">
        <v>105392.91666666701</v>
      </c>
      <c r="K759" s="4">
        <v>2891386</v>
      </c>
      <c r="L759" s="4">
        <v>205819</v>
      </c>
      <c r="M759" s="4">
        <v>4.3099999999999996</v>
      </c>
      <c r="N759" s="4">
        <v>934901071333</v>
      </c>
      <c r="O759" s="4">
        <v>3.875</v>
      </c>
      <c r="P759" s="14">
        <v>82.887500000000003</v>
      </c>
      <c r="Q759" s="4">
        <v>28640.71</v>
      </c>
      <c r="R759" s="4">
        <v>14.22</v>
      </c>
      <c r="S759" s="4">
        <v>26.96</v>
      </c>
      <c r="T759" s="4">
        <v>37990.775000000001</v>
      </c>
      <c r="U759" s="4">
        <v>21769.856666666699</v>
      </c>
      <c r="V759" s="4">
        <v>2.7749999999999999</v>
      </c>
      <c r="W759" s="4">
        <v>3.3333333333333299</v>
      </c>
      <c r="Y759">
        <v>0.77034202740000002</v>
      </c>
    </row>
    <row r="760" spans="1:25" ht="14.25" customHeight="1" x14ac:dyDescent="0.25">
      <c r="A760" s="3">
        <v>2006</v>
      </c>
      <c r="B760" s="3">
        <v>31</v>
      </c>
      <c r="C760" s="3" t="s">
        <v>52</v>
      </c>
      <c r="D760" s="3"/>
      <c r="E760" s="4">
        <v>5.9874999999999998</v>
      </c>
      <c r="F760" s="4">
        <v>991.42499999999995</v>
      </c>
      <c r="G760" s="4">
        <v>76.082499999999996</v>
      </c>
      <c r="H760" s="4">
        <v>0.4</v>
      </c>
      <c r="I760" s="4">
        <v>27122.070833333299</v>
      </c>
      <c r="J760" s="4">
        <v>110218.83333333299</v>
      </c>
      <c r="K760" s="4">
        <v>2811860.25</v>
      </c>
      <c r="L760" s="4">
        <v>225483.558333333</v>
      </c>
      <c r="M760" s="4">
        <v>5.26</v>
      </c>
      <c r="N760" s="4">
        <v>1053216909888</v>
      </c>
      <c r="O760" s="4">
        <v>5.2249999999999996</v>
      </c>
      <c r="P760" s="14">
        <v>82.694999999999993</v>
      </c>
      <c r="Q760" s="4">
        <v>29990.52</v>
      </c>
      <c r="R760" s="4">
        <v>13.9475</v>
      </c>
      <c r="S760" s="4">
        <v>29.27</v>
      </c>
      <c r="T760" s="4">
        <v>40891.525000000001</v>
      </c>
      <c r="U760" s="4">
        <v>25781.885833333301</v>
      </c>
      <c r="V760" s="4">
        <v>2.2416666666666698</v>
      </c>
      <c r="W760" s="4">
        <v>4.2291666666666696</v>
      </c>
      <c r="Y760">
        <v>0.80878073360000002</v>
      </c>
    </row>
    <row r="761" spans="1:25" ht="14.25" customHeight="1" x14ac:dyDescent="0.25">
      <c r="A761" s="3">
        <v>2007</v>
      </c>
      <c r="B761" s="3">
        <v>31</v>
      </c>
      <c r="C761" s="3" t="s">
        <v>52</v>
      </c>
      <c r="D761" s="3"/>
      <c r="E761" s="4">
        <v>6.5516666666666703</v>
      </c>
      <c r="F761" s="4">
        <v>1427.65</v>
      </c>
      <c r="G761" s="4">
        <v>78.010000000000005</v>
      </c>
      <c r="H761" s="4">
        <v>1.1000000000000001</v>
      </c>
      <c r="I761" s="4">
        <v>30957.4233333333</v>
      </c>
      <c r="J761" s="4">
        <v>113037.25</v>
      </c>
      <c r="K761" s="4">
        <v>2628906</v>
      </c>
      <c r="L761" s="4">
        <v>252281.92499999999</v>
      </c>
      <c r="M761" s="4">
        <v>5.8</v>
      </c>
      <c r="N761" s="4">
        <v>1172614086540</v>
      </c>
      <c r="O761" s="4">
        <v>5.4249999999999998</v>
      </c>
      <c r="P761" s="14">
        <v>84.682500000000005</v>
      </c>
      <c r="Q761" s="4">
        <v>31569.93</v>
      </c>
      <c r="R761" s="4">
        <v>13.635</v>
      </c>
      <c r="S761" s="4">
        <v>28.65</v>
      </c>
      <c r="T761" s="4">
        <v>43561.25</v>
      </c>
      <c r="U761" s="4">
        <v>29737.144166666701</v>
      </c>
      <c r="V761" s="4">
        <v>2.5166666666666702</v>
      </c>
      <c r="W761" s="4">
        <v>4.7291666666666696</v>
      </c>
      <c r="Y761">
        <v>0.82871076290000001</v>
      </c>
    </row>
    <row r="762" spans="1:25" ht="14.25" customHeight="1" x14ac:dyDescent="0.25">
      <c r="A762" s="3">
        <v>2008</v>
      </c>
      <c r="B762" s="3">
        <v>31</v>
      </c>
      <c r="C762" s="3" t="s">
        <v>52</v>
      </c>
      <c r="D762" s="3"/>
      <c r="E762" s="4">
        <v>7.1683333333333303</v>
      </c>
      <c r="F762" s="4">
        <v>-539.03333333333296</v>
      </c>
      <c r="G762" s="4">
        <v>81.656666666666695</v>
      </c>
      <c r="H762" s="4">
        <v>0.3</v>
      </c>
      <c r="I762" s="4">
        <v>35167.278333333299</v>
      </c>
      <c r="J762" s="4">
        <v>125550.16666666701</v>
      </c>
      <c r="K762" s="4">
        <v>2927968.25</v>
      </c>
      <c r="L762" s="4">
        <v>242469.8</v>
      </c>
      <c r="M762" s="4">
        <v>3.01</v>
      </c>
      <c r="N762" s="4">
        <v>1047339010225</v>
      </c>
      <c r="O762" s="4">
        <v>2.9750000000000001</v>
      </c>
      <c r="P762" s="14">
        <v>87.072500000000005</v>
      </c>
      <c r="Q762" s="4">
        <v>32275.13</v>
      </c>
      <c r="R762" s="4">
        <v>14.295</v>
      </c>
      <c r="S762" s="4">
        <v>28.16</v>
      </c>
      <c r="T762" s="4">
        <v>45660.224999999999</v>
      </c>
      <c r="U762" s="4">
        <v>36272.894166666701</v>
      </c>
      <c r="V762" s="4">
        <v>4.6583333333333297</v>
      </c>
      <c r="W762" s="4">
        <v>4.75</v>
      </c>
      <c r="Y762">
        <v>0.71296242350000005</v>
      </c>
    </row>
    <row r="763" spans="1:25" ht="14.25" customHeight="1" x14ac:dyDescent="0.25">
      <c r="A763" s="3">
        <v>2009</v>
      </c>
      <c r="B763" s="3">
        <v>31</v>
      </c>
      <c r="C763" s="3" t="s">
        <v>52</v>
      </c>
      <c r="D763" s="3"/>
      <c r="E763" s="4">
        <v>5.6491666666666696</v>
      </c>
      <c r="F763" s="4">
        <v>2259.2750000000001</v>
      </c>
      <c r="G763" s="4">
        <v>83.906666666666695</v>
      </c>
      <c r="H763" s="4">
        <v>3.7</v>
      </c>
      <c r="I763" s="4">
        <v>30294.4633333333</v>
      </c>
      <c r="J763" s="4">
        <v>156945.33333333299</v>
      </c>
      <c r="K763" s="4">
        <v>2871034.75</v>
      </c>
      <c r="L763" s="4">
        <v>235240.39166666701</v>
      </c>
      <c r="M763" s="4">
        <v>0.79</v>
      </c>
      <c r="N763" s="4">
        <v>943941876219</v>
      </c>
      <c r="O763" s="4">
        <v>0.67500000000000004</v>
      </c>
      <c r="P763" s="14">
        <v>90.217500000000001</v>
      </c>
      <c r="Q763" s="4">
        <v>32363.97</v>
      </c>
      <c r="R763" s="4">
        <v>14.38</v>
      </c>
      <c r="S763" s="4">
        <v>31.38</v>
      </c>
      <c r="T763" s="4">
        <v>48696.7</v>
      </c>
      <c r="U763" s="4">
        <v>26923.708333333299</v>
      </c>
      <c r="V763" s="4">
        <v>2.7666666666666702</v>
      </c>
      <c r="W763" s="4">
        <v>2.0416666666666701</v>
      </c>
      <c r="Y763">
        <v>0.6487597973</v>
      </c>
    </row>
    <row r="764" spans="1:25" ht="14.25" customHeight="1" x14ac:dyDescent="0.25">
      <c r="A764" s="3">
        <v>2010</v>
      </c>
      <c r="B764" s="3">
        <v>31</v>
      </c>
      <c r="C764" s="3" t="s">
        <v>52</v>
      </c>
      <c r="D764" s="3"/>
      <c r="E764" s="4">
        <v>5.5116666666666703</v>
      </c>
      <c r="F764" s="4">
        <v>1788.1083333333299</v>
      </c>
      <c r="G764" s="4">
        <v>86.373333333333306</v>
      </c>
      <c r="H764" s="4">
        <v>2.4</v>
      </c>
      <c r="I764" s="4">
        <v>38865.313333333303</v>
      </c>
      <c r="J764" s="4">
        <v>149948.16666666701</v>
      </c>
      <c r="K764" s="4">
        <v>3268208.75</v>
      </c>
      <c r="L764" s="4">
        <v>281352.74166666699</v>
      </c>
      <c r="M764" s="4">
        <v>6.8</v>
      </c>
      <c r="N764" s="4">
        <v>1144066965324</v>
      </c>
      <c r="O764" s="4">
        <v>6.5250000000000004</v>
      </c>
      <c r="P764" s="14">
        <v>92.692499999999995</v>
      </c>
      <c r="Q764" s="4">
        <v>34394.49</v>
      </c>
      <c r="R764" s="4">
        <v>14.43</v>
      </c>
      <c r="S764" s="4">
        <v>30.82</v>
      </c>
      <c r="T764" s="4">
        <v>51434.675000000003</v>
      </c>
      <c r="U764" s="4">
        <v>35434.346666666701</v>
      </c>
      <c r="V764" s="4">
        <v>2.94166666666667</v>
      </c>
      <c r="W764" s="4">
        <v>2.1666666666666701</v>
      </c>
      <c r="Y764">
        <v>0.72746308540000004</v>
      </c>
    </row>
    <row r="765" spans="1:25" ht="14.25" customHeight="1" x14ac:dyDescent="0.25">
      <c r="A765" s="3">
        <v>2011</v>
      </c>
      <c r="B765" s="3">
        <v>31</v>
      </c>
      <c r="C765" s="3" t="s">
        <v>52</v>
      </c>
      <c r="D765" s="3"/>
      <c r="E765" s="4">
        <v>5.7575000000000003</v>
      </c>
      <c r="F765" s="4">
        <v>1900.69166666667</v>
      </c>
      <c r="G765" s="4">
        <v>89.850833333333298</v>
      </c>
      <c r="H765" s="4">
        <v>1.3</v>
      </c>
      <c r="I765" s="4">
        <v>46267.803333333301</v>
      </c>
      <c r="J765" s="4">
        <v>156149.08333333299</v>
      </c>
      <c r="K765" s="4">
        <v>3418272.25</v>
      </c>
      <c r="L765" s="4">
        <v>305135.58333333302</v>
      </c>
      <c r="M765" s="4">
        <v>3.69</v>
      </c>
      <c r="N765" s="4">
        <v>1253223044719</v>
      </c>
      <c r="O765" s="4">
        <v>3.7</v>
      </c>
      <c r="P765" s="14">
        <v>93.877499999999998</v>
      </c>
      <c r="Q765" s="4">
        <v>35388.980000000003</v>
      </c>
      <c r="R765" s="4">
        <v>30.69</v>
      </c>
      <c r="S765" s="4">
        <v>31.5</v>
      </c>
      <c r="T765" s="4">
        <v>52753.125</v>
      </c>
      <c r="U765" s="4">
        <v>43701.09</v>
      </c>
      <c r="V765" s="4">
        <v>4.0250000000000004</v>
      </c>
      <c r="W765" s="4">
        <v>3.1041666666666701</v>
      </c>
      <c r="Y765">
        <v>0.77108347430000002</v>
      </c>
    </row>
    <row r="766" spans="1:25" ht="14.25" customHeight="1" x14ac:dyDescent="0.25">
      <c r="A766" s="3">
        <v>2012</v>
      </c>
      <c r="B766" s="3">
        <v>31</v>
      </c>
      <c r="C766" s="3" t="s">
        <v>52</v>
      </c>
      <c r="D766" s="3"/>
      <c r="E766" s="4">
        <v>5.3958333333333304</v>
      </c>
      <c r="F766" s="4">
        <v>4028.9666666666699</v>
      </c>
      <c r="G766" s="4">
        <v>91.815833333333302</v>
      </c>
      <c r="H766" s="4">
        <v>3.8</v>
      </c>
      <c r="I766" s="4">
        <v>45655.815833333298</v>
      </c>
      <c r="J766" s="4">
        <v>171704</v>
      </c>
      <c r="K766" s="4">
        <v>4071476</v>
      </c>
      <c r="L766" s="4">
        <v>317745.91666666698</v>
      </c>
      <c r="M766" s="4">
        <v>2.4</v>
      </c>
      <c r="N766" s="4">
        <v>1278427634343</v>
      </c>
      <c r="O766" s="4">
        <v>2.2999999999999998</v>
      </c>
      <c r="P766" s="14">
        <v>95.082499999999996</v>
      </c>
      <c r="Q766" s="4">
        <v>36049.19</v>
      </c>
      <c r="R766" s="4">
        <v>65.94</v>
      </c>
      <c r="S766" s="4">
        <v>32.200000000000003</v>
      </c>
      <c r="T766" s="4">
        <v>55122.35</v>
      </c>
      <c r="U766" s="4">
        <v>43298.707499999997</v>
      </c>
      <c r="V766" s="4">
        <v>2.19166666666667</v>
      </c>
      <c r="W766" s="4">
        <v>3.0576923076923102</v>
      </c>
      <c r="Y766">
        <v>0.75890761480000002</v>
      </c>
    </row>
    <row r="767" spans="1:25" ht="14.25" customHeight="1" x14ac:dyDescent="0.25">
      <c r="A767" s="3">
        <v>2013</v>
      </c>
      <c r="B767" s="3">
        <v>31</v>
      </c>
      <c r="C767" s="3" t="s">
        <v>52</v>
      </c>
      <c r="D767" s="3"/>
      <c r="E767" s="4">
        <v>4.64333333333333</v>
      </c>
      <c r="F767" s="4">
        <v>6519.4750000000004</v>
      </c>
      <c r="G767" s="4">
        <v>93.01</v>
      </c>
      <c r="H767" s="4">
        <v>5.6</v>
      </c>
      <c r="I767" s="4">
        <v>46636.035833333299</v>
      </c>
      <c r="J767" s="4">
        <v>176346.83333333299</v>
      </c>
      <c r="K767" s="4">
        <v>3636336</v>
      </c>
      <c r="L767" s="4">
        <v>333289.63333333301</v>
      </c>
      <c r="M767" s="4">
        <v>3.16</v>
      </c>
      <c r="N767" s="4">
        <v>1370795199976</v>
      </c>
      <c r="O767" s="4">
        <v>2.875</v>
      </c>
      <c r="P767" s="14">
        <v>96.055000000000007</v>
      </c>
      <c r="Q767" s="4">
        <v>37021.129999999997</v>
      </c>
      <c r="R767" s="4">
        <v>104.44</v>
      </c>
      <c r="S767" s="4">
        <v>35.4</v>
      </c>
      <c r="T767" s="4">
        <v>57759</v>
      </c>
      <c r="U767" s="4">
        <v>42965.457499999997</v>
      </c>
      <c r="V767" s="4">
        <v>1.3</v>
      </c>
      <c r="W767" s="4">
        <v>2.5833333333333299</v>
      </c>
      <c r="Y767">
        <v>0.79378829979999999</v>
      </c>
    </row>
    <row r="768" spans="1:25" ht="14.25" customHeight="1" x14ac:dyDescent="0.25">
      <c r="A768" s="3">
        <v>2014</v>
      </c>
      <c r="B768" s="3">
        <v>31</v>
      </c>
      <c r="C768" s="3" t="s">
        <v>52</v>
      </c>
      <c r="D768" s="3"/>
      <c r="E768" s="4">
        <v>4.2633333333333301</v>
      </c>
      <c r="F768" s="4">
        <v>7195.0416666666697</v>
      </c>
      <c r="G768" s="4">
        <v>94.196666666666701</v>
      </c>
      <c r="H768" s="4">
        <v>5.6</v>
      </c>
      <c r="I768" s="4">
        <v>47722.050833333298</v>
      </c>
      <c r="J768" s="4">
        <v>180148</v>
      </c>
      <c r="K768" s="4">
        <v>4750021.25</v>
      </c>
      <c r="L768" s="4">
        <v>360683.875</v>
      </c>
      <c r="M768" s="4">
        <v>3.2</v>
      </c>
      <c r="N768" s="4">
        <v>1484318219634</v>
      </c>
      <c r="O768" s="4">
        <v>3.35</v>
      </c>
      <c r="P768" s="14">
        <v>96.927499999999995</v>
      </c>
      <c r="Q768" s="4">
        <v>37967.480000000003</v>
      </c>
      <c r="R768" s="4">
        <v>104.44</v>
      </c>
      <c r="S768" s="4">
        <v>37.299999999999997</v>
      </c>
      <c r="T768" s="4">
        <v>60225.175000000003</v>
      </c>
      <c r="U768" s="4">
        <v>43792.875</v>
      </c>
      <c r="V768" s="4">
        <v>1.2749999999999999</v>
      </c>
      <c r="W768" s="4">
        <v>2.3333333333333299</v>
      </c>
      <c r="Y768">
        <v>0.82802522749999996</v>
      </c>
    </row>
    <row r="769" spans="1:25" ht="14.25" customHeight="1" x14ac:dyDescent="0.25">
      <c r="A769" s="3">
        <v>2015</v>
      </c>
      <c r="B769" s="3">
        <v>31</v>
      </c>
      <c r="C769" s="3" t="s">
        <v>52</v>
      </c>
      <c r="D769" s="3"/>
      <c r="E769" s="4">
        <v>3.5333333333333301</v>
      </c>
      <c r="F769" s="4">
        <v>8560.3583333333299</v>
      </c>
      <c r="G769" s="4">
        <v>94.862499999999997</v>
      </c>
      <c r="H769" s="4">
        <v>7.2</v>
      </c>
      <c r="I769" s="4">
        <v>43896.375</v>
      </c>
      <c r="J769" s="4">
        <v>193192</v>
      </c>
      <c r="K769" s="4">
        <v>5227570.25</v>
      </c>
      <c r="L769" s="4">
        <v>368030.125</v>
      </c>
      <c r="M769" s="4">
        <v>2.81</v>
      </c>
      <c r="N769" s="4">
        <v>1465773245547</v>
      </c>
      <c r="O769" s="4">
        <v>2.8</v>
      </c>
      <c r="P769" s="14">
        <v>100.02249999999999</v>
      </c>
      <c r="Q769" s="4">
        <v>38828.74</v>
      </c>
      <c r="R769" s="4">
        <v>104.43</v>
      </c>
      <c r="S769" s="4">
        <v>39.5</v>
      </c>
      <c r="T769" s="4">
        <v>62522</v>
      </c>
      <c r="U769" s="4">
        <v>36374.915000000001</v>
      </c>
      <c r="V769" s="4">
        <v>0.7</v>
      </c>
      <c r="W769" s="4">
        <v>1.6458333333333299</v>
      </c>
      <c r="Y769">
        <v>0.75805834910000003</v>
      </c>
    </row>
    <row r="770" spans="1:25" ht="14.25" customHeight="1" x14ac:dyDescent="0.25">
      <c r="A770" s="3">
        <v>2016</v>
      </c>
      <c r="B770" s="3">
        <v>31</v>
      </c>
      <c r="C770" s="3" t="s">
        <v>52</v>
      </c>
      <c r="D770" s="3"/>
      <c r="E770" s="4">
        <v>3.37333333333333</v>
      </c>
      <c r="F770" s="4">
        <v>8313.7583333333296</v>
      </c>
      <c r="G770" s="4">
        <v>95.782499999999999</v>
      </c>
      <c r="H770" s="4">
        <v>6.5</v>
      </c>
      <c r="I770" s="4">
        <v>41285.4941666667</v>
      </c>
      <c r="J770" s="4">
        <v>202469.91666666701</v>
      </c>
      <c r="K770" s="4">
        <v>5324003.75</v>
      </c>
      <c r="L770" s="4">
        <v>371585.55</v>
      </c>
      <c r="M770" s="4">
        <v>2.95</v>
      </c>
      <c r="N770" s="4">
        <v>1500111596236</v>
      </c>
      <c r="O770" s="4">
        <v>2.95</v>
      </c>
      <c r="P770" s="14">
        <v>102.005</v>
      </c>
      <c r="Q770" s="4">
        <v>39814.660000000003</v>
      </c>
      <c r="R770" s="4">
        <v>104.4</v>
      </c>
      <c r="S770" s="4">
        <v>39.9</v>
      </c>
      <c r="T770" s="4">
        <v>65290.574999999997</v>
      </c>
      <c r="U770" s="4">
        <v>33849.405833333301</v>
      </c>
      <c r="V770" s="4">
        <v>0.95833333333333304</v>
      </c>
      <c r="W770" s="4">
        <v>1.3541666666666701</v>
      </c>
      <c r="Y770">
        <v>0.74007667050000003</v>
      </c>
    </row>
    <row r="771" spans="1:25" ht="14.25" customHeight="1" x14ac:dyDescent="0.25">
      <c r="A771" s="3">
        <v>2017</v>
      </c>
      <c r="B771" s="3">
        <v>31</v>
      </c>
      <c r="C771" s="3" t="s">
        <v>52</v>
      </c>
      <c r="D771" s="3"/>
      <c r="E771" s="4">
        <v>3.4766666666666701</v>
      </c>
      <c r="F771" s="4">
        <v>7033.2083333333303</v>
      </c>
      <c r="G771" s="4">
        <v>97.646666666666704</v>
      </c>
      <c r="H771" s="4">
        <v>4.5999999999999996</v>
      </c>
      <c r="I771" s="4">
        <v>47807.8691666667</v>
      </c>
      <c r="J771" s="4">
        <v>215179.66666666701</v>
      </c>
      <c r="K771" s="4">
        <v>5737035.25</v>
      </c>
      <c r="L771" s="4">
        <v>381091.00833333301</v>
      </c>
      <c r="M771" s="4">
        <v>3.16</v>
      </c>
      <c r="N771" s="4">
        <v>1623901496836</v>
      </c>
      <c r="O771" s="4">
        <v>3.15</v>
      </c>
      <c r="P771" s="14">
        <v>104.26</v>
      </c>
      <c r="Q771" s="4">
        <v>40957.42</v>
      </c>
      <c r="R771" s="4">
        <v>104.4</v>
      </c>
      <c r="S771" s="4">
        <v>36.299999999999997</v>
      </c>
      <c r="T771" s="4">
        <v>67857.175000000003</v>
      </c>
      <c r="U771" s="4">
        <v>39873.19</v>
      </c>
      <c r="V771" s="4">
        <v>1.9583333333333299</v>
      </c>
      <c r="W771" s="4">
        <v>1.2916666666666701</v>
      </c>
      <c r="Y771">
        <v>0.77194425089999996</v>
      </c>
    </row>
    <row r="772" spans="1:25" ht="14.25" customHeight="1" x14ac:dyDescent="0.25">
      <c r="A772" s="3">
        <v>2018</v>
      </c>
      <c r="B772" s="3">
        <v>31</v>
      </c>
      <c r="C772" s="3" t="s">
        <v>52</v>
      </c>
      <c r="D772" s="3"/>
      <c r="E772" s="4">
        <v>3.6625000000000001</v>
      </c>
      <c r="F772" s="4">
        <v>6437.5916666666699</v>
      </c>
      <c r="G772" s="4">
        <v>99.086666666666702</v>
      </c>
      <c r="H772" s="4">
        <v>4.5</v>
      </c>
      <c r="I772" s="4">
        <v>50404.972500000003</v>
      </c>
      <c r="J772" s="4">
        <v>235706.91666666701</v>
      </c>
      <c r="K772" s="4">
        <v>6725177.25</v>
      </c>
      <c r="L772" s="4">
        <v>400084.6</v>
      </c>
      <c r="M772" s="4">
        <v>2.91</v>
      </c>
      <c r="N772" s="4">
        <v>1724845615629</v>
      </c>
      <c r="O772" s="4">
        <v>2.9</v>
      </c>
      <c r="P772" s="14">
        <v>104.78</v>
      </c>
      <c r="Q772" s="4">
        <v>41965.89</v>
      </c>
      <c r="R772" s="4">
        <v>104.4</v>
      </c>
      <c r="S772" s="4">
        <v>36.6</v>
      </c>
      <c r="T772" s="4">
        <v>71473.149999999994</v>
      </c>
      <c r="U772" s="4">
        <v>44600.201666666697</v>
      </c>
      <c r="V772" s="4">
        <v>1.4750000000000001</v>
      </c>
      <c r="W772" s="4">
        <v>1.5416666666666701</v>
      </c>
      <c r="Y772">
        <v>0.7768027233</v>
      </c>
    </row>
    <row r="773" spans="1:25" ht="14.25" customHeight="1" x14ac:dyDescent="0.25">
      <c r="A773" s="3">
        <v>2019</v>
      </c>
      <c r="B773" s="3">
        <v>31</v>
      </c>
      <c r="C773" s="3" t="s">
        <v>52</v>
      </c>
      <c r="D773" s="3"/>
      <c r="E773" s="4">
        <v>3.4458333333333302</v>
      </c>
      <c r="F773" s="4">
        <v>4907.875</v>
      </c>
      <c r="G773" s="4">
        <v>99.465000000000003</v>
      </c>
      <c r="H773" s="4">
        <v>3.6</v>
      </c>
      <c r="I773" s="4">
        <v>45186.05</v>
      </c>
      <c r="J773" s="4">
        <v>266902.16666666698</v>
      </c>
      <c r="K773" s="4">
        <v>5832075.75</v>
      </c>
      <c r="L773" s="4">
        <v>404585.84166666702</v>
      </c>
      <c r="M773" s="4">
        <v>2.2400000000000002</v>
      </c>
      <c r="N773" s="4">
        <v>1651422932448</v>
      </c>
      <c r="O773" s="4">
        <v>2.0499999999999998</v>
      </c>
      <c r="P773" s="14">
        <v>103.91</v>
      </c>
      <c r="Q773" s="4">
        <v>42758.59</v>
      </c>
      <c r="R773" s="4">
        <v>104.45</v>
      </c>
      <c r="S773" s="4">
        <v>36.4</v>
      </c>
      <c r="T773" s="4">
        <v>76047.5</v>
      </c>
      <c r="U773" s="4">
        <v>41945.245000000003</v>
      </c>
      <c r="V773" s="4">
        <v>0.4</v>
      </c>
      <c r="W773" s="4">
        <v>1.5625</v>
      </c>
      <c r="Y773">
        <v>0.73490433789999998</v>
      </c>
    </row>
    <row r="774" spans="1:25" ht="14.25" customHeight="1" x14ac:dyDescent="0.25">
      <c r="A774" s="3">
        <v>2020</v>
      </c>
      <c r="B774" s="3">
        <v>31</v>
      </c>
      <c r="C774" s="3" t="s">
        <v>52</v>
      </c>
      <c r="D774" s="3"/>
      <c r="E774" s="4">
        <v>2.8016666666666699</v>
      </c>
      <c r="F774" s="4">
        <v>6398.0416666666697</v>
      </c>
      <c r="G774" s="4">
        <v>100</v>
      </c>
      <c r="H774" s="4">
        <v>4.5999999999999996</v>
      </c>
      <c r="I774" s="4">
        <v>42708.168333333299</v>
      </c>
      <c r="J774" s="4">
        <v>279995.272727273</v>
      </c>
      <c r="K774" s="4">
        <v>5186890.75</v>
      </c>
      <c r="L774" s="4">
        <v>416924.375</v>
      </c>
      <c r="M774" s="4">
        <v>-0.7</v>
      </c>
      <c r="N774" s="4">
        <v>1644312831906</v>
      </c>
      <c r="O774" s="4">
        <v>-0.8</v>
      </c>
      <c r="P774" s="14">
        <v>105.2375</v>
      </c>
      <c r="Q774" s="4">
        <v>42335.87</v>
      </c>
      <c r="R774" s="4">
        <v>104.465</v>
      </c>
      <c r="S774" s="4">
        <v>42.6</v>
      </c>
      <c r="T774" s="4">
        <v>79830.324999999997</v>
      </c>
      <c r="U774" s="4">
        <v>38969.396666666697</v>
      </c>
      <c r="V774" s="4">
        <v>0.52500000000000002</v>
      </c>
      <c r="W774" s="4">
        <v>0.66666666666666696</v>
      </c>
      <c r="Y774">
        <v>0.70967927990000002</v>
      </c>
    </row>
    <row r="775" spans="1:25" ht="14.25" customHeight="1" x14ac:dyDescent="0.25">
      <c r="A775" s="3">
        <v>2021</v>
      </c>
      <c r="B775" s="3">
        <v>31</v>
      </c>
      <c r="C775" s="3" t="s">
        <v>52</v>
      </c>
      <c r="D775" s="3"/>
      <c r="E775" s="4">
        <v>2.8849999999999998</v>
      </c>
      <c r="F775" s="4">
        <v>6404.375</v>
      </c>
      <c r="G775" s="4">
        <v>102.49833333333299</v>
      </c>
      <c r="H775" s="4">
        <v>4.9000000000000004</v>
      </c>
      <c r="I775" s="4">
        <v>53700.029166666704</v>
      </c>
      <c r="J775" s="4">
        <v>327429.58333333302</v>
      </c>
      <c r="K775" s="4">
        <v>7258862.5</v>
      </c>
      <c r="L775" s="4">
        <v>456842.98333333299</v>
      </c>
      <c r="M775" s="4">
        <v>4.0999999999999996</v>
      </c>
      <c r="N775" s="4">
        <v>1810955871381</v>
      </c>
      <c r="O775" s="4">
        <v>4.0250000000000004</v>
      </c>
      <c r="P775" s="14">
        <v>107.66</v>
      </c>
      <c r="Q775" s="4">
        <v>44116.01</v>
      </c>
      <c r="R775" s="4">
        <v>104.45</v>
      </c>
      <c r="S775" s="4">
        <v>46.9</v>
      </c>
      <c r="T775" s="4">
        <v>84227.274999999994</v>
      </c>
      <c r="U775" s="4">
        <v>51257.787499999999</v>
      </c>
      <c r="V775" s="4">
        <v>2.4916666666666698</v>
      </c>
      <c r="W775" s="4">
        <v>0.64583333333333304</v>
      </c>
      <c r="Y775">
        <v>0.74639973849999997</v>
      </c>
    </row>
    <row r="776" spans="1:25" ht="14.25" customHeight="1" x14ac:dyDescent="0.25">
      <c r="A776" s="3">
        <v>2022</v>
      </c>
      <c r="B776" s="3">
        <v>31</v>
      </c>
      <c r="C776" s="3" t="s">
        <v>52</v>
      </c>
      <c r="D776" s="3"/>
      <c r="E776" s="4">
        <v>4.2966666666666704</v>
      </c>
      <c r="F776" s="4">
        <v>3274.2833333333301</v>
      </c>
      <c r="G776" s="4">
        <v>107.713333333333</v>
      </c>
      <c r="H776" s="4">
        <v>3.2</v>
      </c>
      <c r="I776" s="4">
        <v>56995.637499999997</v>
      </c>
      <c r="J776" s="4">
        <v>356111.272727273</v>
      </c>
      <c r="K776" s="4">
        <v>7613681.75</v>
      </c>
      <c r="L776" s="4">
        <v>438455.91666666698</v>
      </c>
      <c r="M776" s="4">
        <v>2.6</v>
      </c>
      <c r="N776" s="4"/>
      <c r="O776" s="4">
        <v>2.5750000000000002</v>
      </c>
      <c r="P776" s="14">
        <v>109.46250000000001</v>
      </c>
      <c r="R776" s="4">
        <v>104.45</v>
      </c>
      <c r="T776" s="4">
        <v>87917.824999999997</v>
      </c>
      <c r="U776" s="4">
        <v>60931.252500000002</v>
      </c>
      <c r="V776" s="4">
        <v>5.0750000000000002</v>
      </c>
      <c r="W776" s="4">
        <v>2.125</v>
      </c>
    </row>
    <row r="777" spans="1:25" ht="14.25" customHeight="1" x14ac:dyDescent="0.25">
      <c r="A777" s="3">
        <v>1998</v>
      </c>
      <c r="B777" s="3">
        <v>32</v>
      </c>
      <c r="C777" s="3" t="s">
        <v>53</v>
      </c>
      <c r="D777" s="3"/>
      <c r="E777" s="4">
        <v>13.5416666666667</v>
      </c>
      <c r="H777" s="4">
        <v>-1</v>
      </c>
      <c r="I777" s="4">
        <v>2.7891666666666701</v>
      </c>
      <c r="J777" s="4">
        <v>122155.83333333299</v>
      </c>
      <c r="K777" s="4">
        <v>217.833333333333</v>
      </c>
      <c r="L777" s="4">
        <v>29544.375</v>
      </c>
      <c r="N777">
        <v>421351477505</v>
      </c>
      <c r="O777" s="4">
        <v>6.7</v>
      </c>
      <c r="Q777" s="4">
        <v>2359.89</v>
      </c>
      <c r="S777" s="4">
        <v>67.11</v>
      </c>
      <c r="U777" s="4">
        <v>3.5816666666666701</v>
      </c>
      <c r="Y777">
        <v>0.22330925200000001</v>
      </c>
    </row>
    <row r="778" spans="1:25" ht="14.25" customHeight="1" x14ac:dyDescent="0.25">
      <c r="A778" s="3">
        <v>1999</v>
      </c>
      <c r="B778" s="3">
        <v>32</v>
      </c>
      <c r="C778" s="3" t="s">
        <v>53</v>
      </c>
      <c r="D778" s="3"/>
      <c r="E778" s="4">
        <v>12.5416666666667</v>
      </c>
      <c r="H778" s="4">
        <v>-1</v>
      </c>
      <c r="I778" s="4">
        <v>2.9725000000000001</v>
      </c>
      <c r="J778" s="4">
        <v>135859.08333333299</v>
      </c>
      <c r="K778" s="4">
        <v>179.5</v>
      </c>
      <c r="L778" s="4">
        <v>32687.094339622599</v>
      </c>
      <c r="N778">
        <v>458820417338</v>
      </c>
      <c r="O778" s="4">
        <v>7.6</v>
      </c>
      <c r="Q778" s="4">
        <v>2521.58</v>
      </c>
      <c r="S778" s="4">
        <v>70.47</v>
      </c>
      <c r="U778" s="4">
        <v>3.9158333333333299</v>
      </c>
      <c r="Y778">
        <v>0.22030072980000001</v>
      </c>
    </row>
    <row r="779" spans="1:25" ht="14.25" customHeight="1" x14ac:dyDescent="0.25">
      <c r="A779" s="3">
        <v>2000</v>
      </c>
      <c r="B779" s="3">
        <v>32</v>
      </c>
      <c r="C779" s="3" t="s">
        <v>53</v>
      </c>
      <c r="D779" s="3"/>
      <c r="E779" s="4">
        <v>12.2916666666667</v>
      </c>
      <c r="H779" s="4">
        <v>-0.6</v>
      </c>
      <c r="I779" s="4">
        <v>3.5325000000000002</v>
      </c>
      <c r="J779" s="4">
        <v>143753.41666666701</v>
      </c>
      <c r="K779" s="4">
        <v>192.916666666667</v>
      </c>
      <c r="L779" s="4">
        <v>36538.019607843104</v>
      </c>
      <c r="N779">
        <v>468394937262</v>
      </c>
      <c r="O779" s="4">
        <v>4.3</v>
      </c>
      <c r="Q779" s="4">
        <v>2571.15</v>
      </c>
      <c r="R779" s="4">
        <v>357.76</v>
      </c>
      <c r="S779" s="4">
        <v>73.67</v>
      </c>
      <c r="U779" s="4">
        <v>4.2966666666666704</v>
      </c>
      <c r="W779" s="4">
        <v>9.6547619047619104</v>
      </c>
      <c r="Y779">
        <v>0.21178110950000001</v>
      </c>
    </row>
    <row r="780" spans="1:25" ht="14.25" customHeight="1" x14ac:dyDescent="0.25">
      <c r="A780" s="3">
        <v>2001</v>
      </c>
      <c r="B780" s="3">
        <v>32</v>
      </c>
      <c r="C780" s="3" t="s">
        <v>53</v>
      </c>
      <c r="D780" s="3"/>
      <c r="E780" s="4">
        <v>12.0833333333333</v>
      </c>
      <c r="H780" s="4">
        <v>0.7</v>
      </c>
      <c r="I780" s="4">
        <v>3.6141666666666699</v>
      </c>
      <c r="J780" s="4">
        <v>159203</v>
      </c>
      <c r="K780" s="4">
        <v>283.5</v>
      </c>
      <c r="L780" s="4">
        <v>43794</v>
      </c>
      <c r="N780">
        <v>485441014539</v>
      </c>
      <c r="O780" s="4">
        <v>5.5</v>
      </c>
      <c r="Q780" s="4">
        <v>2646.88</v>
      </c>
      <c r="R780" s="4">
        <v>357.75749999999999</v>
      </c>
      <c r="S780" s="4">
        <v>78.790000000000006</v>
      </c>
      <c r="U780" s="4">
        <v>4.2</v>
      </c>
      <c r="W780" s="4">
        <v>6.8333333333333304</v>
      </c>
      <c r="Y780">
        <v>0.20477411100000001</v>
      </c>
    </row>
    <row r="781" spans="1:25" ht="14.25" customHeight="1" x14ac:dyDescent="0.25">
      <c r="A781" s="3">
        <v>2002</v>
      </c>
      <c r="B781" s="3">
        <v>32</v>
      </c>
      <c r="C781" s="3" t="s">
        <v>53</v>
      </c>
      <c r="D781" s="3"/>
      <c r="E781" s="4">
        <v>11.9166666666667</v>
      </c>
      <c r="H781" s="4">
        <v>1.2</v>
      </c>
      <c r="I781" s="4">
        <v>4.17</v>
      </c>
      <c r="J781" s="4">
        <v>178933.5</v>
      </c>
      <c r="K781" s="4">
        <v>269.5</v>
      </c>
      <c r="L781" s="4">
        <v>58157.549019607803</v>
      </c>
      <c r="N781">
        <v>514937948870</v>
      </c>
      <c r="O781" s="4">
        <v>4</v>
      </c>
      <c r="Q781" s="4">
        <v>2699.18</v>
      </c>
      <c r="R781" s="4">
        <v>357.76</v>
      </c>
      <c r="S781" s="4">
        <v>82.86</v>
      </c>
      <c r="U781" s="4">
        <v>4.71</v>
      </c>
      <c r="W781" s="4">
        <v>5.9166666666666696</v>
      </c>
      <c r="Y781">
        <v>0.20604547600000001</v>
      </c>
    </row>
    <row r="782" spans="1:25" ht="14.25" customHeight="1" x14ac:dyDescent="0.25">
      <c r="A782" s="3">
        <v>2003</v>
      </c>
      <c r="B782" s="3">
        <v>32</v>
      </c>
      <c r="C782" s="3" t="s">
        <v>53</v>
      </c>
      <c r="D782" s="3"/>
      <c r="E782" s="4">
        <v>11.4583333333333</v>
      </c>
      <c r="H782" s="4">
        <v>2.2999999999999998</v>
      </c>
      <c r="I782" s="4">
        <v>4.79416666666667</v>
      </c>
      <c r="J782" s="4">
        <v>209401.75</v>
      </c>
      <c r="K782" s="4">
        <v>171.416666666667</v>
      </c>
      <c r="L782" s="4">
        <v>83263.019230769205</v>
      </c>
      <c r="N782">
        <v>607699285434</v>
      </c>
      <c r="O782" s="4">
        <v>8.1</v>
      </c>
      <c r="Q782" s="4">
        <v>2861.57</v>
      </c>
      <c r="R782" s="4">
        <v>357.76</v>
      </c>
      <c r="S782" s="4">
        <v>83.23</v>
      </c>
      <c r="U782" s="4">
        <v>5.9424999999999999</v>
      </c>
      <c r="W782" s="4">
        <v>4.8846153846153904</v>
      </c>
      <c r="Y782">
        <v>0.22107885660000001</v>
      </c>
    </row>
    <row r="783" spans="1:25" ht="14.25" customHeight="1" x14ac:dyDescent="0.25">
      <c r="A783" s="3">
        <v>2004</v>
      </c>
      <c r="B783" s="3">
        <v>32</v>
      </c>
      <c r="C783" s="3" t="s">
        <v>53</v>
      </c>
      <c r="D783" s="3"/>
      <c r="E783" s="4">
        <v>10.9166666666667</v>
      </c>
      <c r="H783" s="4">
        <v>-0.3</v>
      </c>
      <c r="I783" s="4">
        <v>6.3733333333333304</v>
      </c>
      <c r="J783" s="4">
        <v>223780.25</v>
      </c>
      <c r="K783" s="4">
        <v>271.5</v>
      </c>
      <c r="L783" s="4">
        <v>117590.519230769</v>
      </c>
      <c r="N783">
        <v>709148514805</v>
      </c>
      <c r="O783" s="4">
        <v>6.9666666666666703</v>
      </c>
      <c r="Q783" s="4">
        <v>3037.06</v>
      </c>
      <c r="R783" s="4">
        <v>357.75</v>
      </c>
      <c r="S783" s="4">
        <v>82.13</v>
      </c>
      <c r="T783" s="4">
        <v>788.86666666666702</v>
      </c>
      <c r="U783" s="4">
        <v>8.2016666666666698</v>
      </c>
      <c r="W783" s="4">
        <v>4.75</v>
      </c>
      <c r="Y783">
        <v>0.2327970238</v>
      </c>
    </row>
    <row r="784" spans="1:25" ht="14.25" customHeight="1" x14ac:dyDescent="0.25">
      <c r="A784" s="3">
        <v>2005</v>
      </c>
      <c r="B784" s="3">
        <v>32</v>
      </c>
      <c r="C784" s="3" t="s">
        <v>53</v>
      </c>
      <c r="D784" s="3"/>
      <c r="E784" s="4">
        <v>10.75</v>
      </c>
      <c r="H784" s="4">
        <v>-1.2</v>
      </c>
      <c r="I784" s="4">
        <v>8.0183333333333309</v>
      </c>
      <c r="J784" s="4">
        <v>237544.08333333299</v>
      </c>
      <c r="K784" s="4">
        <v>363</v>
      </c>
      <c r="L784" s="4">
        <v>139865.788461538</v>
      </c>
      <c r="N784">
        <v>820381595513</v>
      </c>
      <c r="O784" s="4">
        <v>9.2249999999999996</v>
      </c>
      <c r="P784" s="14">
        <v>58.1</v>
      </c>
      <c r="Q784" s="4">
        <v>3225.54</v>
      </c>
      <c r="R784" s="4">
        <v>357.75</v>
      </c>
      <c r="S784" s="4">
        <v>79.069999999999993</v>
      </c>
      <c r="T784" s="4">
        <v>968.62750000000005</v>
      </c>
      <c r="U784" s="4">
        <v>11.5666666666667</v>
      </c>
      <c r="W784" s="4">
        <v>6.03571428571429</v>
      </c>
      <c r="Y784">
        <v>0.2419529101</v>
      </c>
    </row>
    <row r="785" spans="1:25" ht="14.25" customHeight="1" x14ac:dyDescent="0.25">
      <c r="A785" s="3">
        <v>2006</v>
      </c>
      <c r="B785" s="3">
        <v>32</v>
      </c>
      <c r="C785" s="3" t="s">
        <v>53</v>
      </c>
      <c r="D785" s="3"/>
      <c r="E785" s="4">
        <v>10.75</v>
      </c>
      <c r="H785" s="4">
        <v>-1</v>
      </c>
      <c r="I785" s="4">
        <v>10.074999999999999</v>
      </c>
      <c r="J785" s="4">
        <v>265724.83333333302</v>
      </c>
      <c r="K785" s="4">
        <v>1184.3333333333301</v>
      </c>
      <c r="L785" s="4">
        <v>159897.15384615399</v>
      </c>
      <c r="M785" s="4">
        <v>7.9</v>
      </c>
      <c r="N785" s="4">
        <v>940259888792</v>
      </c>
      <c r="O785" s="4">
        <v>9.6</v>
      </c>
      <c r="P785" s="14">
        <v>61.4</v>
      </c>
      <c r="Q785" s="4">
        <v>3432.82</v>
      </c>
      <c r="R785" s="4">
        <v>357.75</v>
      </c>
      <c r="S785" s="4">
        <v>74.66</v>
      </c>
      <c r="T785" s="4">
        <v>996.47749999999996</v>
      </c>
      <c r="U785" s="4">
        <v>14.3633333333333</v>
      </c>
      <c r="W785" s="4">
        <v>6.7166666666666703</v>
      </c>
      <c r="Y785">
        <v>0.2489413338</v>
      </c>
    </row>
    <row r="786" spans="1:25" ht="14.25" customHeight="1" x14ac:dyDescent="0.25">
      <c r="A786" s="3">
        <v>2007</v>
      </c>
      <c r="B786" s="3">
        <v>32</v>
      </c>
      <c r="C786" s="3" t="s">
        <v>53</v>
      </c>
      <c r="D786" s="3"/>
      <c r="E786" s="4">
        <v>12.875</v>
      </c>
      <c r="H786" s="4">
        <v>-1.3</v>
      </c>
      <c r="I786" s="4">
        <v>12.2533333333333</v>
      </c>
      <c r="J786" s="4">
        <v>322390</v>
      </c>
      <c r="K786" s="4">
        <v>1326.75</v>
      </c>
      <c r="L786" s="4">
        <v>222913.788461538</v>
      </c>
      <c r="M786" s="4">
        <v>8.1</v>
      </c>
      <c r="N786" s="4">
        <v>1216735441525</v>
      </c>
      <c r="O786" s="4">
        <v>9.65</v>
      </c>
      <c r="P786" s="14">
        <v>66.599999999999994</v>
      </c>
      <c r="Q786" s="4">
        <v>3642</v>
      </c>
      <c r="R786" s="4">
        <v>357.75</v>
      </c>
      <c r="S786" s="4">
        <v>71.44</v>
      </c>
      <c r="T786" s="4">
        <v>1034.0574999999999</v>
      </c>
      <c r="U786" s="4">
        <v>18.064166666666701</v>
      </c>
      <c r="W786" s="4">
        <v>7</v>
      </c>
      <c r="Y786">
        <v>0.29134426260000001</v>
      </c>
    </row>
    <row r="787" spans="1:25" ht="14.25" customHeight="1" x14ac:dyDescent="0.25">
      <c r="A787" s="3">
        <v>2008</v>
      </c>
      <c r="B787" s="3">
        <v>32</v>
      </c>
      <c r="C787" s="3" t="s">
        <v>53</v>
      </c>
      <c r="D787" s="3"/>
      <c r="E787" s="4">
        <v>13.2708333333333</v>
      </c>
      <c r="H787" s="4">
        <v>-2.2999999999999998</v>
      </c>
      <c r="I787" s="4">
        <v>15.6466666666667</v>
      </c>
      <c r="J787" s="4">
        <v>377050.33333333302</v>
      </c>
      <c r="K787" s="4">
        <v>2752.25</v>
      </c>
      <c r="L787" s="4">
        <v>290860.90384615399</v>
      </c>
      <c r="M787" s="4">
        <v>7.7</v>
      </c>
      <c r="N787" s="4">
        <v>1198895582138</v>
      </c>
      <c r="O787" s="4">
        <v>8.1750000000000007</v>
      </c>
      <c r="P787" s="14">
        <v>71.2</v>
      </c>
      <c r="Q787" s="4">
        <v>3701.4</v>
      </c>
      <c r="R787" s="4">
        <v>357.75</v>
      </c>
      <c r="S787" s="4">
        <v>72.209999999999994</v>
      </c>
      <c r="T787" s="4">
        <v>1222.9349999999999</v>
      </c>
      <c r="U787" s="4">
        <v>25.9241666666667</v>
      </c>
      <c r="W787" s="4">
        <v>6.9230769230769198</v>
      </c>
      <c r="Y787">
        <v>0.27323632479999999</v>
      </c>
    </row>
    <row r="788" spans="1:25" ht="14.25" customHeight="1" x14ac:dyDescent="0.25">
      <c r="A788" s="3">
        <v>2009</v>
      </c>
      <c r="B788" s="3">
        <v>32</v>
      </c>
      <c r="C788" s="3" t="s">
        <v>53</v>
      </c>
      <c r="D788" s="3"/>
      <c r="E788" s="4">
        <v>12.2083333333333</v>
      </c>
      <c r="H788" s="4">
        <v>-2.8</v>
      </c>
      <c r="I788" s="4">
        <v>13.705833333333301</v>
      </c>
      <c r="J788" s="4">
        <v>467766.83333333302</v>
      </c>
      <c r="K788" s="4">
        <v>2234.8333333333298</v>
      </c>
      <c r="L788" s="4">
        <v>266489.84615384601</v>
      </c>
      <c r="M788" s="4">
        <v>3.1</v>
      </c>
      <c r="N788" s="4">
        <v>1341886602799</v>
      </c>
      <c r="O788" s="4">
        <v>6.6</v>
      </c>
      <c r="P788" s="14">
        <v>77.7</v>
      </c>
      <c r="Q788" s="4">
        <v>3937.24</v>
      </c>
      <c r="R788" s="4">
        <v>407.75</v>
      </c>
      <c r="S788" s="4">
        <v>70.599999999999994</v>
      </c>
      <c r="T788" s="4">
        <v>1338.9549999999999</v>
      </c>
      <c r="U788" s="4">
        <v>21.387499999999999</v>
      </c>
      <c r="W788" s="4">
        <v>4.55</v>
      </c>
      <c r="Y788">
        <v>0.28172807189999999</v>
      </c>
    </row>
    <row r="789" spans="1:25" ht="14.25" customHeight="1" x14ac:dyDescent="0.25">
      <c r="A789" s="3">
        <v>2010</v>
      </c>
      <c r="B789" s="3">
        <v>32</v>
      </c>
      <c r="C789" s="3" t="s">
        <v>53</v>
      </c>
      <c r="D789" s="3"/>
      <c r="E789" s="4">
        <v>10.1666666666667</v>
      </c>
      <c r="F789" s="4">
        <v>21.553333333333299</v>
      </c>
      <c r="H789" s="4">
        <v>-2.9</v>
      </c>
      <c r="I789" s="4">
        <v>18.32</v>
      </c>
      <c r="J789" s="4">
        <v>544706.91666666698</v>
      </c>
      <c r="K789" s="4">
        <v>1750.5833333333301</v>
      </c>
      <c r="L789" s="4">
        <v>284443.301886792</v>
      </c>
      <c r="M789" s="4">
        <v>7.9</v>
      </c>
      <c r="N789" s="4">
        <v>1675615335601</v>
      </c>
      <c r="O789" s="4">
        <v>9.6750000000000007</v>
      </c>
      <c r="P789" s="14">
        <v>83.2</v>
      </c>
      <c r="Q789" s="4">
        <v>4213.3599999999997</v>
      </c>
      <c r="R789" s="4">
        <v>557.75</v>
      </c>
      <c r="S789" s="4">
        <v>65.599999999999994</v>
      </c>
      <c r="T789" s="4">
        <v>1442.7375</v>
      </c>
      <c r="U789" s="4">
        <v>28.191666666666698</v>
      </c>
      <c r="W789" s="4">
        <v>5.078125</v>
      </c>
      <c r="Y789">
        <v>0.32039103920000001</v>
      </c>
    </row>
    <row r="790" spans="1:25" ht="14.25" customHeight="1" x14ac:dyDescent="0.25">
      <c r="A790" s="3">
        <v>2011</v>
      </c>
      <c r="B790" s="3">
        <v>32</v>
      </c>
      <c r="C790" s="3" t="s">
        <v>53</v>
      </c>
      <c r="D790" s="3"/>
      <c r="E790" s="4">
        <v>10.1666666666667</v>
      </c>
      <c r="F790" s="4">
        <v>16.977499999999999</v>
      </c>
      <c r="G790" s="4">
        <v>90.656666666666695</v>
      </c>
      <c r="H790" s="4">
        <v>-4.3</v>
      </c>
      <c r="I790" s="4">
        <v>25.33</v>
      </c>
      <c r="J790" s="4">
        <v>613172.91666666698</v>
      </c>
      <c r="K790" s="4">
        <v>2406.25</v>
      </c>
      <c r="L790" s="4">
        <v>309393.41176470602</v>
      </c>
      <c r="M790" s="4">
        <v>8.5</v>
      </c>
      <c r="N790" s="4">
        <v>1823049927772</v>
      </c>
      <c r="O790" s="4">
        <v>7.4749999999999996</v>
      </c>
      <c r="P790" s="14">
        <v>92</v>
      </c>
      <c r="Q790" s="4">
        <v>4374.2299999999996</v>
      </c>
      <c r="R790" s="4">
        <v>557.75</v>
      </c>
      <c r="S790" s="4">
        <v>67.36</v>
      </c>
      <c r="T790" s="4">
        <v>2122.7925</v>
      </c>
      <c r="U790" s="4">
        <v>38.700000000000003</v>
      </c>
      <c r="W790" s="4">
        <v>7.5833333333333304</v>
      </c>
      <c r="Y790">
        <v>0.32447959900000001</v>
      </c>
    </row>
    <row r="791" spans="1:25" ht="14.25" customHeight="1" x14ac:dyDescent="0.25">
      <c r="A791" s="3">
        <v>2012</v>
      </c>
      <c r="B791" s="3">
        <v>32</v>
      </c>
      <c r="C791" s="3" t="s">
        <v>53</v>
      </c>
      <c r="D791" s="3"/>
      <c r="E791" s="4">
        <v>10.5833333333333</v>
      </c>
      <c r="F791" s="4">
        <v>-149.3075</v>
      </c>
      <c r="G791" s="4">
        <v>99.433333333333294</v>
      </c>
      <c r="H791" s="4">
        <v>-4.8</v>
      </c>
      <c r="I791" s="4">
        <v>24.732500000000002</v>
      </c>
      <c r="J791" s="4">
        <v>694377.08333333302</v>
      </c>
      <c r="K791" s="4">
        <v>1303.25</v>
      </c>
      <c r="L791" s="4">
        <v>292545.194230769</v>
      </c>
      <c r="M791" s="4">
        <v>5.2</v>
      </c>
      <c r="N791" s="4">
        <v>1827637859506</v>
      </c>
      <c r="O791" s="4">
        <v>5.7249999999999996</v>
      </c>
      <c r="P791" s="14">
        <v>100</v>
      </c>
      <c r="Q791" s="4">
        <v>4551.8599999999997</v>
      </c>
      <c r="R791" s="4">
        <v>557.75</v>
      </c>
      <c r="S791" s="4">
        <v>66.650000000000006</v>
      </c>
      <c r="T791" s="4">
        <v>2478.2725</v>
      </c>
      <c r="U791" s="4">
        <v>40.74</v>
      </c>
      <c r="V791" s="4">
        <v>9.67</v>
      </c>
      <c r="W791" s="4">
        <v>8.125</v>
      </c>
      <c r="Y791">
        <v>0.2970244916</v>
      </c>
    </row>
    <row r="792" spans="1:25" ht="14.25" customHeight="1" x14ac:dyDescent="0.25">
      <c r="A792" s="3">
        <v>2013</v>
      </c>
      <c r="B792" s="3">
        <v>32</v>
      </c>
      <c r="C792" s="3" t="s">
        <v>53</v>
      </c>
      <c r="D792" s="3"/>
      <c r="E792" s="4">
        <v>9.9791666666666696</v>
      </c>
      <c r="F792" s="4">
        <v>240.45750000000001</v>
      </c>
      <c r="G792" s="4">
        <v>110.033333333333</v>
      </c>
      <c r="H792" s="4">
        <v>-1.7</v>
      </c>
      <c r="I792" s="4">
        <v>26.2216666666667</v>
      </c>
      <c r="J792" s="4">
        <v>795141.91666666698</v>
      </c>
      <c r="K792" s="4">
        <v>2199.1666666666702</v>
      </c>
      <c r="L792" s="4">
        <v>287487.90384615399</v>
      </c>
      <c r="M792" s="4">
        <v>5.5</v>
      </c>
      <c r="N792" s="4">
        <v>1856722121394</v>
      </c>
      <c r="O792" s="4">
        <v>6.125</v>
      </c>
      <c r="P792" s="14">
        <v>107.9</v>
      </c>
      <c r="Q792" s="4">
        <v>4780.12</v>
      </c>
      <c r="R792" s="4">
        <v>557.75</v>
      </c>
      <c r="S792" s="4">
        <v>67.06</v>
      </c>
      <c r="T792" s="4">
        <v>2541.7575000000002</v>
      </c>
      <c r="U792" s="4">
        <v>38.845833333333303</v>
      </c>
      <c r="V792" s="4">
        <v>10.651666666666699</v>
      </c>
      <c r="W792" s="4">
        <v>7.5208333333333304</v>
      </c>
      <c r="Y792">
        <v>0.28664100149999999</v>
      </c>
    </row>
    <row r="793" spans="1:25" ht="14.25" customHeight="1" x14ac:dyDescent="0.25">
      <c r="A793" s="3">
        <v>2014</v>
      </c>
      <c r="B793" s="3">
        <v>32</v>
      </c>
      <c r="C793" s="3" t="s">
        <v>53</v>
      </c>
      <c r="D793" s="3"/>
      <c r="E793" s="4">
        <v>10.25</v>
      </c>
      <c r="F793" s="4">
        <v>-48.737499999999997</v>
      </c>
      <c r="G793" s="4">
        <v>117.35</v>
      </c>
      <c r="H793" s="4">
        <v>-1.3</v>
      </c>
      <c r="I793" s="4">
        <v>26.89</v>
      </c>
      <c r="J793" s="4">
        <v>863252.08333333302</v>
      </c>
      <c r="K793" s="4">
        <v>2200.3333333333298</v>
      </c>
      <c r="L793" s="4">
        <v>309997.313461538</v>
      </c>
      <c r="M793" s="4">
        <v>6.4</v>
      </c>
      <c r="N793" s="4">
        <v>2039127446299</v>
      </c>
      <c r="O793" s="4">
        <v>6.9749999999999996</v>
      </c>
      <c r="P793" s="14">
        <v>114.6</v>
      </c>
      <c r="Q793" s="4">
        <v>5071.05</v>
      </c>
      <c r="R793" s="4">
        <v>557.75</v>
      </c>
      <c r="S793" s="4">
        <v>66.58</v>
      </c>
      <c r="T793" s="4">
        <v>2677.2775000000001</v>
      </c>
      <c r="U793" s="4">
        <v>38.575000000000003</v>
      </c>
      <c r="V793" s="4">
        <v>6.7108333333333299</v>
      </c>
      <c r="W793" s="4">
        <v>8</v>
      </c>
      <c r="Y793">
        <v>0.30071093290000001</v>
      </c>
    </row>
    <row r="794" spans="1:25" ht="14.25" customHeight="1" x14ac:dyDescent="0.25">
      <c r="A794" s="3">
        <v>2015</v>
      </c>
      <c r="B794" s="3">
        <v>32</v>
      </c>
      <c r="C794" s="3" t="s">
        <v>53</v>
      </c>
      <c r="D794" s="3"/>
      <c r="E794" s="4">
        <v>10.029166666666701</v>
      </c>
      <c r="F794" s="4">
        <v>-45.63</v>
      </c>
      <c r="G794" s="4">
        <v>123.10833333333299</v>
      </c>
      <c r="H794" s="4">
        <v>-1.1000000000000001</v>
      </c>
      <c r="I794" s="4">
        <v>22.285833333333301</v>
      </c>
      <c r="J794" s="4">
        <v>917720.58333333302</v>
      </c>
      <c r="K794" s="4">
        <v>3094.0833333333298</v>
      </c>
      <c r="L794" s="4">
        <v>346491</v>
      </c>
      <c r="M794" s="4">
        <v>7.4</v>
      </c>
      <c r="N794" s="4">
        <v>2103587813813</v>
      </c>
      <c r="O794" s="4">
        <v>7.4749999999999996</v>
      </c>
      <c r="P794" s="14">
        <v>118.4</v>
      </c>
      <c r="Q794" s="4">
        <v>5411.88</v>
      </c>
      <c r="R794" s="4">
        <v>557.75</v>
      </c>
      <c r="S794" s="4">
        <v>68.53</v>
      </c>
      <c r="T794" s="4">
        <v>2789.94</v>
      </c>
      <c r="U794" s="4">
        <v>32.677500000000002</v>
      </c>
      <c r="V794" s="4">
        <v>4.9116666666666697</v>
      </c>
      <c r="W794" s="4">
        <v>7.2678571428571397</v>
      </c>
      <c r="Y794">
        <v>0.29380545629999999</v>
      </c>
    </row>
    <row r="795" spans="1:25" ht="14.25" customHeight="1" x14ac:dyDescent="0.25">
      <c r="A795" s="3">
        <v>2016</v>
      </c>
      <c r="B795" s="3">
        <v>32</v>
      </c>
      <c r="C795" s="3" t="s">
        <v>53</v>
      </c>
      <c r="D795" s="3"/>
      <c r="E795" s="4">
        <v>9.6875</v>
      </c>
      <c r="F795" s="4">
        <v>34.21</v>
      </c>
      <c r="G795" s="4">
        <v>129.19999999999999</v>
      </c>
      <c r="H795" s="4">
        <v>-0.6</v>
      </c>
      <c r="I795" s="4">
        <v>21.984999999999999</v>
      </c>
      <c r="J795" s="4">
        <v>1010891.08333333</v>
      </c>
      <c r="K795" s="4">
        <v>3114.3333333333298</v>
      </c>
      <c r="L795" s="4">
        <v>361032.98113207502</v>
      </c>
      <c r="M795" s="4">
        <v>8</v>
      </c>
      <c r="N795" s="4">
        <v>2294797980509</v>
      </c>
      <c r="O795" s="4">
        <v>9.0250000000000004</v>
      </c>
      <c r="P795" s="14">
        <v>121.1</v>
      </c>
      <c r="Q795" s="4">
        <v>5789.68</v>
      </c>
      <c r="R795" s="4">
        <v>557.77</v>
      </c>
      <c r="S795" s="4">
        <v>68.77</v>
      </c>
      <c r="T795" s="4">
        <v>2911.7950000000001</v>
      </c>
      <c r="U795" s="4">
        <v>30.107500000000002</v>
      </c>
      <c r="V795" s="4">
        <v>4.96</v>
      </c>
      <c r="W795" s="4">
        <v>6.5</v>
      </c>
      <c r="Y795">
        <v>0.2966771144</v>
      </c>
    </row>
    <row r="796" spans="1:25" ht="14.25" customHeight="1" x14ac:dyDescent="0.25">
      <c r="A796" s="3">
        <v>2017</v>
      </c>
      <c r="B796" s="3">
        <v>32</v>
      </c>
      <c r="C796" s="3" t="s">
        <v>53</v>
      </c>
      <c r="D796" s="3"/>
      <c r="E796" s="4">
        <v>9.5708333333333293</v>
      </c>
      <c r="F796" s="4">
        <v>9.33</v>
      </c>
      <c r="G796" s="4">
        <v>133.5</v>
      </c>
      <c r="H796" s="4">
        <v>-1.8</v>
      </c>
      <c r="I796" s="4">
        <v>25.01</v>
      </c>
      <c r="J796" s="4">
        <v>1172992.41666667</v>
      </c>
      <c r="K796" s="4">
        <v>2500.3333333333298</v>
      </c>
      <c r="L796" s="4">
        <v>384293.46153846203</v>
      </c>
      <c r="M796" s="4">
        <v>8.3000000000000007</v>
      </c>
      <c r="N796" s="4">
        <v>2651472946375</v>
      </c>
      <c r="O796" s="4">
        <v>6.1</v>
      </c>
      <c r="P796" s="14">
        <v>125.1</v>
      </c>
      <c r="Q796" s="4">
        <v>6112.07</v>
      </c>
      <c r="R796" s="4">
        <v>557.85749999999996</v>
      </c>
      <c r="S796" s="4">
        <v>69.569999999999993</v>
      </c>
      <c r="T796" s="4">
        <v>3303.42</v>
      </c>
      <c r="U796" s="4">
        <v>37.274999999999999</v>
      </c>
      <c r="V796" s="4">
        <v>3.3408333333333302</v>
      </c>
      <c r="W796" s="4">
        <v>6.1458333333333304</v>
      </c>
      <c r="Y796">
        <v>0.32034481190000003</v>
      </c>
    </row>
    <row r="797" spans="1:25" ht="14.25" customHeight="1" x14ac:dyDescent="0.25">
      <c r="A797" s="3">
        <v>2018</v>
      </c>
      <c r="B797" s="3">
        <v>32</v>
      </c>
      <c r="C797" s="3" t="s">
        <v>53</v>
      </c>
      <c r="D797" s="3"/>
      <c r="E797" s="4">
        <v>9.4499999999999993</v>
      </c>
      <c r="F797" s="4">
        <v>-30.774999999999999</v>
      </c>
      <c r="G797" s="4">
        <v>138.76666666666699</v>
      </c>
      <c r="H797" s="4">
        <v>-2.1</v>
      </c>
      <c r="I797" s="4">
        <v>27.105</v>
      </c>
      <c r="J797" s="4">
        <v>1296036.08333333</v>
      </c>
      <c r="K797" s="4">
        <v>2766.9166666666702</v>
      </c>
      <c r="L797" s="4">
        <v>407850.92307692301</v>
      </c>
      <c r="M797" s="4">
        <v>6.8</v>
      </c>
      <c r="N797" s="4">
        <v>2702929718960</v>
      </c>
      <c r="O797" s="4">
        <v>7.2750000000000004</v>
      </c>
      <c r="P797" s="14">
        <v>130</v>
      </c>
      <c r="Q797" s="4">
        <v>6436.15</v>
      </c>
      <c r="R797" s="4">
        <v>578.35249999999996</v>
      </c>
      <c r="S797" s="4">
        <v>70.53</v>
      </c>
      <c r="T797" s="4">
        <v>3524.7150000000001</v>
      </c>
      <c r="U797" s="4">
        <v>42.773333333333298</v>
      </c>
      <c r="V797" s="4">
        <v>3.96166666666667</v>
      </c>
      <c r="W797" s="4">
        <v>6.2307692307692299</v>
      </c>
      <c r="Y797">
        <v>0.29960601079999999</v>
      </c>
    </row>
    <row r="798" spans="1:25" ht="14.25" customHeight="1" x14ac:dyDescent="0.25">
      <c r="A798" s="3">
        <v>2019</v>
      </c>
      <c r="B798" s="3">
        <v>32</v>
      </c>
      <c r="C798" s="3" t="s">
        <v>53</v>
      </c>
      <c r="D798" s="3"/>
      <c r="E798" s="4">
        <v>9.4124999999999996</v>
      </c>
      <c r="F798" s="4">
        <v>-288.89499999999998</v>
      </c>
      <c r="G798" s="4">
        <v>143.933333333333</v>
      </c>
      <c r="H798" s="4">
        <v>-0.9</v>
      </c>
      <c r="I798" s="4">
        <v>27.065000000000001</v>
      </c>
      <c r="J798" s="4">
        <v>1432251.75</v>
      </c>
      <c r="K798" s="4">
        <v>3117.25</v>
      </c>
      <c r="L798" s="4">
        <v>424657.05769230798</v>
      </c>
      <c r="M798" s="4">
        <v>6.5</v>
      </c>
      <c r="N798" s="4">
        <v>2831552222520</v>
      </c>
      <c r="O798" s="4">
        <v>4.5</v>
      </c>
      <c r="P798" s="14">
        <v>134.9</v>
      </c>
      <c r="Q798" s="4">
        <v>6608.62</v>
      </c>
      <c r="R798" s="4">
        <v>620.96249999999998</v>
      </c>
      <c r="S798" s="4">
        <v>75.33</v>
      </c>
      <c r="T798" s="4">
        <v>3650.8825000000002</v>
      </c>
      <c r="U798" s="4">
        <v>40.035833333333301</v>
      </c>
      <c r="V798" s="4">
        <v>3.7124999999999999</v>
      </c>
      <c r="W798" s="4">
        <v>5.7291666666666696</v>
      </c>
      <c r="Y798">
        <v>0.29723721320000002</v>
      </c>
    </row>
    <row r="799" spans="1:25" ht="14.25" customHeight="1" x14ac:dyDescent="0.25">
      <c r="A799" s="3">
        <v>2020</v>
      </c>
      <c r="B799" s="3">
        <v>32</v>
      </c>
      <c r="C799" s="3" t="s">
        <v>53</v>
      </c>
      <c r="D799" s="3"/>
      <c r="E799" s="4">
        <v>9.1333333333333293</v>
      </c>
      <c r="F799" s="4">
        <v>-264.08249999999998</v>
      </c>
      <c r="G799" s="4">
        <v>153.46666666666701</v>
      </c>
      <c r="H799" s="4">
        <v>0.9</v>
      </c>
      <c r="I799" s="4">
        <v>23.0075</v>
      </c>
      <c r="J799" s="4">
        <v>1557010.08333333</v>
      </c>
      <c r="K799" s="4">
        <v>4502.5</v>
      </c>
      <c r="L799" s="4">
        <v>515868.82692307699</v>
      </c>
      <c r="M799" s="4">
        <v>3.9</v>
      </c>
      <c r="N799" s="4">
        <v>2667687951797</v>
      </c>
      <c r="O799" s="4">
        <v>-6.0750000000000002</v>
      </c>
      <c r="P799" s="14">
        <v>139.69999999999999</v>
      </c>
      <c r="Q799" s="4">
        <v>6114.03</v>
      </c>
      <c r="R799" s="4">
        <v>664.82249999999999</v>
      </c>
      <c r="S799" s="4">
        <v>89.41</v>
      </c>
      <c r="T799" s="4">
        <v>3490.5025000000001</v>
      </c>
      <c r="U799" s="4">
        <v>30.914999999999999</v>
      </c>
      <c r="V799" s="4">
        <v>6.6283333333333303</v>
      </c>
      <c r="W799" s="4">
        <v>4.2583333333333302</v>
      </c>
      <c r="Y799">
        <v>0.29624126620000002</v>
      </c>
    </row>
    <row r="800" spans="1:25" ht="14.25" customHeight="1" x14ac:dyDescent="0.25">
      <c r="A800" s="3">
        <v>2021</v>
      </c>
      <c r="B800" s="3">
        <v>32</v>
      </c>
      <c r="C800" s="3" t="s">
        <v>53</v>
      </c>
      <c r="D800" s="3"/>
      <c r="E800" s="4">
        <v>8.8000000000000007</v>
      </c>
      <c r="F800" s="4">
        <v>-76.902500000000003</v>
      </c>
      <c r="G800" s="4">
        <v>161.35</v>
      </c>
      <c r="H800" s="4">
        <v>-1.2</v>
      </c>
      <c r="I800" s="4">
        <v>32.734999999999999</v>
      </c>
      <c r="J800" s="4">
        <v>1725247.08333333</v>
      </c>
      <c r="K800" s="4">
        <v>2352.0833333333298</v>
      </c>
      <c r="L800" s="4">
        <v>610474.67924528301</v>
      </c>
      <c r="M800" s="4">
        <v>-5.8</v>
      </c>
      <c r="N800" s="4">
        <v>3176295065497</v>
      </c>
      <c r="O800" s="4">
        <v>9.6</v>
      </c>
      <c r="P800" s="14">
        <v>146.1</v>
      </c>
      <c r="Q800" s="4">
        <v>6592.04</v>
      </c>
      <c r="R800" s="4">
        <v>724.23749999999995</v>
      </c>
      <c r="S800" s="4">
        <v>89.26</v>
      </c>
      <c r="T800" s="4">
        <v>3855.2449999999999</v>
      </c>
      <c r="U800" s="4">
        <v>47.822499999999998</v>
      </c>
      <c r="V800" s="4">
        <v>5.1408333333333296</v>
      </c>
      <c r="W800" s="4">
        <v>4</v>
      </c>
      <c r="Y800">
        <v>0.31159835990000001</v>
      </c>
    </row>
    <row r="801" spans="1:25" ht="14.25" customHeight="1" x14ac:dyDescent="0.25">
      <c r="A801" s="3">
        <v>2022</v>
      </c>
      <c r="B801" s="3">
        <v>32</v>
      </c>
      <c r="C801" s="3" t="s">
        <v>53</v>
      </c>
      <c r="D801" s="3"/>
      <c r="E801" s="4">
        <v>8.8000000000000007</v>
      </c>
      <c r="F801" s="4">
        <v>-15.487500000000001</v>
      </c>
      <c r="G801" s="4">
        <v>172.15</v>
      </c>
      <c r="I801" s="4">
        <v>36.251666666666701</v>
      </c>
      <c r="J801" s="4">
        <v>1941740.5</v>
      </c>
      <c r="K801" s="4">
        <v>2966.1666666666702</v>
      </c>
      <c r="L801" s="4">
        <v>583541.92307692301</v>
      </c>
      <c r="M801" s="4">
        <v>9.1</v>
      </c>
      <c r="N801" s="4"/>
      <c r="O801" s="4">
        <v>7</v>
      </c>
      <c r="P801" s="14">
        <v>160.1</v>
      </c>
      <c r="R801" s="4">
        <v>775.26499999999999</v>
      </c>
      <c r="T801" s="4">
        <v>3884.1750000000002</v>
      </c>
      <c r="U801" s="4">
        <v>59.878333333333302</v>
      </c>
      <c r="V801" s="4">
        <v>6.6966666666666699</v>
      </c>
      <c r="W801" s="4">
        <v>4.9625000000000004</v>
      </c>
    </row>
    <row r="802" spans="1:25" ht="14.25" customHeight="1" x14ac:dyDescent="0.25">
      <c r="A802" s="3">
        <v>1998</v>
      </c>
      <c r="B802" s="3">
        <v>33</v>
      </c>
      <c r="C802" s="3" t="s">
        <v>54</v>
      </c>
      <c r="D802" s="3"/>
      <c r="E802" s="4">
        <v>12.1283333333333</v>
      </c>
      <c r="G802" s="4">
        <v>77.216666666666697</v>
      </c>
      <c r="H802" s="4">
        <v>13</v>
      </c>
      <c r="I802" s="4">
        <v>23880.258333333299</v>
      </c>
      <c r="J802" s="4">
        <v>11146</v>
      </c>
      <c r="L802" s="4">
        <v>21486.6</v>
      </c>
      <c r="N802">
        <v>72167498981</v>
      </c>
      <c r="Q802" s="4">
        <v>14650.2</v>
      </c>
      <c r="S802" s="4">
        <v>36.4</v>
      </c>
      <c r="U802" s="4">
        <v>19010.374166666701</v>
      </c>
      <c r="V802" s="4">
        <v>5.2583333333333302</v>
      </c>
      <c r="Y802">
        <v>0.28904265359999998</v>
      </c>
    </row>
    <row r="803" spans="1:25" ht="14.25" customHeight="1" x14ac:dyDescent="0.25">
      <c r="A803" s="3">
        <v>1999</v>
      </c>
      <c r="B803" s="3">
        <v>33</v>
      </c>
      <c r="C803" s="3" t="s">
        <v>54</v>
      </c>
      <c r="D803" s="3"/>
      <c r="E803" s="4">
        <v>8.5616666666666692</v>
      </c>
      <c r="G803" s="4">
        <v>79.341666666666697</v>
      </c>
      <c r="H803" s="4">
        <v>15.7</v>
      </c>
      <c r="I803" s="4">
        <v>26796.633333333299</v>
      </c>
      <c r="J803" s="4">
        <v>11674.75</v>
      </c>
      <c r="L803" s="4">
        <v>30043.308333333302</v>
      </c>
      <c r="N803">
        <v>79148421053</v>
      </c>
      <c r="Q803" s="4">
        <v>15161.41</v>
      </c>
      <c r="S803" s="4">
        <v>37.299999999999997</v>
      </c>
      <c r="U803" s="4">
        <v>20706.401666666701</v>
      </c>
      <c r="V803" s="4">
        <v>2.7749999999999999</v>
      </c>
      <c r="Y803">
        <v>0.29452063439999998</v>
      </c>
    </row>
    <row r="804" spans="1:25" ht="14.25" customHeight="1" x14ac:dyDescent="0.25">
      <c r="A804" s="3">
        <v>2000</v>
      </c>
      <c r="B804" s="3">
        <v>33</v>
      </c>
      <c r="C804" s="3" t="s">
        <v>54</v>
      </c>
      <c r="D804" s="3"/>
      <c r="E804" s="4">
        <v>7.66916666666667</v>
      </c>
      <c r="G804" s="4">
        <v>80.55</v>
      </c>
      <c r="H804" s="4">
        <v>9</v>
      </c>
      <c r="I804" s="4">
        <v>31105.866666666701</v>
      </c>
      <c r="J804" s="4">
        <v>14136.75</v>
      </c>
      <c r="L804" s="4">
        <v>32793.449999999997</v>
      </c>
      <c r="N804">
        <v>93789736842</v>
      </c>
      <c r="O804" s="4">
        <v>2.56666666666667</v>
      </c>
      <c r="P804" s="14">
        <v>67.25</v>
      </c>
      <c r="Q804" s="4">
        <v>16089.86</v>
      </c>
      <c r="R804" s="4">
        <v>36.39</v>
      </c>
      <c r="S804" s="4">
        <v>35.200000000000003</v>
      </c>
      <c r="U804" s="4">
        <v>25954.906666666699</v>
      </c>
      <c r="V804" s="4">
        <v>1.5166666666666699</v>
      </c>
      <c r="Y804">
        <v>0.3134986146</v>
      </c>
    </row>
    <row r="805" spans="1:25" ht="14.25" customHeight="1" x14ac:dyDescent="0.25">
      <c r="A805" s="3">
        <v>2001</v>
      </c>
      <c r="B805" s="3">
        <v>33</v>
      </c>
      <c r="C805" s="3" t="s">
        <v>54</v>
      </c>
      <c r="D805" s="3"/>
      <c r="E805" s="4">
        <v>7.125</v>
      </c>
      <c r="G805" s="4">
        <v>81.683333333333294</v>
      </c>
      <c r="H805" s="4">
        <v>7.9</v>
      </c>
      <c r="I805" s="4">
        <v>27856.974999999999</v>
      </c>
      <c r="J805" s="4">
        <v>15939.25</v>
      </c>
      <c r="L805" s="4">
        <v>28371.366666666701</v>
      </c>
      <c r="N805">
        <v>92783947368</v>
      </c>
      <c r="O805" s="4">
        <v>0.55000000000000004</v>
      </c>
      <c r="P805" s="14">
        <v>66.5</v>
      </c>
      <c r="Q805" s="4">
        <v>15762.78</v>
      </c>
      <c r="R805" s="4">
        <v>36.39</v>
      </c>
      <c r="S805" s="4">
        <v>41.3</v>
      </c>
      <c r="U805" s="4">
        <v>23352.422500000001</v>
      </c>
      <c r="V805" s="4">
        <v>1.4166666666666701</v>
      </c>
      <c r="Y805">
        <v>0.30174137249999999</v>
      </c>
    </row>
    <row r="806" spans="1:25" ht="14.25" customHeight="1" x14ac:dyDescent="0.25">
      <c r="A806" s="3">
        <v>2002</v>
      </c>
      <c r="B806" s="3">
        <v>33</v>
      </c>
      <c r="C806" s="3" t="s">
        <v>54</v>
      </c>
      <c r="D806" s="3"/>
      <c r="E806" s="4">
        <v>6.6058333333333303</v>
      </c>
      <c r="G806" s="4">
        <v>83.15</v>
      </c>
      <c r="H806" s="4">
        <v>8</v>
      </c>
      <c r="I806" s="4">
        <v>29785.833333333299</v>
      </c>
      <c r="J806" s="4">
        <v>17174.75</v>
      </c>
      <c r="L806" s="4">
        <v>33271.666666666701</v>
      </c>
      <c r="N806">
        <v>100845526316</v>
      </c>
      <c r="O806" s="4">
        <v>5.35</v>
      </c>
      <c r="P806" s="14">
        <v>68.25</v>
      </c>
      <c r="Q806" s="4">
        <v>16199.73</v>
      </c>
      <c r="R806" s="4">
        <v>36.39</v>
      </c>
      <c r="S806" s="4">
        <v>43</v>
      </c>
      <c r="U806" s="4">
        <v>25257.538333333301</v>
      </c>
      <c r="V806" s="4">
        <v>1.8333333333333299</v>
      </c>
      <c r="Y806">
        <v>0.30640705740000002</v>
      </c>
    </row>
    <row r="807" spans="1:25" ht="14.25" customHeight="1" x14ac:dyDescent="0.25">
      <c r="A807" s="3">
        <v>2003</v>
      </c>
      <c r="B807" s="3">
        <v>33</v>
      </c>
      <c r="C807" s="3" t="s">
        <v>54</v>
      </c>
      <c r="D807" s="3"/>
      <c r="E807" s="4">
        <v>6.2991666666666699</v>
      </c>
      <c r="G807" s="4">
        <v>84.058333333333294</v>
      </c>
      <c r="H807" s="4">
        <v>12</v>
      </c>
      <c r="I807" s="4">
        <v>33157.050000000003</v>
      </c>
      <c r="J807" s="4">
        <v>18806</v>
      </c>
      <c r="L807" s="4">
        <v>38620.241666666698</v>
      </c>
      <c r="N807">
        <v>110202368421</v>
      </c>
      <c r="O807" s="4">
        <v>5.8250000000000002</v>
      </c>
      <c r="P807" s="14">
        <v>70.5</v>
      </c>
      <c r="Q807" s="4">
        <v>16723.93</v>
      </c>
      <c r="R807" s="4">
        <v>36.39</v>
      </c>
      <c r="S807" s="4">
        <v>45.1</v>
      </c>
      <c r="U807" s="4">
        <v>26378.155833333301</v>
      </c>
      <c r="V807" s="4">
        <v>1.125</v>
      </c>
      <c r="Y807">
        <v>0.31038937789999999</v>
      </c>
    </row>
    <row r="808" spans="1:25" ht="14.25" customHeight="1" x14ac:dyDescent="0.25">
      <c r="A808" s="3">
        <v>2004</v>
      </c>
      <c r="B808" s="3">
        <v>33</v>
      </c>
      <c r="C808" s="3" t="s">
        <v>54</v>
      </c>
      <c r="D808" s="3"/>
      <c r="E808" s="4">
        <v>6.0475000000000003</v>
      </c>
      <c r="G808" s="4">
        <v>85.25</v>
      </c>
      <c r="H808" s="4">
        <v>12.1</v>
      </c>
      <c r="I808" s="4">
        <v>40104.408333333296</v>
      </c>
      <c r="J808" s="4">
        <v>22824.5</v>
      </c>
      <c r="L808" s="4">
        <v>55363.858333333301</v>
      </c>
      <c r="N808">
        <v>124749473684</v>
      </c>
      <c r="O808" s="4">
        <v>6.85</v>
      </c>
      <c r="P808" s="14">
        <v>74.75</v>
      </c>
      <c r="Q808" s="4">
        <v>17439.759999999998</v>
      </c>
      <c r="R808" s="4">
        <v>36.39</v>
      </c>
      <c r="S808" s="4">
        <v>45.7</v>
      </c>
      <c r="U808" s="4">
        <v>33302.678333333301</v>
      </c>
      <c r="V808" s="4">
        <v>1.4166666666666701</v>
      </c>
      <c r="W808" s="4">
        <v>2.7</v>
      </c>
      <c r="Y808">
        <v>0.32043964520000001</v>
      </c>
    </row>
    <row r="809" spans="1:25" ht="14.25" customHeight="1" x14ac:dyDescent="0.25">
      <c r="A809" s="3">
        <v>2005</v>
      </c>
      <c r="B809" s="3">
        <v>33</v>
      </c>
      <c r="C809" s="3" t="s">
        <v>54</v>
      </c>
      <c r="D809" s="3"/>
      <c r="E809" s="4">
        <v>5.95</v>
      </c>
      <c r="F809" s="4">
        <v>-9247.85</v>
      </c>
      <c r="G809" s="4">
        <v>87.775000000000006</v>
      </c>
      <c r="H809" s="4">
        <v>15</v>
      </c>
      <c r="I809" s="4">
        <v>44686.133333333302</v>
      </c>
      <c r="J809" s="4">
        <v>24436</v>
      </c>
      <c r="K809" s="4">
        <v>3848.9250000000002</v>
      </c>
      <c r="L809" s="4">
        <v>74789.791666666701</v>
      </c>
      <c r="N809">
        <v>143534102611</v>
      </c>
      <c r="O809" s="4">
        <v>5.35</v>
      </c>
      <c r="P809" s="14">
        <v>78.25</v>
      </c>
      <c r="Q809" s="4">
        <v>17951.39</v>
      </c>
      <c r="R809" s="4">
        <v>36.39</v>
      </c>
      <c r="S809" s="4">
        <v>42.1</v>
      </c>
      <c r="T809" s="4">
        <v>15592.25</v>
      </c>
      <c r="U809" s="4">
        <v>36072.567499999997</v>
      </c>
      <c r="V809" s="4">
        <v>2.9666666666666699</v>
      </c>
      <c r="W809" s="4">
        <v>2.7461538461538502</v>
      </c>
      <c r="Y809">
        <v>0.33938463099999999</v>
      </c>
    </row>
    <row r="810" spans="1:25" ht="14.25" customHeight="1" x14ac:dyDescent="0.25">
      <c r="A810" s="3">
        <v>2006</v>
      </c>
      <c r="B810" s="3">
        <v>33</v>
      </c>
      <c r="C810" s="3" t="s">
        <v>54</v>
      </c>
      <c r="D810" s="3"/>
      <c r="E810" s="4">
        <v>6.4883333333333297</v>
      </c>
      <c r="F810" s="4">
        <v>-10834.75</v>
      </c>
      <c r="G810" s="4">
        <v>90.95</v>
      </c>
      <c r="H810" s="4">
        <v>16.399999999999999</v>
      </c>
      <c r="I810" s="4">
        <v>49103.358333333301</v>
      </c>
      <c r="J810" s="4">
        <v>26923.5</v>
      </c>
      <c r="K810" s="4">
        <v>5557.5249999999996</v>
      </c>
      <c r="L810" s="4">
        <v>77758.916666666701</v>
      </c>
      <c r="M810" s="4">
        <v>5.6</v>
      </c>
      <c r="N810" s="4">
        <v>162691238209</v>
      </c>
      <c r="O810" s="4">
        <v>5.8250000000000002</v>
      </c>
      <c r="P810" s="14">
        <v>81.5</v>
      </c>
      <c r="Q810" s="4">
        <v>18535.05</v>
      </c>
      <c r="R810" s="4">
        <v>36.39</v>
      </c>
      <c r="S810" s="4">
        <v>40.6</v>
      </c>
      <c r="T810" s="4">
        <v>16448</v>
      </c>
      <c r="U810" s="4">
        <v>39845.661666666703</v>
      </c>
      <c r="V810" s="4">
        <v>3.625</v>
      </c>
      <c r="W810" s="4">
        <v>3.375</v>
      </c>
      <c r="Y810">
        <v>0.35342861689999999</v>
      </c>
    </row>
    <row r="811" spans="1:25" ht="14.25" customHeight="1" x14ac:dyDescent="0.25">
      <c r="A811" s="3">
        <v>2007</v>
      </c>
      <c r="B811" s="3">
        <v>33</v>
      </c>
      <c r="C811" s="3" t="s">
        <v>54</v>
      </c>
      <c r="D811" s="3"/>
      <c r="E811" s="4">
        <v>6.4058333333333302</v>
      </c>
      <c r="F811" s="4">
        <v>-9736.75</v>
      </c>
      <c r="G811" s="4">
        <v>92.808333333333294</v>
      </c>
      <c r="H811" s="4">
        <v>15.9</v>
      </c>
      <c r="I811" s="4">
        <v>50358.3</v>
      </c>
      <c r="J811" s="4">
        <v>30771.075000000001</v>
      </c>
      <c r="K811" s="4">
        <v>7386.1925000000001</v>
      </c>
      <c r="L811" s="4">
        <v>109948.52499999999</v>
      </c>
      <c r="M811" s="4">
        <v>6.3</v>
      </c>
      <c r="N811" s="4">
        <v>193547824063</v>
      </c>
      <c r="O811" s="4">
        <v>6.1749999999999998</v>
      </c>
      <c r="P811" s="14">
        <v>85.25</v>
      </c>
      <c r="Q811" s="4">
        <v>19278.419999999998</v>
      </c>
      <c r="R811" s="4">
        <v>36.39</v>
      </c>
      <c r="S811" s="4">
        <v>40.1</v>
      </c>
      <c r="T811" s="4">
        <v>17537.25</v>
      </c>
      <c r="U811" s="4">
        <v>41837.051666666703</v>
      </c>
      <c r="V811" s="4">
        <v>2</v>
      </c>
      <c r="W811" s="4">
        <v>3.5</v>
      </c>
      <c r="Y811">
        <v>0.38513803279999997</v>
      </c>
    </row>
    <row r="812" spans="1:25" ht="14.25" customHeight="1" x14ac:dyDescent="0.25">
      <c r="A812" s="3">
        <v>2008</v>
      </c>
      <c r="B812" s="3">
        <v>33</v>
      </c>
      <c r="C812" s="3" t="s">
        <v>54</v>
      </c>
      <c r="D812" s="3"/>
      <c r="E812" s="4">
        <v>6.08</v>
      </c>
      <c r="F812" s="4">
        <v>-29791.75</v>
      </c>
      <c r="G812" s="4">
        <v>97.841666666666697</v>
      </c>
      <c r="H812" s="4">
        <v>17.100000000000001</v>
      </c>
      <c r="I812" s="4">
        <v>55251.133333333302</v>
      </c>
      <c r="J812" s="4">
        <v>38374.724999999999</v>
      </c>
      <c r="K812" s="4">
        <v>5981.125</v>
      </c>
      <c r="L812" s="4">
        <v>127584.608333333</v>
      </c>
      <c r="M812" s="4">
        <v>4.8</v>
      </c>
      <c r="N812" s="4">
        <v>230813897716</v>
      </c>
      <c r="O812" s="4">
        <v>4.875</v>
      </c>
      <c r="P812" s="14">
        <v>94.25</v>
      </c>
      <c r="Q812" s="4">
        <v>19792.27</v>
      </c>
      <c r="R812" s="4">
        <v>36.39</v>
      </c>
      <c r="S812" s="4">
        <v>39.799999999999997</v>
      </c>
      <c r="T812" s="4">
        <v>18742.25</v>
      </c>
      <c r="U812" s="4">
        <v>43317.024166666699</v>
      </c>
      <c r="V812" s="4">
        <v>5.43333333333333</v>
      </c>
      <c r="W812" s="4">
        <v>3.4615384615384599</v>
      </c>
      <c r="Y812">
        <v>0.4298793112</v>
      </c>
    </row>
    <row r="813" spans="1:25" ht="14.25" customHeight="1" x14ac:dyDescent="0.25">
      <c r="A813" s="3">
        <v>2009</v>
      </c>
      <c r="B813" s="3">
        <v>33</v>
      </c>
      <c r="C813" s="3" t="s">
        <v>54</v>
      </c>
      <c r="D813" s="3"/>
      <c r="E813" s="4">
        <v>5.0841666666666701</v>
      </c>
      <c r="F813" s="4">
        <v>-20048.25</v>
      </c>
      <c r="G813" s="4">
        <v>98.424999999999997</v>
      </c>
      <c r="H813" s="4">
        <v>15.5</v>
      </c>
      <c r="I813" s="4">
        <v>46043.166666666701</v>
      </c>
      <c r="J813" s="4">
        <v>39266.75</v>
      </c>
      <c r="K813" s="4">
        <v>1280.31</v>
      </c>
      <c r="L813" s="4">
        <v>92788.158333333296</v>
      </c>
      <c r="M813" s="4">
        <v>-1.5</v>
      </c>
      <c r="N813" s="4">
        <v>202257625195</v>
      </c>
      <c r="O813" s="4">
        <v>-1.675</v>
      </c>
      <c r="P813" s="14">
        <v>87.75</v>
      </c>
      <c r="Q813" s="4">
        <v>19110.75</v>
      </c>
      <c r="R813" s="4">
        <v>36.39</v>
      </c>
      <c r="S813" s="4">
        <v>50.8</v>
      </c>
      <c r="T813" s="4">
        <v>19668.75</v>
      </c>
      <c r="U813" s="4">
        <v>36222.483333333301</v>
      </c>
      <c r="V813" s="4">
        <v>0.65</v>
      </c>
      <c r="W813" s="4">
        <v>2.16071428571429</v>
      </c>
      <c r="Y813">
        <v>0.38004775190000001</v>
      </c>
    </row>
    <row r="814" spans="1:25" ht="14.25" customHeight="1" x14ac:dyDescent="0.25">
      <c r="A814" s="3">
        <v>2010</v>
      </c>
      <c r="B814" s="3">
        <v>33</v>
      </c>
      <c r="C814" s="3" t="s">
        <v>54</v>
      </c>
      <c r="D814" s="3"/>
      <c r="E814" s="4">
        <v>5</v>
      </c>
      <c r="F814" s="4">
        <v>-4990.25</v>
      </c>
      <c r="G814" s="4">
        <v>100.01666666666701</v>
      </c>
      <c r="H814" s="4">
        <v>11.3</v>
      </c>
      <c r="I814" s="4">
        <v>53235.199999999997</v>
      </c>
      <c r="J814" s="4">
        <v>37908.15</v>
      </c>
      <c r="K814" s="4">
        <v>7295.8024999999998</v>
      </c>
      <c r="L814" s="4">
        <v>103323.70833333299</v>
      </c>
      <c r="M814" s="4">
        <v>7.4</v>
      </c>
      <c r="N814" s="4">
        <v>255016609233</v>
      </c>
      <c r="O814" s="4">
        <v>7.55</v>
      </c>
      <c r="P814" s="14">
        <v>91.5</v>
      </c>
      <c r="Q814" s="4">
        <v>20171.88</v>
      </c>
      <c r="R814" s="4">
        <v>36.39</v>
      </c>
      <c r="S814" s="4">
        <v>49.6</v>
      </c>
      <c r="T814" s="4">
        <v>25836.5</v>
      </c>
      <c r="U814" s="4">
        <v>44069.014166666697</v>
      </c>
      <c r="V814" s="4">
        <v>1.61666666666667</v>
      </c>
      <c r="W814" s="4">
        <v>2.4500000000000002</v>
      </c>
      <c r="Y814">
        <v>0.44076670870000001</v>
      </c>
    </row>
    <row r="815" spans="1:25" ht="14.25" customHeight="1" x14ac:dyDescent="0.25">
      <c r="A815" s="3">
        <v>2011</v>
      </c>
      <c r="B815" s="3">
        <v>33</v>
      </c>
      <c r="C815" s="3" t="s">
        <v>54</v>
      </c>
      <c r="D815" s="3"/>
      <c r="E815" s="4">
        <v>4.915</v>
      </c>
      <c r="F815" s="4">
        <v>5812.75</v>
      </c>
      <c r="G815" s="4">
        <v>103.191666666667</v>
      </c>
      <c r="H815" s="4">
        <v>11.9</v>
      </c>
      <c r="I815" s="4">
        <v>58155.15</v>
      </c>
      <c r="J815" s="4">
        <v>45648.45</v>
      </c>
      <c r="K815" s="4">
        <v>9331.1474999999991</v>
      </c>
      <c r="L815" s="4">
        <v>142493.64166666701</v>
      </c>
      <c r="M815" s="4">
        <v>5.3</v>
      </c>
      <c r="N815" s="4">
        <v>297951960784</v>
      </c>
      <c r="O815" s="4">
        <v>5.2750000000000004</v>
      </c>
      <c r="P815" s="14">
        <v>96.75</v>
      </c>
      <c r="Q815" s="4">
        <v>20900.32</v>
      </c>
      <c r="R815" s="4">
        <v>36.39</v>
      </c>
      <c r="S815" s="4">
        <v>50</v>
      </c>
      <c r="T815" s="4">
        <v>29495.5</v>
      </c>
      <c r="U815" s="4">
        <v>47802.1933333333</v>
      </c>
      <c r="V815" s="4">
        <v>3.1749999999999998</v>
      </c>
      <c r="W815" s="4">
        <v>2.9166666666666701</v>
      </c>
      <c r="Y815">
        <v>0.4791288984</v>
      </c>
    </row>
    <row r="816" spans="1:25" ht="14.25" customHeight="1" x14ac:dyDescent="0.25">
      <c r="A816" s="3">
        <v>2012</v>
      </c>
      <c r="B816" s="3">
        <v>33</v>
      </c>
      <c r="C816" s="3" t="s">
        <v>54</v>
      </c>
      <c r="D816" s="3"/>
      <c r="E816" s="4">
        <v>4.7841666666666702</v>
      </c>
      <c r="F816" s="4">
        <v>-5776.75</v>
      </c>
      <c r="G816" s="4">
        <v>104.908333333333</v>
      </c>
      <c r="H816" s="4">
        <v>5.4</v>
      </c>
      <c r="I816" s="4">
        <v>58553.425000000003</v>
      </c>
      <c r="J816" s="4">
        <v>51384.275000000001</v>
      </c>
      <c r="K816" s="4">
        <v>7134.2250000000004</v>
      </c>
      <c r="L816" s="4">
        <v>146170.70000000001</v>
      </c>
      <c r="M816" s="4">
        <v>5.5</v>
      </c>
      <c r="N816" s="4">
        <v>314443149443</v>
      </c>
      <c r="O816" s="4">
        <v>5.45</v>
      </c>
      <c r="P816" s="14">
        <v>97.5</v>
      </c>
      <c r="Q816" s="4">
        <v>21690.46</v>
      </c>
      <c r="R816" s="4">
        <v>36.39</v>
      </c>
      <c r="S816" s="4">
        <v>51.6</v>
      </c>
      <c r="T816" s="4">
        <v>31097.5</v>
      </c>
      <c r="U816" s="4">
        <v>50556.412499999999</v>
      </c>
      <c r="V816" s="4">
        <v>1.675</v>
      </c>
      <c r="W816" s="4">
        <v>3</v>
      </c>
      <c r="Y816">
        <v>0.4706136367</v>
      </c>
    </row>
    <row r="817" spans="1:25" ht="14.25" customHeight="1" x14ac:dyDescent="0.25">
      <c r="A817" s="3">
        <v>2013</v>
      </c>
      <c r="B817" s="3">
        <v>33</v>
      </c>
      <c r="C817" s="3" t="s">
        <v>54</v>
      </c>
      <c r="D817" s="3"/>
      <c r="E817" s="4">
        <v>4.5966666666666702</v>
      </c>
      <c r="F817" s="4">
        <v>-5059.75</v>
      </c>
      <c r="G817" s="4">
        <v>107.116666666667</v>
      </c>
      <c r="H817" s="4">
        <v>3.6</v>
      </c>
      <c r="I817" s="4">
        <v>59999.358333333301</v>
      </c>
      <c r="J817" s="4">
        <v>52817.599999999999</v>
      </c>
      <c r="K817" s="4">
        <v>9543.6875</v>
      </c>
      <c r="L817" s="4">
        <v>144755.51666666701</v>
      </c>
      <c r="M817" s="4">
        <v>4.7</v>
      </c>
      <c r="N817" s="4">
        <v>323277158907</v>
      </c>
      <c r="O817" s="4">
        <v>4.7</v>
      </c>
      <c r="P817" s="14">
        <v>97.75</v>
      </c>
      <c r="Q817" s="4">
        <v>22350.91</v>
      </c>
      <c r="R817" s="4">
        <v>36.39</v>
      </c>
      <c r="S817" s="4">
        <v>53</v>
      </c>
      <c r="T817" s="4">
        <v>32903</v>
      </c>
      <c r="U817" s="4">
        <v>54057.904999999999</v>
      </c>
      <c r="V817" s="4">
        <v>2.0916666666666699</v>
      </c>
      <c r="W817" s="4">
        <v>3</v>
      </c>
      <c r="Y817">
        <v>0.46725055059999998</v>
      </c>
    </row>
    <row r="818" spans="1:25" ht="14.25" customHeight="1" x14ac:dyDescent="0.25">
      <c r="A818" s="3">
        <v>2014</v>
      </c>
      <c r="B818" s="3">
        <v>33</v>
      </c>
      <c r="C818" s="3" t="s">
        <v>54</v>
      </c>
      <c r="D818" s="3"/>
      <c r="E818" s="4">
        <v>4.5875000000000004</v>
      </c>
      <c r="F818" s="4">
        <v>-19977.75</v>
      </c>
      <c r="G818" s="4">
        <v>110.48333333333299</v>
      </c>
      <c r="H818" s="4">
        <v>4.5</v>
      </c>
      <c r="I818" s="4">
        <v>63784.741666666698</v>
      </c>
      <c r="J818" s="4">
        <v>54897.275000000001</v>
      </c>
      <c r="K818" s="4">
        <v>8900.0074999999997</v>
      </c>
      <c r="L818" s="4">
        <v>133188.49416666699</v>
      </c>
      <c r="M818" s="4">
        <v>6</v>
      </c>
      <c r="N818" s="4">
        <v>338061963396</v>
      </c>
      <c r="O818" s="4">
        <v>6.0250000000000004</v>
      </c>
      <c r="P818" s="14">
        <v>100</v>
      </c>
      <c r="Q818" s="4">
        <v>23328.34</v>
      </c>
      <c r="R818" s="4">
        <v>35.537500000000001</v>
      </c>
      <c r="S818" s="4">
        <v>52.7</v>
      </c>
      <c r="T818" s="4">
        <v>34338</v>
      </c>
      <c r="U818" s="4">
        <v>56911.428333333301</v>
      </c>
      <c r="V818" s="4">
        <v>3.1583333333333301</v>
      </c>
      <c r="W818" s="4">
        <v>3.125</v>
      </c>
      <c r="Y818">
        <v>0.4599810761</v>
      </c>
    </row>
    <row r="819" spans="1:25" ht="14.25" customHeight="1" x14ac:dyDescent="0.25">
      <c r="A819" s="3">
        <v>2015</v>
      </c>
      <c r="B819" s="3">
        <v>33</v>
      </c>
      <c r="C819" s="3" t="s">
        <v>54</v>
      </c>
      <c r="D819" s="3"/>
      <c r="E819" s="4">
        <v>4.585</v>
      </c>
      <c r="F819" s="4">
        <v>-13839.5</v>
      </c>
      <c r="G819" s="4">
        <v>112.808333333333</v>
      </c>
      <c r="H819" s="4">
        <v>3.1</v>
      </c>
      <c r="I819" s="4">
        <v>64779.591666666704</v>
      </c>
      <c r="J819" s="4">
        <v>54249.35</v>
      </c>
      <c r="K819" s="4">
        <v>9844.1474999999991</v>
      </c>
      <c r="L819" s="4">
        <v>101797.56583333301</v>
      </c>
      <c r="M819" s="4">
        <v>5.0999999999999996</v>
      </c>
      <c r="N819" s="4">
        <v>301354756113</v>
      </c>
      <c r="O819" s="4">
        <v>5</v>
      </c>
      <c r="P819" s="14">
        <v>98.75</v>
      </c>
      <c r="Q819" s="4">
        <v>24151.26</v>
      </c>
      <c r="R819" s="4">
        <v>37.634999999999998</v>
      </c>
      <c r="S819" s="4">
        <v>53.6</v>
      </c>
      <c r="T819" s="4">
        <v>38505.25</v>
      </c>
      <c r="U819" s="4">
        <v>57148.204166666699</v>
      </c>
      <c r="V819" s="4">
        <v>2.1</v>
      </c>
      <c r="W819" s="4">
        <v>3.25</v>
      </c>
      <c r="Y819">
        <v>0.401390513</v>
      </c>
    </row>
    <row r="820" spans="1:25" ht="14.25" customHeight="1" x14ac:dyDescent="0.25">
      <c r="A820" s="3">
        <v>2016</v>
      </c>
      <c r="B820" s="3">
        <v>33</v>
      </c>
      <c r="C820" s="3" t="s">
        <v>54</v>
      </c>
      <c r="D820" s="3"/>
      <c r="E820" s="4">
        <v>4.5433333333333303</v>
      </c>
      <c r="F820" s="4">
        <v>-63.5</v>
      </c>
      <c r="G820" s="4">
        <v>115.14166666666701</v>
      </c>
      <c r="H820" s="4">
        <v>1.3</v>
      </c>
      <c r="I820" s="4">
        <v>65580.341666666704</v>
      </c>
      <c r="J820" s="4">
        <v>52543.175000000003</v>
      </c>
      <c r="K820" s="4">
        <v>11756.2075</v>
      </c>
      <c r="L820" s="4">
        <v>96948.662500000006</v>
      </c>
      <c r="M820" s="4">
        <v>4.4000000000000004</v>
      </c>
      <c r="N820" s="4">
        <v>301255454041</v>
      </c>
      <c r="O820" s="4">
        <v>4.45</v>
      </c>
      <c r="P820" s="14">
        <v>101.5</v>
      </c>
      <c r="Q820" s="4">
        <v>24859.8</v>
      </c>
      <c r="R820" s="4">
        <v>36.857500000000002</v>
      </c>
      <c r="S820" s="4">
        <v>51.9</v>
      </c>
      <c r="T820" s="4">
        <v>38909.75</v>
      </c>
      <c r="U820" s="4">
        <v>58234.8883333333</v>
      </c>
      <c r="V820" s="4">
        <v>2.0750000000000002</v>
      </c>
      <c r="W820" s="4">
        <v>3.125</v>
      </c>
      <c r="Y820">
        <v>0.38431603050000002</v>
      </c>
    </row>
    <row r="821" spans="1:25" ht="14.25" customHeight="1" x14ac:dyDescent="0.25">
      <c r="A821" s="3">
        <v>2017</v>
      </c>
      <c r="B821" s="3">
        <v>33</v>
      </c>
      <c r="C821" s="3" t="s">
        <v>54</v>
      </c>
      <c r="D821" s="3"/>
      <c r="E821" s="4">
        <v>4.5933333333333302</v>
      </c>
      <c r="F821" s="4">
        <v>-1188</v>
      </c>
      <c r="G821" s="4">
        <v>119.625</v>
      </c>
      <c r="H821" s="4">
        <v>3</v>
      </c>
      <c r="I821" s="4">
        <v>77910.566666666695</v>
      </c>
      <c r="J821" s="4">
        <v>54423.8</v>
      </c>
      <c r="K821" s="4">
        <v>10104.7575</v>
      </c>
      <c r="L821" s="4">
        <v>99514.219166666706</v>
      </c>
      <c r="M821" s="4">
        <v>5.8</v>
      </c>
      <c r="N821" s="4">
        <v>319112175612</v>
      </c>
      <c r="O821" s="4">
        <v>5.8</v>
      </c>
      <c r="P821" s="14">
        <v>104.5</v>
      </c>
      <c r="Q821" s="4">
        <v>25935.14</v>
      </c>
      <c r="R821" s="4">
        <v>38.022500000000001</v>
      </c>
      <c r="S821" s="4">
        <v>50</v>
      </c>
      <c r="T821" s="4">
        <v>41112.5</v>
      </c>
      <c r="U821" s="4">
        <v>69701.847500000003</v>
      </c>
      <c r="V821" s="4">
        <v>3.7916666666666701</v>
      </c>
      <c r="W821" s="4">
        <v>3</v>
      </c>
      <c r="Y821">
        <v>0.38479837789999999</v>
      </c>
    </row>
    <row r="822" spans="1:25" ht="14.25" customHeight="1" x14ac:dyDescent="0.25">
      <c r="A822" s="3">
        <v>2018</v>
      </c>
      <c r="B822" s="3">
        <v>33</v>
      </c>
      <c r="C822" s="3" t="s">
        <v>54</v>
      </c>
      <c r="D822" s="3"/>
      <c r="E822" s="4">
        <v>4.93</v>
      </c>
      <c r="F822" s="4">
        <v>4627.25</v>
      </c>
      <c r="G822" s="4">
        <v>120.683333333333</v>
      </c>
      <c r="H822" s="4">
        <v>2.2999999999999998</v>
      </c>
      <c r="I822" s="4">
        <v>83632.225000000006</v>
      </c>
      <c r="J822" s="4">
        <v>57740.074999999997</v>
      </c>
      <c r="K822" s="4">
        <v>7685.2449999999999</v>
      </c>
      <c r="L822" s="4">
        <v>105119.225833333</v>
      </c>
      <c r="M822" s="4">
        <v>4.8</v>
      </c>
      <c r="N822" s="4">
        <v>358791603678</v>
      </c>
      <c r="O822" s="4">
        <v>4.7750000000000004</v>
      </c>
      <c r="P822" s="14">
        <v>105</v>
      </c>
      <c r="Q822" s="4">
        <v>26835.81</v>
      </c>
      <c r="R822" s="4">
        <v>37.942500000000003</v>
      </c>
      <c r="S822" s="4">
        <v>51.2</v>
      </c>
      <c r="T822" s="4">
        <v>42408</v>
      </c>
      <c r="U822" s="4">
        <v>74719.463333333304</v>
      </c>
      <c r="V822" s="4">
        <v>0.98333333333333295</v>
      </c>
      <c r="W822" s="4">
        <v>3.25</v>
      </c>
      <c r="Y822">
        <v>0.40303149150000001</v>
      </c>
    </row>
    <row r="823" spans="1:25" ht="14.25" customHeight="1" x14ac:dyDescent="0.25">
      <c r="A823" s="3">
        <v>2019</v>
      </c>
      <c r="B823" s="3">
        <v>33</v>
      </c>
      <c r="C823" s="3" t="s">
        <v>54</v>
      </c>
      <c r="D823" s="3"/>
      <c r="E823" s="4">
        <v>4.8766666666666696</v>
      </c>
      <c r="F823" s="4">
        <v>-8593.5</v>
      </c>
      <c r="G823" s="4">
        <v>121.48333333333299</v>
      </c>
      <c r="H823" s="4">
        <v>3.3</v>
      </c>
      <c r="I823" s="4">
        <v>82198.108333333294</v>
      </c>
      <c r="J823" s="4">
        <v>65835.725000000006</v>
      </c>
      <c r="K823" s="4">
        <v>8091</v>
      </c>
      <c r="L823" s="4">
        <v>105277.269166667</v>
      </c>
      <c r="M823" s="4">
        <v>4.4000000000000004</v>
      </c>
      <c r="N823" s="4">
        <v>365175135788</v>
      </c>
      <c r="O823" s="4">
        <v>4.4249999999999998</v>
      </c>
      <c r="P823" s="14">
        <v>105.25</v>
      </c>
      <c r="Q823" s="4">
        <v>27674.400000000001</v>
      </c>
      <c r="R823" s="4">
        <v>38.880000000000003</v>
      </c>
      <c r="S823" s="4">
        <v>52.5</v>
      </c>
      <c r="T823" s="4">
        <v>43269.25</v>
      </c>
      <c r="U823" s="4">
        <v>70951.330769230801</v>
      </c>
      <c r="V823" s="4">
        <v>0.66666666666666696</v>
      </c>
      <c r="W823" s="4">
        <v>3.0833333333333299</v>
      </c>
      <c r="Y823">
        <v>0.38596054470000002</v>
      </c>
    </row>
    <row r="824" spans="1:25" ht="14.25" customHeight="1" x14ac:dyDescent="0.25">
      <c r="A824" s="3">
        <v>2020</v>
      </c>
      <c r="B824" s="3">
        <v>33</v>
      </c>
      <c r="C824" s="3" t="s">
        <v>54</v>
      </c>
      <c r="D824" s="3"/>
      <c r="E824" s="4">
        <v>3.9474999999999998</v>
      </c>
      <c r="F824" s="4">
        <v>-19843</v>
      </c>
      <c r="G824" s="4">
        <v>120.1</v>
      </c>
      <c r="H824" s="4">
        <v>4.2</v>
      </c>
      <c r="I824" s="4">
        <v>81886.475000000006</v>
      </c>
      <c r="J824" s="4">
        <v>56150.25</v>
      </c>
      <c r="K824" s="4">
        <v>3320</v>
      </c>
      <c r="L824" s="4">
        <v>106310.985</v>
      </c>
      <c r="M824" s="4">
        <v>-5.5</v>
      </c>
      <c r="N824" s="4">
        <v>337337932675</v>
      </c>
      <c r="O824" s="4">
        <v>-5.55</v>
      </c>
      <c r="P824" s="14">
        <v>104.5</v>
      </c>
      <c r="Q824" s="4">
        <v>25830.97</v>
      </c>
      <c r="R824" s="4">
        <v>38.880000000000003</v>
      </c>
      <c r="S824" s="4">
        <v>62.1</v>
      </c>
      <c r="T824" s="4">
        <v>45050.75</v>
      </c>
      <c r="U824" s="4">
        <v>66355.404999999999</v>
      </c>
      <c r="V824" s="4">
        <v>-1.1416666666666699</v>
      </c>
      <c r="W824" s="4">
        <v>2.0833333333333299</v>
      </c>
      <c r="Y824">
        <v>0.37293271690000002</v>
      </c>
    </row>
    <row r="825" spans="1:25" ht="14.25" customHeight="1" x14ac:dyDescent="0.25">
      <c r="A825" s="3">
        <v>2021</v>
      </c>
      <c r="B825" s="3">
        <v>33</v>
      </c>
      <c r="C825" s="3" t="s">
        <v>54</v>
      </c>
      <c r="D825" s="3"/>
      <c r="E825" s="4">
        <v>3.4441666666666699</v>
      </c>
      <c r="F825" s="4">
        <v>7283</v>
      </c>
      <c r="G825" s="4">
        <v>123.075</v>
      </c>
      <c r="H825" s="4">
        <v>3.8</v>
      </c>
      <c r="I825" s="4">
        <v>103409.141666667</v>
      </c>
      <c r="J825" s="4">
        <v>57879.1</v>
      </c>
      <c r="K825" s="4">
        <v>13594.602500000001</v>
      </c>
      <c r="L825" s="4">
        <v>113018.88666666699</v>
      </c>
      <c r="M825" s="4">
        <v>3.1</v>
      </c>
      <c r="N825" s="4">
        <v>372980957208</v>
      </c>
      <c r="O825" s="4">
        <v>3.625</v>
      </c>
      <c r="P825" s="14">
        <v>110</v>
      </c>
      <c r="Q825" s="4">
        <v>26333.16</v>
      </c>
      <c r="R825" s="4">
        <v>38.880000000000003</v>
      </c>
      <c r="S825" s="4">
        <v>63.3</v>
      </c>
      <c r="T825" s="4">
        <v>47961</v>
      </c>
      <c r="U825" s="4">
        <v>82266.064166666707</v>
      </c>
      <c r="V825" s="4">
        <v>2.4916666666666698</v>
      </c>
      <c r="W825" s="4">
        <v>1.75</v>
      </c>
      <c r="Y825">
        <v>0.38401188219999999</v>
      </c>
    </row>
    <row r="826" spans="1:25" ht="14.25" customHeight="1" x14ac:dyDescent="0.25">
      <c r="A826" s="3">
        <v>2022</v>
      </c>
      <c r="B826" s="3">
        <v>33</v>
      </c>
      <c r="C826" s="3" t="s">
        <v>54</v>
      </c>
      <c r="D826" s="3"/>
      <c r="E826" s="4">
        <v>4.0566666666666702</v>
      </c>
      <c r="F826" s="4">
        <v>3648.75</v>
      </c>
      <c r="G826" s="4">
        <v>127.23333333333299</v>
      </c>
      <c r="H826" s="4">
        <v>2.6</v>
      </c>
      <c r="I826" s="4">
        <v>129301.616666667</v>
      </c>
      <c r="J826" s="4">
        <v>73178</v>
      </c>
      <c r="K826" s="4">
        <v>18322.12</v>
      </c>
      <c r="L826" s="4">
        <v>111267.19500000001</v>
      </c>
      <c r="M826" s="4">
        <v>8.6999999999999993</v>
      </c>
      <c r="N826" s="4"/>
      <c r="O826" s="4">
        <v>8.7750000000000004</v>
      </c>
      <c r="P826" s="14">
        <v>117</v>
      </c>
      <c r="R826" s="4">
        <v>38.880000000000003</v>
      </c>
      <c r="T826" s="4">
        <v>49581.75</v>
      </c>
      <c r="U826" s="4">
        <v>108025.993333333</v>
      </c>
      <c r="V826" s="4">
        <v>3.3833333333333302</v>
      </c>
      <c r="W826" s="4">
        <v>2.1666666666666701</v>
      </c>
    </row>
    <row r="827" spans="1:25" ht="14.25" customHeight="1" x14ac:dyDescent="0.25">
      <c r="A827" s="3">
        <v>1998</v>
      </c>
      <c r="B827" s="3">
        <v>34</v>
      </c>
      <c r="C827" s="3" t="s">
        <v>55</v>
      </c>
      <c r="D827" s="3"/>
      <c r="E827" s="4">
        <v>13.016666666666699</v>
      </c>
      <c r="F827" s="4">
        <v>644.4</v>
      </c>
      <c r="G827" s="4">
        <v>15.383333333333301</v>
      </c>
      <c r="H827" s="4">
        <v>-2.9</v>
      </c>
      <c r="I827" s="4">
        <v>261.66000000000003</v>
      </c>
      <c r="L827" s="4">
        <v>20096.333333333299</v>
      </c>
      <c r="N827">
        <v>84828807556</v>
      </c>
      <c r="O827" s="4">
        <v>4.0999999999999996</v>
      </c>
      <c r="Q827" s="4">
        <v>7138.2</v>
      </c>
      <c r="U827" s="4">
        <v>1339.7716666666699</v>
      </c>
      <c r="V827" s="4">
        <v>3.9249999999999998</v>
      </c>
      <c r="W827" s="4">
        <v>12.2291666666667</v>
      </c>
      <c r="Y827">
        <v>0.24912215569999999</v>
      </c>
    </row>
    <row r="828" spans="1:25" ht="14.25" customHeight="1" x14ac:dyDescent="0.25">
      <c r="A828" s="3">
        <v>1999</v>
      </c>
      <c r="B828" s="3">
        <v>34</v>
      </c>
      <c r="C828" s="3" t="s">
        <v>55</v>
      </c>
      <c r="D828" s="3"/>
      <c r="E828" s="4">
        <v>12.904999999999999</v>
      </c>
      <c r="F828" s="4">
        <v>-312.125</v>
      </c>
      <c r="G828" s="4">
        <v>15.858333333333301</v>
      </c>
      <c r="H828" s="4">
        <v>-1.9</v>
      </c>
      <c r="I828" s="4">
        <v>297</v>
      </c>
      <c r="L828" s="4">
        <v>17764.416666666701</v>
      </c>
      <c r="N828">
        <v>90710704807</v>
      </c>
      <c r="O828" s="4">
        <v>5.4</v>
      </c>
      <c r="Q828" s="4">
        <v>7422.8</v>
      </c>
      <c r="U828" s="4">
        <v>1311.0833333333301</v>
      </c>
      <c r="V828" s="4">
        <v>3.0833333333333299</v>
      </c>
      <c r="W828" s="4">
        <v>12</v>
      </c>
      <c r="Y828">
        <v>0.24769958580000001</v>
      </c>
    </row>
    <row r="829" spans="1:25" ht="14.25" customHeight="1" x14ac:dyDescent="0.25">
      <c r="A829" s="3">
        <v>2000</v>
      </c>
      <c r="B829" s="3">
        <v>34</v>
      </c>
      <c r="C829" s="3" t="s">
        <v>55</v>
      </c>
      <c r="D829" s="3"/>
      <c r="E829" s="4">
        <v>13.2075</v>
      </c>
      <c r="F829" s="4">
        <v>-166.25</v>
      </c>
      <c r="G829" s="4">
        <v>16.274999999999999</v>
      </c>
      <c r="H829" s="4">
        <v>-1.2</v>
      </c>
      <c r="I829" s="4">
        <v>389.91666666666703</v>
      </c>
      <c r="L829" s="4">
        <v>14769.333333333299</v>
      </c>
      <c r="N829">
        <v>99838543960</v>
      </c>
      <c r="O829" s="4">
        <v>5.9</v>
      </c>
      <c r="Q829" s="4">
        <v>7744.7</v>
      </c>
      <c r="R829" s="4">
        <v>75.647499999999994</v>
      </c>
      <c r="U829" s="4">
        <v>1162.25</v>
      </c>
      <c r="V829" s="4">
        <v>2.68333333333333</v>
      </c>
      <c r="W829" s="4">
        <v>12</v>
      </c>
      <c r="Y829">
        <v>0.2506204205</v>
      </c>
    </row>
    <row r="830" spans="1:25" ht="14.25" customHeight="1" x14ac:dyDescent="0.25">
      <c r="A830" s="3">
        <v>2001</v>
      </c>
      <c r="B830" s="3">
        <v>34</v>
      </c>
      <c r="C830" s="3" t="s">
        <v>55</v>
      </c>
      <c r="D830" s="3"/>
      <c r="E830" s="4">
        <v>13.2925</v>
      </c>
      <c r="F830" s="4">
        <v>195.2</v>
      </c>
      <c r="G830" s="4">
        <v>16.658333333333299</v>
      </c>
      <c r="H830" s="4">
        <v>0</v>
      </c>
      <c r="I830" s="4">
        <v>340.08333333333297</v>
      </c>
      <c r="L830" s="4">
        <v>14448.25</v>
      </c>
      <c r="N830">
        <v>96684636119</v>
      </c>
      <c r="O830" s="4">
        <v>3.4</v>
      </c>
      <c r="Q830" s="4">
        <v>7867.5</v>
      </c>
      <c r="R830" s="4">
        <v>75.642499999999998</v>
      </c>
      <c r="T830" s="4">
        <v>53</v>
      </c>
      <c r="U830" s="4">
        <v>1053.5</v>
      </c>
      <c r="V830" s="4">
        <v>2.2916666666666701</v>
      </c>
      <c r="W830" s="4">
        <v>11.25</v>
      </c>
      <c r="Y830">
        <v>0.229251181</v>
      </c>
    </row>
    <row r="831" spans="1:25" ht="14.25" customHeight="1" x14ac:dyDescent="0.25">
      <c r="A831" s="3">
        <v>2002</v>
      </c>
      <c r="B831" s="3">
        <v>34</v>
      </c>
      <c r="C831" s="3" t="s">
        <v>55</v>
      </c>
      <c r="D831" s="3"/>
      <c r="E831" s="4">
        <v>13.78</v>
      </c>
      <c r="F831" s="4">
        <v>-661.8</v>
      </c>
      <c r="G831" s="4">
        <v>17.091666666666701</v>
      </c>
      <c r="H831" s="4">
        <v>0.7</v>
      </c>
      <c r="I831" s="4">
        <v>391.5</v>
      </c>
      <c r="K831" s="4">
        <v>195.4</v>
      </c>
      <c r="L831" s="4">
        <v>13945.333333333299</v>
      </c>
      <c r="N831">
        <v>85146067416</v>
      </c>
      <c r="O831" s="4">
        <v>3.2</v>
      </c>
      <c r="Q831" s="4">
        <v>7905.4</v>
      </c>
      <c r="R831" s="4">
        <v>75.642499999999998</v>
      </c>
      <c r="S831" s="4">
        <v>90.4</v>
      </c>
      <c r="T831" s="4">
        <v>59.3</v>
      </c>
      <c r="U831" s="4">
        <v>1043.75</v>
      </c>
      <c r="V831" s="4">
        <v>2.7333333333333298</v>
      </c>
      <c r="W831" s="4">
        <v>10.8333333333333</v>
      </c>
      <c r="Y831">
        <v>0.19415290299999999</v>
      </c>
    </row>
    <row r="832" spans="1:25" ht="14.25" customHeight="1" x14ac:dyDescent="0.25">
      <c r="A832" s="3">
        <v>2003</v>
      </c>
      <c r="B832" s="3">
        <v>34</v>
      </c>
      <c r="C832" s="3" t="s">
        <v>55</v>
      </c>
      <c r="D832" s="3"/>
      <c r="E832" s="4">
        <v>13.5375</v>
      </c>
      <c r="F832" s="4">
        <v>-1177.5250000000001</v>
      </c>
      <c r="G832" s="4">
        <v>17.8333333333333</v>
      </c>
      <c r="H832" s="4">
        <v>2.4</v>
      </c>
      <c r="I832" s="4">
        <v>514.66666666666697</v>
      </c>
      <c r="J832" s="4">
        <v>164388</v>
      </c>
      <c r="K832" s="4">
        <v>79.575000000000003</v>
      </c>
      <c r="L832" s="4">
        <v>14489.666666666701</v>
      </c>
      <c r="N832">
        <v>80288461538</v>
      </c>
      <c r="O832" s="4">
        <v>3.1</v>
      </c>
      <c r="Q832" s="4">
        <v>8007.6</v>
      </c>
      <c r="R832" s="4">
        <v>75.650000000000006</v>
      </c>
      <c r="S832" s="4">
        <v>102.3</v>
      </c>
      <c r="T832" s="4">
        <v>63.774999999999999</v>
      </c>
      <c r="U832" s="4">
        <v>908.64166666666699</v>
      </c>
      <c r="V832" s="4">
        <v>4.2166666666666703</v>
      </c>
      <c r="W832" s="4">
        <v>10</v>
      </c>
      <c r="Y832">
        <v>0.1739772772</v>
      </c>
    </row>
    <row r="833" spans="1:25" ht="14.25" customHeight="1" x14ac:dyDescent="0.25">
      <c r="A833" s="3">
        <v>2004</v>
      </c>
      <c r="B833" s="3">
        <v>34</v>
      </c>
      <c r="C833" s="3" t="s">
        <v>55</v>
      </c>
      <c r="D833" s="3"/>
      <c r="E833" s="4">
        <v>13.362500000000001</v>
      </c>
      <c r="F833" s="4">
        <v>-591.52499999999998</v>
      </c>
      <c r="G833" s="4">
        <v>19.7916666666667</v>
      </c>
      <c r="H833" s="4">
        <v>4.3</v>
      </c>
      <c r="I833" s="4">
        <v>640.19166666666695</v>
      </c>
      <c r="J833" s="4">
        <v>153367</v>
      </c>
      <c r="K833" s="4">
        <v>540.9</v>
      </c>
      <c r="L833" s="4">
        <v>14598.25</v>
      </c>
      <c r="N833">
        <v>78782467532</v>
      </c>
      <c r="O833" s="4">
        <v>4.2</v>
      </c>
      <c r="Q833" s="4">
        <v>8184.1</v>
      </c>
      <c r="R833" s="4">
        <v>75.650000000000006</v>
      </c>
      <c r="S833" s="4">
        <v>101.5</v>
      </c>
      <c r="T833" s="4">
        <v>64.849999999999994</v>
      </c>
      <c r="U833" s="4">
        <v>1069.25833333333</v>
      </c>
      <c r="V833" s="4">
        <v>16.508333333333301</v>
      </c>
      <c r="W833" s="4">
        <v>10</v>
      </c>
      <c r="Y833">
        <v>0.1597154086</v>
      </c>
    </row>
    <row r="834" spans="1:25" ht="14.25" customHeight="1" x14ac:dyDescent="0.25">
      <c r="A834" s="3">
        <v>2005</v>
      </c>
      <c r="B834" s="3">
        <v>34</v>
      </c>
      <c r="C834" s="3" t="s">
        <v>55</v>
      </c>
      <c r="D834" s="3"/>
      <c r="E834" s="4">
        <v>13.1325</v>
      </c>
      <c r="F834" s="4">
        <v>1641.1</v>
      </c>
      <c r="G834" s="4">
        <v>20.741666666666699</v>
      </c>
      <c r="H834" s="4">
        <v>3.2</v>
      </c>
      <c r="I834" s="4">
        <v>861.96666666666704</v>
      </c>
      <c r="J834" s="4">
        <v>170790</v>
      </c>
      <c r="K834" s="4">
        <v>1678.925</v>
      </c>
      <c r="L834" s="4">
        <v>19564.75</v>
      </c>
      <c r="N834">
        <v>89600665557</v>
      </c>
      <c r="O834" s="4">
        <v>4.5999999999999996</v>
      </c>
      <c r="Q834" s="4">
        <v>8397</v>
      </c>
      <c r="R834" s="4">
        <v>75.650000000000006</v>
      </c>
      <c r="S834" s="4">
        <v>95.2</v>
      </c>
      <c r="T834" s="4">
        <v>67.424999999999997</v>
      </c>
      <c r="U834" s="4">
        <v>1651.29833333333</v>
      </c>
      <c r="V834" s="4">
        <v>4.8499999999999996</v>
      </c>
      <c r="W834" s="4">
        <v>10</v>
      </c>
      <c r="Y834">
        <v>0.16858544780000001</v>
      </c>
    </row>
    <row r="835" spans="1:25" ht="14.25" customHeight="1" x14ac:dyDescent="0.25">
      <c r="A835" s="3">
        <v>2006</v>
      </c>
      <c r="B835" s="3">
        <v>34</v>
      </c>
      <c r="C835" s="3" t="s">
        <v>55</v>
      </c>
      <c r="D835" s="3"/>
      <c r="E835" s="4">
        <v>12.6</v>
      </c>
      <c r="F835" s="4">
        <v>-51.7</v>
      </c>
      <c r="G835" s="4">
        <v>22.3333333333333</v>
      </c>
      <c r="H835" s="4">
        <v>1.6</v>
      </c>
      <c r="I835" s="4">
        <v>1142.18333333333</v>
      </c>
      <c r="J835" s="4">
        <v>223624</v>
      </c>
      <c r="K835" s="4">
        <v>3248.75</v>
      </c>
      <c r="L835" s="4">
        <v>23500.416666666701</v>
      </c>
      <c r="N835">
        <v>107426086957</v>
      </c>
      <c r="O835" s="4">
        <v>6.9</v>
      </c>
      <c r="Q835" s="4">
        <v>8814.1</v>
      </c>
      <c r="R835" s="4">
        <v>75.627499999999998</v>
      </c>
      <c r="S835" s="4">
        <v>96.1</v>
      </c>
      <c r="T835" s="4">
        <v>66.55</v>
      </c>
      <c r="U835" s="4">
        <v>1716.7</v>
      </c>
      <c r="V835" s="4">
        <v>7.6083333333333298</v>
      </c>
      <c r="W835" s="4">
        <v>9</v>
      </c>
      <c r="Y835">
        <v>0.18351484139999999</v>
      </c>
    </row>
    <row r="836" spans="1:25" ht="14.25" customHeight="1" x14ac:dyDescent="0.25">
      <c r="A836" s="3">
        <v>2007</v>
      </c>
      <c r="B836" s="3">
        <v>34</v>
      </c>
      <c r="C836" s="3" t="s">
        <v>55</v>
      </c>
      <c r="D836" s="3"/>
      <c r="E836" s="4">
        <v>12.508333333333301</v>
      </c>
      <c r="F836" s="4">
        <v>1215</v>
      </c>
      <c r="G836" s="4">
        <v>24.441666666666698</v>
      </c>
      <c r="H836" s="4">
        <v>2.1</v>
      </c>
      <c r="I836" s="4">
        <v>1350.1</v>
      </c>
      <c r="J836" s="4">
        <v>244018</v>
      </c>
      <c r="K836" s="4">
        <v>3499.2</v>
      </c>
      <c r="L836" s="4">
        <v>28793.166666666701</v>
      </c>
      <c r="N836">
        <v>130437828371</v>
      </c>
      <c r="O836" s="4">
        <v>7.1666666666666696</v>
      </c>
      <c r="Q836" s="4">
        <v>9275</v>
      </c>
      <c r="R836" s="4">
        <v>75.61</v>
      </c>
      <c r="S836" s="4">
        <v>87.1</v>
      </c>
      <c r="T836" s="4">
        <v>68.174999999999997</v>
      </c>
      <c r="U836" s="4">
        <v>2255.2750000000001</v>
      </c>
      <c r="V836" s="4">
        <v>9.43333333333333</v>
      </c>
      <c r="W836" s="4">
        <v>9</v>
      </c>
      <c r="Y836">
        <v>0.20260201489999999</v>
      </c>
    </row>
    <row r="837" spans="1:25" ht="14.25" customHeight="1" x14ac:dyDescent="0.25">
      <c r="A837" s="3">
        <v>2008</v>
      </c>
      <c r="B837" s="3">
        <v>34</v>
      </c>
      <c r="C837" s="3" t="s">
        <v>55</v>
      </c>
      <c r="D837" s="3"/>
      <c r="E837" s="4">
        <v>12.233333333333301</v>
      </c>
      <c r="F837" s="4">
        <v>1720.175</v>
      </c>
      <c r="G837" s="4">
        <v>28.941666666666698</v>
      </c>
      <c r="H837" s="4">
        <v>0.5</v>
      </c>
      <c r="I837" s="4">
        <v>2191.9416666666698</v>
      </c>
      <c r="J837" s="4">
        <v>305794</v>
      </c>
      <c r="K837" s="4">
        <v>3586.375</v>
      </c>
      <c r="L837" s="4">
        <v>34115.333333333299</v>
      </c>
      <c r="N837">
        <v>162818181818</v>
      </c>
      <c r="O837" s="4">
        <v>6.05</v>
      </c>
      <c r="Q837" s="4">
        <v>9763.5</v>
      </c>
      <c r="R837" s="4">
        <v>75.61</v>
      </c>
      <c r="S837" s="4">
        <v>74.3</v>
      </c>
      <c r="T837" s="4">
        <v>71.2</v>
      </c>
      <c r="U837" s="4">
        <v>4402.3166666666702</v>
      </c>
      <c r="V837" s="4">
        <v>18.3</v>
      </c>
      <c r="W837" s="4">
        <v>10.1666666666667</v>
      </c>
      <c r="Y837">
        <v>0.23156603070000001</v>
      </c>
    </row>
    <row r="838" spans="1:25" ht="14.25" customHeight="1" x14ac:dyDescent="0.25">
      <c r="A838" s="3">
        <v>2009</v>
      </c>
      <c r="B838" s="3">
        <v>34</v>
      </c>
      <c r="C838" s="3" t="s">
        <v>55</v>
      </c>
      <c r="D838" s="3"/>
      <c r="E838" s="4">
        <v>11.975</v>
      </c>
      <c r="F838" s="4">
        <v>738.52499999999998</v>
      </c>
      <c r="G838" s="4">
        <v>32.233333333333299</v>
      </c>
      <c r="H838" s="4">
        <v>-2.2999999999999998</v>
      </c>
      <c r="I838" s="4">
        <v>2017.2166666666701</v>
      </c>
      <c r="J838" s="4">
        <v>356942</v>
      </c>
      <c r="K838" s="4">
        <v>2919.0749999999998</v>
      </c>
      <c r="L838" s="4">
        <v>32726.5</v>
      </c>
      <c r="N838">
        <v>189147005445</v>
      </c>
      <c r="O838" s="4">
        <v>4.625</v>
      </c>
      <c r="Q838" s="4">
        <v>10031</v>
      </c>
      <c r="R838" s="4">
        <v>75.61</v>
      </c>
      <c r="S838" s="4">
        <v>73.3</v>
      </c>
      <c r="T838" s="4">
        <v>76.650000000000006</v>
      </c>
      <c r="U838" s="4">
        <v>3745.95</v>
      </c>
      <c r="V838" s="4">
        <v>11.7916666666667</v>
      </c>
      <c r="W838" s="4">
        <v>9.25</v>
      </c>
      <c r="Y838">
        <v>0.25536390590000002</v>
      </c>
    </row>
    <row r="839" spans="1:25" ht="14.25" customHeight="1" x14ac:dyDescent="0.25">
      <c r="A839" s="3">
        <v>2010</v>
      </c>
      <c r="B839" s="3">
        <v>34</v>
      </c>
      <c r="C839" s="3" t="s">
        <v>55</v>
      </c>
      <c r="D839" s="3"/>
      <c r="E839" s="4">
        <v>11.008333333333301</v>
      </c>
      <c r="F839" s="4">
        <v>1988.4</v>
      </c>
      <c r="G839" s="4">
        <v>35.616666666666703</v>
      </c>
      <c r="H839" s="4">
        <v>-2</v>
      </c>
      <c r="I839" s="4">
        <v>2275.75</v>
      </c>
      <c r="J839" s="4">
        <v>396693</v>
      </c>
      <c r="K839" s="4">
        <v>2963.8249999999998</v>
      </c>
      <c r="L839" s="4">
        <v>35123.166666666701</v>
      </c>
      <c r="N839">
        <v>218983666062</v>
      </c>
      <c r="O839" s="4">
        <v>5.7249999999999996</v>
      </c>
      <c r="Q839" s="4">
        <v>10340.1</v>
      </c>
      <c r="R839" s="4">
        <v>75.61</v>
      </c>
      <c r="S839" s="4">
        <v>73.7</v>
      </c>
      <c r="T839" s="4">
        <v>79.674999999999997</v>
      </c>
      <c r="U839" s="4">
        <v>4412.2416666666704</v>
      </c>
      <c r="V839" s="4">
        <v>11.283333333333299</v>
      </c>
      <c r="W839" s="4">
        <v>8.25</v>
      </c>
      <c r="Y839">
        <v>0.27783420199999997</v>
      </c>
    </row>
    <row r="840" spans="1:25" ht="14.25" customHeight="1" x14ac:dyDescent="0.25">
      <c r="A840" s="3">
        <v>2011</v>
      </c>
      <c r="B840" s="3">
        <v>34</v>
      </c>
      <c r="C840" s="3" t="s">
        <v>55</v>
      </c>
      <c r="D840" s="3"/>
      <c r="E840" s="4">
        <v>11.033333333333299</v>
      </c>
      <c r="F840" s="4">
        <v>-2412.6999999999998</v>
      </c>
      <c r="G840" s="4">
        <v>39.216666666666697</v>
      </c>
      <c r="H840" s="4">
        <v>-2.6</v>
      </c>
      <c r="I840" s="4">
        <v>2630.8416666666699</v>
      </c>
      <c r="J840" s="4">
        <v>401867</v>
      </c>
      <c r="K840" s="4">
        <v>2025.675</v>
      </c>
      <c r="L840" s="4">
        <v>26276.166666666701</v>
      </c>
      <c r="N840">
        <v>235989672978</v>
      </c>
      <c r="O840" s="4">
        <v>2.5575000000000001</v>
      </c>
      <c r="Q840" s="4">
        <v>10302.4</v>
      </c>
      <c r="R840" s="4">
        <v>75.61</v>
      </c>
      <c r="S840" s="4">
        <v>76.2</v>
      </c>
      <c r="T840" s="4">
        <v>78.099999999999994</v>
      </c>
      <c r="U840" s="4">
        <v>5187.0583333333298</v>
      </c>
      <c r="V840" s="4">
        <v>10.133333333333301</v>
      </c>
      <c r="W840" s="4">
        <v>8.4166666666666696</v>
      </c>
      <c r="Y840">
        <v>0.28823017049999999</v>
      </c>
    </row>
    <row r="841" spans="1:25" ht="14.25" customHeight="1" x14ac:dyDescent="0.25">
      <c r="A841" s="3">
        <v>2012</v>
      </c>
      <c r="B841" s="3">
        <v>34</v>
      </c>
      <c r="C841" s="3" t="s">
        <v>55</v>
      </c>
      <c r="D841" s="3"/>
      <c r="E841" s="4">
        <v>12</v>
      </c>
      <c r="F841" s="4">
        <v>2136.25</v>
      </c>
      <c r="G841" s="4">
        <v>42.016666666666701</v>
      </c>
      <c r="H841" s="4">
        <v>-3.6</v>
      </c>
      <c r="I841" s="4">
        <v>2551.8333333333298</v>
      </c>
      <c r="J841" s="4">
        <v>470987</v>
      </c>
      <c r="K841" s="4">
        <v>3182.85</v>
      </c>
      <c r="L841" s="4">
        <v>15298.333333333299</v>
      </c>
      <c r="N841">
        <v>279116666667</v>
      </c>
      <c r="O841" s="4">
        <v>3.4</v>
      </c>
      <c r="Q841" s="4">
        <v>10301.1</v>
      </c>
      <c r="R841" s="4">
        <v>75.61</v>
      </c>
      <c r="S841" s="4">
        <v>80.3</v>
      </c>
      <c r="T841" s="4">
        <v>85.65</v>
      </c>
      <c r="U841" s="4">
        <v>6037.5583333333298</v>
      </c>
      <c r="V841" s="4">
        <v>7.1666666666666696</v>
      </c>
      <c r="W841" s="4">
        <v>9.25</v>
      </c>
      <c r="Y841">
        <v>0.29115301370000002</v>
      </c>
    </row>
    <row r="842" spans="1:25" ht="14.25" customHeight="1" x14ac:dyDescent="0.25">
      <c r="A842" s="3">
        <v>2013</v>
      </c>
      <c r="B842" s="3">
        <v>34</v>
      </c>
      <c r="C842" s="3" t="s">
        <v>55</v>
      </c>
      <c r="D842" s="3"/>
      <c r="E842" s="4">
        <v>12.2916666666667</v>
      </c>
      <c r="F842" s="4">
        <v>1948.95</v>
      </c>
      <c r="G842" s="4">
        <v>45.983333333333299</v>
      </c>
      <c r="H842" s="4">
        <v>-2.2000000000000002</v>
      </c>
      <c r="I842" s="4">
        <v>2418.15</v>
      </c>
      <c r="J842" s="4">
        <v>588188</v>
      </c>
      <c r="K842" s="4">
        <v>2693.25</v>
      </c>
      <c r="L842" s="4">
        <v>16321.416666666701</v>
      </c>
      <c r="N842">
        <v>288434108527</v>
      </c>
      <c r="O842" s="4">
        <v>1.7250000000000001</v>
      </c>
      <c r="Q842" s="4">
        <v>10290.200000000001</v>
      </c>
      <c r="R842" s="4">
        <v>75.61</v>
      </c>
      <c r="S842" s="4">
        <v>87.1</v>
      </c>
      <c r="T842" s="4">
        <v>84.25</v>
      </c>
      <c r="U842" s="4">
        <v>5514.9666666666699</v>
      </c>
      <c r="V842" s="4">
        <v>9.4499999999999993</v>
      </c>
      <c r="W842" s="4">
        <v>9.25</v>
      </c>
      <c r="Y842">
        <v>0.2907536751</v>
      </c>
    </row>
    <row r="843" spans="1:25" ht="14.25" customHeight="1" x14ac:dyDescent="0.25">
      <c r="A843" s="3">
        <v>2014</v>
      </c>
      <c r="B843" s="3">
        <v>34</v>
      </c>
      <c r="C843" s="3" t="s">
        <v>55</v>
      </c>
      <c r="D843" s="3"/>
      <c r="E843" s="4">
        <v>11.7083333333333</v>
      </c>
      <c r="F843" s="4">
        <v>686.82500000000005</v>
      </c>
      <c r="G843" s="4">
        <v>50.633333333333297</v>
      </c>
      <c r="H843" s="4">
        <v>-0.9</v>
      </c>
      <c r="I843" s="4">
        <v>2237.6750000000002</v>
      </c>
      <c r="J843" s="4">
        <v>701514</v>
      </c>
      <c r="K843" s="4">
        <v>2805.375</v>
      </c>
      <c r="L843" s="4">
        <v>16821.25</v>
      </c>
      <c r="N843">
        <v>305595408895</v>
      </c>
      <c r="O843" s="4">
        <v>4.7750000000000004</v>
      </c>
      <c r="Q843" s="4">
        <v>10353.700000000001</v>
      </c>
      <c r="R843" s="4">
        <v>75.61</v>
      </c>
      <c r="S843" s="4">
        <v>90.5</v>
      </c>
      <c r="T843" s="4">
        <v>93.424999999999997</v>
      </c>
      <c r="U843" s="4">
        <v>5565.45</v>
      </c>
      <c r="V843" s="4">
        <v>10.074999999999999</v>
      </c>
      <c r="W843" s="4">
        <v>8.75</v>
      </c>
      <c r="Y843">
        <v>0.31016663119999999</v>
      </c>
    </row>
    <row r="844" spans="1:25" ht="14.25" customHeight="1" x14ac:dyDescent="0.25">
      <c r="A844" s="3">
        <v>2015</v>
      </c>
      <c r="B844" s="3">
        <v>34</v>
      </c>
      <c r="C844" s="3" t="s">
        <v>55</v>
      </c>
      <c r="D844" s="3"/>
      <c r="E844" s="4">
        <v>11.625</v>
      </c>
      <c r="F844" s="4">
        <v>5829.875</v>
      </c>
      <c r="G844" s="4">
        <v>55.866666666666703</v>
      </c>
      <c r="H844" s="4">
        <v>-3.6</v>
      </c>
      <c r="I844" s="4">
        <v>1779.0833333333301</v>
      </c>
      <c r="J844" s="4">
        <v>733350</v>
      </c>
      <c r="K844" s="4">
        <v>3199.15</v>
      </c>
      <c r="L844" s="4">
        <v>17382.75</v>
      </c>
      <c r="N844">
        <v>329366576819</v>
      </c>
      <c r="O844" s="4">
        <v>2.7250000000000001</v>
      </c>
      <c r="Q844" s="4">
        <v>10570.5</v>
      </c>
      <c r="R844" s="4">
        <v>75.61</v>
      </c>
      <c r="S844" s="4">
        <v>85</v>
      </c>
      <c r="T844" s="4">
        <v>97.224999999999994</v>
      </c>
      <c r="U844" s="4">
        <v>5297.8333333333303</v>
      </c>
      <c r="V844" s="4">
        <v>10.391666666666699</v>
      </c>
      <c r="W844" s="4">
        <v>8.7954545454545396</v>
      </c>
      <c r="Y844">
        <v>0.30948646629999998</v>
      </c>
    </row>
    <row r="845" spans="1:25" ht="14.25" customHeight="1" x14ac:dyDescent="0.25">
      <c r="A845" s="3">
        <v>2016</v>
      </c>
      <c r="B845" s="3">
        <v>34</v>
      </c>
      <c r="C845" s="3" t="s">
        <v>55</v>
      </c>
      <c r="D845" s="3"/>
      <c r="E845" s="4">
        <v>13.6</v>
      </c>
      <c r="F845" s="4">
        <v>8180.1</v>
      </c>
      <c r="G845" s="4">
        <v>63.608333333333299</v>
      </c>
      <c r="H845" s="4">
        <v>-5.9</v>
      </c>
      <c r="I845" s="4">
        <v>1821.6666666666699</v>
      </c>
      <c r="J845" s="4">
        <v>817844</v>
      </c>
      <c r="K845" s="4">
        <v>3460.65</v>
      </c>
      <c r="L845" s="4">
        <v>18309</v>
      </c>
      <c r="N845">
        <v>332441717791</v>
      </c>
      <c r="O845" s="4">
        <v>2.7725</v>
      </c>
      <c r="Q845" s="4">
        <v>10795.8</v>
      </c>
      <c r="R845" s="4">
        <v>75.587500000000006</v>
      </c>
      <c r="S845" s="4">
        <v>92.3</v>
      </c>
      <c r="T845" s="4">
        <v>92.35</v>
      </c>
      <c r="U845" s="4">
        <v>4949.75</v>
      </c>
      <c r="V845" s="4">
        <v>13.725</v>
      </c>
      <c r="W845" s="4">
        <v>11.8269230769231</v>
      </c>
      <c r="Y845">
        <v>0.31448855720000002</v>
      </c>
    </row>
    <row r="846" spans="1:25" ht="14.25" customHeight="1" x14ac:dyDescent="0.25">
      <c r="A846" s="3">
        <v>2017</v>
      </c>
      <c r="B846" s="3">
        <v>34</v>
      </c>
      <c r="C846" s="3" t="s">
        <v>55</v>
      </c>
      <c r="D846" s="3"/>
      <c r="E846" s="4">
        <v>18.175000000000001</v>
      </c>
      <c r="F846" s="4">
        <v>5961.0749999999998</v>
      </c>
      <c r="G846" s="4">
        <v>82.358333333333306</v>
      </c>
      <c r="H846" s="4">
        <v>-6.1</v>
      </c>
      <c r="I846" s="4">
        <v>2109.50833333333</v>
      </c>
      <c r="J846" s="4">
        <v>1031941</v>
      </c>
      <c r="K846" s="4">
        <v>3127.8</v>
      </c>
      <c r="L846" s="4">
        <v>32638.583333333299</v>
      </c>
      <c r="N846">
        <v>235733695652</v>
      </c>
      <c r="O846" s="4">
        <v>4.95</v>
      </c>
      <c r="Q846" s="4">
        <v>11014.5</v>
      </c>
      <c r="R846" s="4">
        <v>76.319999999999993</v>
      </c>
      <c r="S846" s="4">
        <v>103</v>
      </c>
      <c r="T846" s="4">
        <v>88.625</v>
      </c>
      <c r="U846" s="4">
        <v>4853.4083333333301</v>
      </c>
      <c r="V846" s="4">
        <v>29.616666666666699</v>
      </c>
      <c r="W846" s="4">
        <v>17.0833333333333</v>
      </c>
      <c r="Y846">
        <v>0.22191596420000001</v>
      </c>
    </row>
    <row r="847" spans="1:25" ht="14.25" customHeight="1" x14ac:dyDescent="0.25">
      <c r="A847" s="3">
        <v>2018</v>
      </c>
      <c r="B847" s="3">
        <v>34</v>
      </c>
      <c r="C847" s="3" t="s">
        <v>55</v>
      </c>
      <c r="D847" s="3"/>
      <c r="E847" s="4">
        <v>18.316666666666698</v>
      </c>
      <c r="F847" s="4">
        <v>3674.7</v>
      </c>
      <c r="G847" s="4">
        <v>94.2083333333333</v>
      </c>
      <c r="H847" s="4">
        <v>-2.4</v>
      </c>
      <c r="I847" s="4">
        <v>2302</v>
      </c>
      <c r="J847" s="4">
        <v>1244408</v>
      </c>
      <c r="K847" s="4">
        <v>3649.3</v>
      </c>
      <c r="L847" s="4">
        <v>43377.583333333299</v>
      </c>
      <c r="N847">
        <v>249712999437</v>
      </c>
      <c r="O847" s="4">
        <v>5.1749999999999998</v>
      </c>
      <c r="Q847" s="4">
        <v>11366.3</v>
      </c>
      <c r="R847" s="4">
        <v>77.547499999999999</v>
      </c>
      <c r="S847" s="4">
        <v>92</v>
      </c>
      <c r="T847" s="4">
        <v>90.8</v>
      </c>
      <c r="U847" s="4">
        <v>6000</v>
      </c>
      <c r="V847" s="4">
        <v>14.4</v>
      </c>
      <c r="W847" s="4">
        <v>17</v>
      </c>
      <c r="Y847">
        <v>0.21800581450000001</v>
      </c>
    </row>
    <row r="848" spans="1:25" ht="14.25" customHeight="1" x14ac:dyDescent="0.25">
      <c r="A848" s="3">
        <v>2019</v>
      </c>
      <c r="B848" s="3">
        <v>34</v>
      </c>
      <c r="C848" s="3" t="s">
        <v>55</v>
      </c>
      <c r="D848" s="3"/>
      <c r="E848" s="4">
        <v>16.116666666666699</v>
      </c>
      <c r="F848" s="4">
        <v>3240.3</v>
      </c>
      <c r="G848" s="4">
        <v>102.841666666667</v>
      </c>
      <c r="H848" s="4">
        <v>-3.6</v>
      </c>
      <c r="I848" s="4">
        <v>2416.0833333333298</v>
      </c>
      <c r="J848" s="4">
        <v>1369870</v>
      </c>
      <c r="K848" s="4">
        <v>4386.55</v>
      </c>
      <c r="L848" s="4">
        <v>44554.916666666701</v>
      </c>
      <c r="N848">
        <v>303080865604</v>
      </c>
      <c r="O848" s="4">
        <v>5</v>
      </c>
      <c r="Q848" s="4">
        <v>11763.3</v>
      </c>
      <c r="R848" s="4">
        <v>78.952500000000001</v>
      </c>
      <c r="S848" s="4">
        <v>84</v>
      </c>
      <c r="T848" s="4">
        <v>93.125</v>
      </c>
      <c r="U848" s="4">
        <v>5907.1666666666697</v>
      </c>
      <c r="V848" s="4">
        <v>9.3833333333333293</v>
      </c>
      <c r="W848" s="4">
        <v>14.7083333333333</v>
      </c>
      <c r="Y848">
        <v>0.24626118120000001</v>
      </c>
    </row>
    <row r="849" spans="1:25" ht="14.25" customHeight="1" x14ac:dyDescent="0.25">
      <c r="A849" s="3">
        <v>2020</v>
      </c>
      <c r="B849" s="3">
        <v>34</v>
      </c>
      <c r="C849" s="3" t="s">
        <v>55</v>
      </c>
      <c r="D849" s="3"/>
      <c r="E849" s="4">
        <v>11.366666666666699</v>
      </c>
      <c r="F849" s="4">
        <v>2328.2249999999999</v>
      </c>
      <c r="G849" s="4">
        <v>108.041666666667</v>
      </c>
      <c r="H849" s="4">
        <v>-3.1</v>
      </c>
      <c r="I849" s="4">
        <v>2215.8333333333298</v>
      </c>
      <c r="J849" s="4">
        <v>1434723</v>
      </c>
      <c r="K849" s="4">
        <v>3435.4</v>
      </c>
      <c r="L849" s="4">
        <v>39626.769230769198</v>
      </c>
      <c r="N849">
        <v>365252651279</v>
      </c>
      <c r="O849" s="4">
        <v>7.49999999999999E-2</v>
      </c>
      <c r="Q849" s="4">
        <v>11951.45</v>
      </c>
      <c r="R849" s="4">
        <v>79.83</v>
      </c>
      <c r="S849" s="4">
        <v>88</v>
      </c>
      <c r="T849" s="4">
        <v>100.22499999999999</v>
      </c>
      <c r="U849" s="4">
        <v>4987.0833333333303</v>
      </c>
      <c r="V849" s="4">
        <v>5.05833333333333</v>
      </c>
      <c r="W849" s="4">
        <v>9.5</v>
      </c>
      <c r="Y849">
        <v>0.2831361027</v>
      </c>
    </row>
    <row r="850" spans="1:25" ht="14.25" customHeight="1" x14ac:dyDescent="0.25">
      <c r="A850" s="3">
        <v>2021</v>
      </c>
      <c r="B850" s="3">
        <v>34</v>
      </c>
      <c r="C850" s="3" t="s">
        <v>55</v>
      </c>
      <c r="D850" s="3"/>
      <c r="E850" s="4">
        <v>9.4250000000000007</v>
      </c>
      <c r="F850" s="4">
        <v>6406.9750000000004</v>
      </c>
      <c r="G850" s="4">
        <v>113.675</v>
      </c>
      <c r="H850" s="4">
        <v>-4.5999999999999996</v>
      </c>
      <c r="I850" s="4">
        <v>3364.75</v>
      </c>
      <c r="J850" s="4">
        <v>1578774</v>
      </c>
      <c r="K850" s="4">
        <v>4255.4750000000004</v>
      </c>
      <c r="L850" s="4">
        <v>40569.416666666701</v>
      </c>
      <c r="N850">
        <v>404142766093</v>
      </c>
      <c r="O850" s="4">
        <v>5.7333333333333298</v>
      </c>
      <c r="Q850" s="4">
        <v>12121.16</v>
      </c>
      <c r="R850" s="4">
        <v>80.652500000000003</v>
      </c>
      <c r="S850" s="4">
        <v>92</v>
      </c>
      <c r="T850" s="4">
        <v>104.9</v>
      </c>
      <c r="U850" s="4">
        <v>6109.3333333333303</v>
      </c>
      <c r="V850" s="4">
        <v>5.2166666666666703</v>
      </c>
      <c r="W850" s="4">
        <v>8.25</v>
      </c>
      <c r="Y850">
        <v>0.29110005080000001</v>
      </c>
    </row>
    <row r="851" spans="1:25" ht="14.25" customHeight="1" x14ac:dyDescent="0.25">
      <c r="A851" s="3">
        <v>2022</v>
      </c>
      <c r="B851" s="3">
        <v>34</v>
      </c>
      <c r="C851" s="3" t="s">
        <v>55</v>
      </c>
      <c r="D851" s="3"/>
      <c r="E851" s="4">
        <v>10.5833333333333</v>
      </c>
      <c r="F851" s="4">
        <v>1598.7666666666701</v>
      </c>
      <c r="G851" s="4">
        <v>129.6</v>
      </c>
      <c r="I851" s="4">
        <v>4049.5833333333298</v>
      </c>
      <c r="K851" s="4">
        <v>6423.3333333333303</v>
      </c>
      <c r="L851" s="4">
        <v>35456.666666666701</v>
      </c>
      <c r="O851" s="4">
        <v>4.2249999999999996</v>
      </c>
      <c r="R851" s="4">
        <v>125.2675</v>
      </c>
      <c r="S851" s="4">
        <v>87.2</v>
      </c>
      <c r="T851" s="4">
        <v>118.066666666667</v>
      </c>
      <c r="U851" s="4">
        <v>6705.75</v>
      </c>
      <c r="V851" s="4">
        <v>13.8166666666667</v>
      </c>
      <c r="W851" s="4">
        <v>11.1666666666667</v>
      </c>
    </row>
    <row r="852" spans="1:25" ht="14.25" customHeight="1" x14ac:dyDescent="0.25">
      <c r="A852" s="3">
        <v>1998</v>
      </c>
      <c r="B852" s="3">
        <v>35</v>
      </c>
      <c r="C852" s="3" t="s">
        <v>56</v>
      </c>
      <c r="D852" s="3"/>
      <c r="E852" s="4">
        <v>16.773333333333301</v>
      </c>
      <c r="G852" s="4">
        <v>52.155833333333298</v>
      </c>
      <c r="H852" s="4">
        <v>2.2999999999999998</v>
      </c>
      <c r="I852" s="4">
        <v>2457980.8333333302</v>
      </c>
      <c r="J852" s="4">
        <v>42708.833333333299</v>
      </c>
      <c r="L852" s="4">
        <v>10187.570666666699</v>
      </c>
      <c r="N852">
        <v>74492325248</v>
      </c>
      <c r="O852" s="4">
        <v>-0.47499999999999998</v>
      </c>
      <c r="P852" s="14">
        <v>88.65</v>
      </c>
      <c r="Q852" s="4">
        <v>4322.58</v>
      </c>
      <c r="S852" s="4">
        <v>54.7</v>
      </c>
      <c r="T852" s="4">
        <v>217068.715</v>
      </c>
      <c r="U852" s="4">
        <v>2509291.6666666698</v>
      </c>
      <c r="V852" s="4">
        <v>9.3333333333333304</v>
      </c>
      <c r="W852" s="4">
        <v>13.579166666666699</v>
      </c>
      <c r="Y852">
        <v>0.31101867049999998</v>
      </c>
    </row>
    <row r="853" spans="1:25" ht="14.25" customHeight="1" x14ac:dyDescent="0.25">
      <c r="A853" s="3">
        <v>1999</v>
      </c>
      <c r="B853" s="3">
        <v>35</v>
      </c>
      <c r="C853" s="3" t="s">
        <v>56</v>
      </c>
      <c r="D853" s="3"/>
      <c r="E853" s="4">
        <v>11.7716666666667</v>
      </c>
      <c r="G853" s="4">
        <v>55.3675</v>
      </c>
      <c r="H853" s="4">
        <v>-3.8</v>
      </c>
      <c r="I853" s="4">
        <v>2936297.5</v>
      </c>
      <c r="J853" s="4">
        <v>49180</v>
      </c>
      <c r="L853" s="4">
        <v>13743.888000000001</v>
      </c>
      <c r="N853">
        <v>85640133800</v>
      </c>
      <c r="O853" s="4">
        <v>3.0249999999999999</v>
      </c>
      <c r="P853" s="14">
        <v>94.492500000000007</v>
      </c>
      <c r="Q853" s="4">
        <v>4364.28</v>
      </c>
      <c r="S853" s="4">
        <v>57.1</v>
      </c>
      <c r="T853" s="4">
        <v>209188.01250000001</v>
      </c>
      <c r="U853" s="4">
        <v>2561025</v>
      </c>
      <c r="V853" s="4">
        <v>6.2249999999999996</v>
      </c>
      <c r="W853" s="4">
        <v>10.3958333333333</v>
      </c>
      <c r="Y853">
        <v>0.3411765725</v>
      </c>
    </row>
    <row r="854" spans="1:25" ht="14.25" customHeight="1" x14ac:dyDescent="0.25">
      <c r="A854" s="3">
        <v>2000</v>
      </c>
      <c r="B854" s="3">
        <v>35</v>
      </c>
      <c r="C854" s="3" t="s">
        <v>56</v>
      </c>
      <c r="D854" s="3"/>
      <c r="E854" s="4">
        <v>10.9025</v>
      </c>
      <c r="G854" s="4">
        <v>59.003333333333302</v>
      </c>
      <c r="H854" s="4">
        <v>-2.9</v>
      </c>
      <c r="I854" s="4">
        <v>3173235.8333333302</v>
      </c>
      <c r="J854" s="4">
        <v>54081.166666666701</v>
      </c>
      <c r="L854" s="4">
        <v>15112.5371428571</v>
      </c>
      <c r="N854">
        <v>83669693589</v>
      </c>
      <c r="O854" s="4">
        <v>4.4249999999999998</v>
      </c>
      <c r="P854" s="14">
        <v>52.884999999999998</v>
      </c>
      <c r="Q854" s="4">
        <v>4455.67</v>
      </c>
      <c r="R854" s="4">
        <v>214.25</v>
      </c>
      <c r="S854" s="4">
        <v>62.1</v>
      </c>
      <c r="T854" s="4">
        <v>207183.3175</v>
      </c>
      <c r="U854" s="4">
        <v>2874166.6666666698</v>
      </c>
      <c r="V854" s="4">
        <v>6.56666666666667</v>
      </c>
      <c r="W854" s="4">
        <v>10.3958333333333</v>
      </c>
      <c r="Y854">
        <v>0.3122575735</v>
      </c>
    </row>
    <row r="855" spans="1:25" ht="14.25" customHeight="1" x14ac:dyDescent="0.25">
      <c r="A855" s="3">
        <v>2001</v>
      </c>
      <c r="B855" s="3">
        <v>35</v>
      </c>
      <c r="C855" s="3" t="s">
        <v>56</v>
      </c>
      <c r="D855" s="3"/>
      <c r="E855" s="4">
        <v>12.397500000000001</v>
      </c>
      <c r="G855" s="4">
        <v>62.1933333333333</v>
      </c>
      <c r="H855" s="4">
        <v>-2.4</v>
      </c>
      <c r="I855" s="4">
        <v>2679177.5</v>
      </c>
      <c r="J855" s="4">
        <v>59542</v>
      </c>
      <c r="L855" s="4">
        <v>14596.8785714286</v>
      </c>
      <c r="M855" s="4">
        <v>3</v>
      </c>
      <c r="N855" s="4">
        <v>78921234458</v>
      </c>
      <c r="O855" s="4">
        <v>3.0249999999999999</v>
      </c>
      <c r="P855" s="14">
        <v>55.872500000000002</v>
      </c>
      <c r="Q855" s="4">
        <v>4495.3599999999997</v>
      </c>
      <c r="R855" s="4">
        <v>236.71250000000001</v>
      </c>
      <c r="S855" s="4">
        <v>62.8</v>
      </c>
      <c r="T855" s="4">
        <v>204440.01</v>
      </c>
      <c r="U855" s="4">
        <v>2754750</v>
      </c>
      <c r="V855" s="4">
        <v>5.4</v>
      </c>
      <c r="W855" s="4">
        <v>9.8333333333333304</v>
      </c>
      <c r="Y855">
        <v>0.2795233278</v>
      </c>
    </row>
    <row r="856" spans="1:25" ht="14.25" customHeight="1" x14ac:dyDescent="0.25">
      <c r="A856" s="3">
        <v>2002</v>
      </c>
      <c r="B856" s="3">
        <v>35</v>
      </c>
      <c r="C856" s="3" t="s">
        <v>56</v>
      </c>
      <c r="D856" s="3"/>
      <c r="E856" s="4">
        <v>9.1333333333333293</v>
      </c>
      <c r="G856" s="4">
        <v>63.885833333333302</v>
      </c>
      <c r="H856" s="4">
        <v>-0.4</v>
      </c>
      <c r="I856" s="4">
        <v>2933979.8333333302</v>
      </c>
      <c r="J856" s="4">
        <v>65762.25</v>
      </c>
      <c r="L856" s="4">
        <v>16470.079333333299</v>
      </c>
      <c r="M856" s="4">
        <v>3.7</v>
      </c>
      <c r="N856" s="4">
        <v>84307291974</v>
      </c>
      <c r="O856" s="4">
        <v>3.7250000000000001</v>
      </c>
      <c r="P856" s="14">
        <v>58.237499999999997</v>
      </c>
      <c r="Q856" s="4">
        <v>4567.2299999999996</v>
      </c>
      <c r="R856" s="4">
        <v>259.94499999999999</v>
      </c>
      <c r="S856" s="4">
        <v>66.5</v>
      </c>
      <c r="T856" s="4">
        <v>196959.30249999999</v>
      </c>
      <c r="U856" s="4">
        <v>3269750</v>
      </c>
      <c r="V856" s="4">
        <v>2.7416666666666698</v>
      </c>
      <c r="W856" s="4">
        <v>7.125</v>
      </c>
      <c r="Y856">
        <v>0.2834823923</v>
      </c>
    </row>
    <row r="857" spans="1:25" ht="14.25" customHeight="1" x14ac:dyDescent="0.25">
      <c r="A857" s="3">
        <v>2003</v>
      </c>
      <c r="B857" s="3">
        <v>35</v>
      </c>
      <c r="C857" s="3" t="s">
        <v>56</v>
      </c>
      <c r="D857" s="3"/>
      <c r="E857" s="4">
        <v>9.4674999999999994</v>
      </c>
      <c r="G857" s="4">
        <v>65.334999999999994</v>
      </c>
      <c r="H857" s="4">
        <v>0.4</v>
      </c>
      <c r="I857" s="4">
        <v>3019166.6666666698</v>
      </c>
      <c r="J857" s="4">
        <v>69967.083333333299</v>
      </c>
      <c r="L857" s="4">
        <v>16469.240000000002</v>
      </c>
      <c r="M857" s="4">
        <v>5.0999999999999996</v>
      </c>
      <c r="N857" s="4">
        <v>87039145965</v>
      </c>
      <c r="O857" s="4">
        <v>5.05</v>
      </c>
      <c r="P857" s="14">
        <v>60.087499999999999</v>
      </c>
      <c r="Q857" s="4">
        <v>4703.67</v>
      </c>
      <c r="R857" s="4">
        <v>266.09750000000003</v>
      </c>
      <c r="S857" s="4">
        <v>71.400000000000006</v>
      </c>
      <c r="T857" s="4">
        <v>205256.95999999999</v>
      </c>
      <c r="U857" s="4">
        <v>3372416.6666666698</v>
      </c>
      <c r="V857" s="4">
        <v>2.2833333333333301</v>
      </c>
      <c r="W857" s="4">
        <v>6.875</v>
      </c>
      <c r="Y857">
        <v>0.27311100170000002</v>
      </c>
    </row>
    <row r="858" spans="1:25" ht="14.25" customHeight="1" x14ac:dyDescent="0.25">
      <c r="A858" s="3">
        <v>2004</v>
      </c>
      <c r="B858" s="3">
        <v>35</v>
      </c>
      <c r="C858" s="3" t="s">
        <v>56</v>
      </c>
      <c r="D858" s="3"/>
      <c r="E858" s="4">
        <v>10.074999999999999</v>
      </c>
      <c r="G858" s="4">
        <v>68.466666666666697</v>
      </c>
      <c r="H858" s="4">
        <v>1.9</v>
      </c>
      <c r="I858" s="4">
        <v>3306583.3333333302</v>
      </c>
      <c r="J858" s="4">
        <v>74481.25</v>
      </c>
      <c r="L858" s="4">
        <v>16262.392666666699</v>
      </c>
      <c r="M858" s="4">
        <v>6.6</v>
      </c>
      <c r="N858" s="4">
        <v>95002028505</v>
      </c>
      <c r="O858" s="4">
        <v>6.625</v>
      </c>
      <c r="P858" s="14">
        <v>63.612499999999997</v>
      </c>
      <c r="Q858" s="4">
        <v>4914.04</v>
      </c>
      <c r="R858" s="4">
        <v>241.61250000000001</v>
      </c>
      <c r="S858" s="4">
        <v>69.7</v>
      </c>
      <c r="T858" s="4">
        <v>209600.57500000001</v>
      </c>
      <c r="U858" s="4">
        <v>3670083.3333333302</v>
      </c>
      <c r="V858" s="4">
        <v>4.7833333333333297</v>
      </c>
      <c r="W858" s="4">
        <v>6.75</v>
      </c>
      <c r="Y858">
        <v>0.27240879610000002</v>
      </c>
    </row>
    <row r="859" spans="1:25" ht="14.25" customHeight="1" x14ac:dyDescent="0.25">
      <c r="A859" s="3">
        <v>2005</v>
      </c>
      <c r="B859" s="3">
        <v>35</v>
      </c>
      <c r="C859" s="3" t="s">
        <v>56</v>
      </c>
      <c r="D859" s="3"/>
      <c r="E859" s="4">
        <v>10.18</v>
      </c>
      <c r="F859" s="4">
        <v>6.6058333333333303</v>
      </c>
      <c r="G859" s="4">
        <v>72.981666666666698</v>
      </c>
      <c r="H859" s="4">
        <v>2</v>
      </c>
      <c r="I859" s="4">
        <v>3437890.2891666698</v>
      </c>
      <c r="J859" s="4">
        <v>80242.25</v>
      </c>
      <c r="K859" s="4">
        <v>138.75</v>
      </c>
      <c r="L859" s="4">
        <v>17480.802666666699</v>
      </c>
      <c r="M859" s="4">
        <v>4.9000000000000004</v>
      </c>
      <c r="N859" s="4">
        <v>107419961718</v>
      </c>
      <c r="O859" s="4">
        <v>4.95</v>
      </c>
      <c r="P859" s="14">
        <v>67.37</v>
      </c>
      <c r="Q859" s="4">
        <v>5058.05</v>
      </c>
      <c r="R859" s="4">
        <v>176.57249999999999</v>
      </c>
      <c r="S859" s="4">
        <v>62.8</v>
      </c>
      <c r="T859" s="4">
        <v>215839.79500000001</v>
      </c>
      <c r="U859" s="4">
        <v>3951515.2133333301</v>
      </c>
      <c r="V859" s="4">
        <v>6.6083333333333298</v>
      </c>
      <c r="W859" s="4">
        <v>7.0833333333333304</v>
      </c>
      <c r="Y859">
        <v>0.28458517439999997</v>
      </c>
    </row>
    <row r="860" spans="1:25" ht="14.25" customHeight="1" x14ac:dyDescent="0.25">
      <c r="A860" s="3">
        <v>2006</v>
      </c>
      <c r="B860" s="3">
        <v>35</v>
      </c>
      <c r="C860" s="3" t="s">
        <v>56</v>
      </c>
      <c r="D860" s="3"/>
      <c r="E860" s="4">
        <v>9.7741666666666696</v>
      </c>
      <c r="F860" s="4">
        <v>8.5891666666666708</v>
      </c>
      <c r="G860" s="4">
        <v>76.971666666666707</v>
      </c>
      <c r="H860" s="4">
        <v>4.5</v>
      </c>
      <c r="I860" s="4">
        <v>3950843.1124999998</v>
      </c>
      <c r="J860" s="4">
        <v>86743.916666666701</v>
      </c>
      <c r="K860" s="4">
        <v>225.5</v>
      </c>
      <c r="L860" s="4">
        <v>21524.898571428599</v>
      </c>
      <c r="M860" s="4">
        <v>5.3</v>
      </c>
      <c r="N860" s="4">
        <v>127652859201</v>
      </c>
      <c r="O860" s="4">
        <v>5.2750000000000004</v>
      </c>
      <c r="P860" s="14">
        <v>70.827500000000001</v>
      </c>
      <c r="Q860" s="4">
        <v>5227.53</v>
      </c>
      <c r="R860" s="4">
        <v>145.4425</v>
      </c>
      <c r="S860" s="4">
        <v>55.4</v>
      </c>
      <c r="T860" s="4">
        <v>242098.85750000001</v>
      </c>
      <c r="U860" s="4">
        <v>4314473.68</v>
      </c>
      <c r="V860" s="4">
        <v>5.4833333333333298</v>
      </c>
      <c r="W860" s="4">
        <v>7.5</v>
      </c>
      <c r="Y860">
        <v>0.31150413719999998</v>
      </c>
    </row>
    <row r="861" spans="1:25" ht="14.25" customHeight="1" x14ac:dyDescent="0.25">
      <c r="A861" s="3">
        <v>2007</v>
      </c>
      <c r="B861" s="3">
        <v>35</v>
      </c>
      <c r="C861" s="3" t="s">
        <v>56</v>
      </c>
      <c r="D861" s="3"/>
      <c r="E861" s="4">
        <v>8.6866666666666692</v>
      </c>
      <c r="F861" s="4">
        <v>3.0358333333333301</v>
      </c>
      <c r="G861" s="4">
        <v>79.234999999999999</v>
      </c>
      <c r="H861" s="4">
        <v>4.9000000000000004</v>
      </c>
      <c r="I861" s="4">
        <v>4205476.9933333304</v>
      </c>
      <c r="J861" s="4">
        <v>95750.083333333299</v>
      </c>
      <c r="K861" s="4">
        <v>243.333333333333</v>
      </c>
      <c r="L861" s="4">
        <v>27816.77</v>
      </c>
      <c r="M861" s="4">
        <v>6.5</v>
      </c>
      <c r="N861" s="4">
        <v>155980378254</v>
      </c>
      <c r="O861" s="4">
        <v>6.5</v>
      </c>
      <c r="P861" s="14">
        <v>73.067499999999995</v>
      </c>
      <c r="Q861" s="4">
        <v>5465.15</v>
      </c>
      <c r="R861" s="4">
        <v>134.8725</v>
      </c>
      <c r="S861" s="4">
        <v>51.4</v>
      </c>
      <c r="T861" s="4">
        <v>259302.99</v>
      </c>
      <c r="U861" s="4">
        <v>4626145.2699999996</v>
      </c>
      <c r="V861" s="4">
        <v>2.95</v>
      </c>
      <c r="W861" s="4">
        <v>6.6875</v>
      </c>
      <c r="Y861">
        <v>0.34793157619999998</v>
      </c>
    </row>
    <row r="862" spans="1:25" ht="14.25" customHeight="1" x14ac:dyDescent="0.25">
      <c r="A862" s="3">
        <v>2008</v>
      </c>
      <c r="B862" s="3">
        <v>35</v>
      </c>
      <c r="C862" s="3" t="s">
        <v>56</v>
      </c>
      <c r="D862" s="3"/>
      <c r="E862" s="4">
        <v>8.7466666666666697</v>
      </c>
      <c r="F862" s="4">
        <v>9.1716666666666704</v>
      </c>
      <c r="G862" s="4">
        <v>85.72</v>
      </c>
      <c r="H862" s="4">
        <v>2.2000000000000002</v>
      </c>
      <c r="I862" s="4">
        <v>4089795.0408333298</v>
      </c>
      <c r="J862" s="4">
        <v>105918.5</v>
      </c>
      <c r="K862" s="4">
        <v>111.75</v>
      </c>
      <c r="L862" s="4">
        <v>36476.434285714298</v>
      </c>
      <c r="M862" s="4">
        <v>4.3</v>
      </c>
      <c r="N862" s="4">
        <v>181624577155</v>
      </c>
      <c r="O862" s="4">
        <v>4.375</v>
      </c>
      <c r="P862" s="14">
        <v>78.297499999999999</v>
      </c>
      <c r="Q862" s="4">
        <v>5596.91</v>
      </c>
      <c r="R862" s="4">
        <v>137.44499999999999</v>
      </c>
      <c r="S862" s="4">
        <v>54.7</v>
      </c>
      <c r="T862" s="4">
        <v>260625.11499999999</v>
      </c>
      <c r="U862" s="4">
        <v>4728838.3650000002</v>
      </c>
      <c r="V862" s="4">
        <v>8.1583333333333297</v>
      </c>
      <c r="W862" s="4">
        <v>5.5208333333333304</v>
      </c>
      <c r="Y862">
        <v>0.38095912009999999</v>
      </c>
    </row>
    <row r="863" spans="1:25" ht="14.25" customHeight="1" x14ac:dyDescent="0.25">
      <c r="A863" s="3">
        <v>2009</v>
      </c>
      <c r="B863" s="3">
        <v>35</v>
      </c>
      <c r="C863" s="3" t="s">
        <v>56</v>
      </c>
      <c r="D863" s="3"/>
      <c r="E863" s="4">
        <v>8.5608333333333295</v>
      </c>
      <c r="F863" s="4">
        <v>7.4891666666666703</v>
      </c>
      <c r="G863" s="4">
        <v>89.331666666666706</v>
      </c>
      <c r="H863" s="4">
        <v>5.8</v>
      </c>
      <c r="I863" s="4">
        <v>3202983.8458333299</v>
      </c>
      <c r="J863" s="4">
        <v>118478.58333333299</v>
      </c>
      <c r="K863" s="4">
        <v>172</v>
      </c>
      <c r="L863" s="4">
        <v>40892.9866666667</v>
      </c>
      <c r="M863" s="4">
        <v>1.4</v>
      </c>
      <c r="N863" s="4">
        <v>175974711592</v>
      </c>
      <c r="O863" s="4">
        <v>1.425</v>
      </c>
      <c r="P863" s="14">
        <v>80.427499999999995</v>
      </c>
      <c r="Q863" s="4">
        <v>5574.45</v>
      </c>
      <c r="R863" s="4">
        <v>155.38499999999999</v>
      </c>
      <c r="S863" s="4">
        <v>54.8</v>
      </c>
      <c r="T863" s="4">
        <v>289401.05499999999</v>
      </c>
      <c r="U863" s="4">
        <v>3590961.32333333</v>
      </c>
      <c r="V863" s="4">
        <v>4.25</v>
      </c>
      <c r="W863" s="4">
        <v>4.3541666666666696</v>
      </c>
      <c r="Y863">
        <v>0.3615217248</v>
      </c>
    </row>
    <row r="864" spans="1:25" ht="14.25" customHeight="1" x14ac:dyDescent="0.25">
      <c r="A864" s="3">
        <v>2010</v>
      </c>
      <c r="B864" s="3">
        <v>35</v>
      </c>
      <c r="C864" s="3" t="s">
        <v>56</v>
      </c>
      <c r="D864" s="3"/>
      <c r="E864" s="4">
        <v>7.6683333333333303</v>
      </c>
      <c r="F864" s="4">
        <v>7.375</v>
      </c>
      <c r="G864" s="4">
        <v>92.712500000000006</v>
      </c>
      <c r="H864" s="4">
        <v>4.5</v>
      </c>
      <c r="I864" s="4">
        <v>4291459.5508333296</v>
      </c>
      <c r="J864" s="4">
        <v>126865.33333333299</v>
      </c>
      <c r="K864" s="4">
        <v>89.1666666666667</v>
      </c>
      <c r="L864" s="4">
        <v>50992.648666666697</v>
      </c>
      <c r="M864" s="4">
        <v>7.3</v>
      </c>
      <c r="N864" s="4">
        <v>208368726861</v>
      </c>
      <c r="O864" s="4">
        <v>7.375</v>
      </c>
      <c r="P864" s="14">
        <v>83.967500000000001</v>
      </c>
      <c r="Q864" s="4">
        <v>5876.48</v>
      </c>
      <c r="R864" s="4">
        <v>166.66499999999999</v>
      </c>
      <c r="S864" s="4">
        <v>52.4</v>
      </c>
      <c r="T864" s="4">
        <v>301479.28000000003</v>
      </c>
      <c r="U864" s="4">
        <v>4577743.0824999996</v>
      </c>
      <c r="V864" s="4">
        <v>3.7749999999999999</v>
      </c>
      <c r="W864" s="4">
        <v>4</v>
      </c>
      <c r="Y864">
        <v>0.39408430420000001</v>
      </c>
    </row>
    <row r="865" spans="1:25" ht="14.25" customHeight="1" x14ac:dyDescent="0.25">
      <c r="A865" s="3">
        <v>2011</v>
      </c>
      <c r="B865" s="3">
        <v>35</v>
      </c>
      <c r="C865" s="3" t="s">
        <v>56</v>
      </c>
      <c r="D865" s="3"/>
      <c r="E865" s="4">
        <v>6.6591666666666702</v>
      </c>
      <c r="F865" s="4">
        <v>13.3241666666667</v>
      </c>
      <c r="G865" s="4">
        <v>97.086666666666702</v>
      </c>
      <c r="H865" s="4">
        <v>3.1</v>
      </c>
      <c r="I865" s="4">
        <v>4025410.6775000002</v>
      </c>
      <c r="J865" s="4">
        <v>129808</v>
      </c>
      <c r="K865" s="4">
        <v>167.333333333333</v>
      </c>
      <c r="L865" s="4">
        <v>71051.104000000007</v>
      </c>
      <c r="M865" s="4">
        <v>3.9</v>
      </c>
      <c r="N865" s="4">
        <v>234216930370</v>
      </c>
      <c r="O865" s="4">
        <v>3.85</v>
      </c>
      <c r="P865" s="14">
        <v>87.275000000000006</v>
      </c>
      <c r="Q865" s="4">
        <v>5995.43</v>
      </c>
      <c r="R865" s="4">
        <v>153.38749999999999</v>
      </c>
      <c r="S865" s="4">
        <v>51</v>
      </c>
      <c r="T865" s="4">
        <v>307225.11749999999</v>
      </c>
      <c r="U865" s="4">
        <v>5041320.0216666702</v>
      </c>
      <c r="V865" s="4">
        <v>4.7249999999999996</v>
      </c>
      <c r="W865" s="4">
        <v>4.375</v>
      </c>
      <c r="Y865">
        <v>0.41783327310000001</v>
      </c>
    </row>
    <row r="866" spans="1:25" ht="14.25" customHeight="1" x14ac:dyDescent="0.25">
      <c r="A866" s="3">
        <v>2012</v>
      </c>
      <c r="B866" s="3">
        <v>35</v>
      </c>
      <c r="C866" s="3" t="s">
        <v>56</v>
      </c>
      <c r="D866" s="3"/>
      <c r="E866" s="4">
        <v>5.6758333333333297</v>
      </c>
      <c r="F866" s="4">
        <v>7.9008333333333303</v>
      </c>
      <c r="G866" s="4">
        <v>100.01666666666701</v>
      </c>
      <c r="H866" s="4">
        <v>2.8</v>
      </c>
      <c r="I866" s="4">
        <v>4341626.7225000001</v>
      </c>
      <c r="J866" s="4">
        <v>148146.58333333299</v>
      </c>
      <c r="K866" s="4">
        <v>267.83333333333297</v>
      </c>
      <c r="L866" s="4">
        <v>78823.765714285706</v>
      </c>
      <c r="M866" s="4">
        <v>6.9</v>
      </c>
      <c r="N866" s="4">
        <v>261920509951</v>
      </c>
      <c r="O866" s="4">
        <v>6.85</v>
      </c>
      <c r="P866" s="14">
        <v>89.007499999999993</v>
      </c>
      <c r="Q866" s="4">
        <v>6298.16</v>
      </c>
      <c r="R866" s="4">
        <v>194</v>
      </c>
      <c r="S866" s="4">
        <v>51.5</v>
      </c>
      <c r="T866" s="4">
        <v>354810.09250000003</v>
      </c>
      <c r="U866" s="4">
        <v>5177388.1349999998</v>
      </c>
      <c r="V866" s="4">
        <v>3.0249999999999999</v>
      </c>
      <c r="W866" s="4">
        <v>3.8333333333333299</v>
      </c>
      <c r="Y866">
        <v>0.42788293960000001</v>
      </c>
    </row>
    <row r="867" spans="1:25" ht="14.25" customHeight="1" x14ac:dyDescent="0.25">
      <c r="A867" s="3">
        <v>2013</v>
      </c>
      <c r="B867" s="3">
        <v>35</v>
      </c>
      <c r="C867" s="3" t="s">
        <v>56</v>
      </c>
      <c r="D867" s="3"/>
      <c r="E867" s="4">
        <v>5.7625000000000002</v>
      </c>
      <c r="F867" s="4">
        <v>11.1491666666667</v>
      </c>
      <c r="G867" s="4">
        <v>102.6</v>
      </c>
      <c r="H867" s="4">
        <v>4.2</v>
      </c>
      <c r="I867" s="4">
        <v>4724822.0774999997</v>
      </c>
      <c r="J867" s="4">
        <v>156679.58333333299</v>
      </c>
      <c r="K867" s="4">
        <v>311.33333333333297</v>
      </c>
      <c r="L867" s="4">
        <v>83308.985333333301</v>
      </c>
      <c r="M867" s="4">
        <v>6.8</v>
      </c>
      <c r="N867" s="4">
        <v>283902728261</v>
      </c>
      <c r="O867" s="4">
        <v>6.8</v>
      </c>
      <c r="P867" s="14">
        <v>90.834999999999994</v>
      </c>
      <c r="Q867" s="4">
        <v>6610.85</v>
      </c>
      <c r="R867" s="4">
        <v>192.98</v>
      </c>
      <c r="S867" s="4">
        <v>49.2</v>
      </c>
      <c r="T867" s="4">
        <v>372338.23499999999</v>
      </c>
      <c r="U867" s="4">
        <v>5200880.8008333296</v>
      </c>
      <c r="V867" s="4">
        <v>2.5833333333333299</v>
      </c>
      <c r="W867" s="4">
        <v>3.5</v>
      </c>
      <c r="Y867">
        <v>0.43409933229999997</v>
      </c>
    </row>
    <row r="868" spans="1:25" ht="14.25" customHeight="1" x14ac:dyDescent="0.25">
      <c r="A868" s="3">
        <v>2014</v>
      </c>
      <c r="B868" s="3">
        <v>35</v>
      </c>
      <c r="C868" s="3" t="s">
        <v>56</v>
      </c>
      <c r="D868" s="3"/>
      <c r="E868" s="4">
        <v>5.5225</v>
      </c>
      <c r="F868" s="4">
        <v>8.9908333333333292</v>
      </c>
      <c r="G868" s="4">
        <v>106.3</v>
      </c>
      <c r="H868" s="4">
        <v>3.8</v>
      </c>
      <c r="I868" s="4">
        <v>5175134.9333333299</v>
      </c>
      <c r="J868" s="4">
        <v>165134.91666666701</v>
      </c>
      <c r="K868" s="4">
        <v>478.33333333333297</v>
      </c>
      <c r="L868" s="4">
        <v>80012.840714285703</v>
      </c>
      <c r="M868" s="4">
        <v>6.3</v>
      </c>
      <c r="N868" s="4">
        <v>297483247101</v>
      </c>
      <c r="O868" s="4">
        <v>6.3</v>
      </c>
      <c r="P868" s="14">
        <v>93.614999999999995</v>
      </c>
      <c r="Q868" s="4">
        <v>6917.75</v>
      </c>
      <c r="R868" s="4">
        <v>194.625</v>
      </c>
      <c r="S868" s="4">
        <v>45.4</v>
      </c>
      <c r="T868" s="4">
        <v>385835.14</v>
      </c>
      <c r="U868" s="4">
        <v>5449832.0766666699</v>
      </c>
      <c r="V868" s="4">
        <v>3.6</v>
      </c>
      <c r="W868" s="4">
        <v>3.7083333333333299</v>
      </c>
      <c r="Y868">
        <v>0.42518138900000002</v>
      </c>
    </row>
    <row r="869" spans="1:25" ht="14.25" customHeight="1" x14ac:dyDescent="0.25">
      <c r="A869" s="3">
        <v>2015</v>
      </c>
      <c r="B869" s="3">
        <v>35</v>
      </c>
      <c r="C869" s="3" t="s">
        <v>56</v>
      </c>
      <c r="D869" s="3"/>
      <c r="E869" s="4">
        <v>5.5766666666666698</v>
      </c>
      <c r="F869" s="4">
        <v>7.0233333333333299</v>
      </c>
      <c r="G869" s="4">
        <v>107.01666666666701</v>
      </c>
      <c r="H869" s="4">
        <v>2.5</v>
      </c>
      <c r="I869" s="4">
        <v>4902269.6141666695</v>
      </c>
      <c r="J869" s="4">
        <v>185891.41666666701</v>
      </c>
      <c r="K869" s="4">
        <v>469.91666666666703</v>
      </c>
      <c r="L869" s="4">
        <v>80592.546153846197</v>
      </c>
      <c r="M869" s="4">
        <v>6.3</v>
      </c>
      <c r="N869" s="4">
        <v>306446140629</v>
      </c>
      <c r="O869" s="4">
        <v>6.3</v>
      </c>
      <c r="P869" s="14">
        <v>92.944999999999993</v>
      </c>
      <c r="Q869" s="4">
        <v>7235.08</v>
      </c>
      <c r="R869" s="4">
        <v>195.56</v>
      </c>
      <c r="S869" s="4">
        <v>44.7</v>
      </c>
      <c r="T869" s="4">
        <v>416365.5</v>
      </c>
      <c r="U869" s="4">
        <v>5922269.0425000004</v>
      </c>
      <c r="V869" s="4">
        <v>0.66666666666666696</v>
      </c>
      <c r="W869" s="4">
        <v>4</v>
      </c>
      <c r="Y869">
        <v>0.41757889599999998</v>
      </c>
    </row>
    <row r="870" spans="1:25" ht="14.25" customHeight="1" x14ac:dyDescent="0.25">
      <c r="A870" s="3">
        <v>2016</v>
      </c>
      <c r="B870" s="3">
        <v>35</v>
      </c>
      <c r="C870" s="3" t="s">
        <v>56</v>
      </c>
      <c r="D870" s="3"/>
      <c r="E870" s="4">
        <v>5.6408333333333296</v>
      </c>
      <c r="F870" s="4">
        <v>5.1725000000000003</v>
      </c>
      <c r="G870" s="4">
        <v>108.35833333333299</v>
      </c>
      <c r="H870" s="4">
        <v>-0.4</v>
      </c>
      <c r="I870" s="4">
        <v>4783843.6399999997</v>
      </c>
      <c r="J870" s="4">
        <v>212446.5</v>
      </c>
      <c r="K870" s="4">
        <v>689.83333333333303</v>
      </c>
      <c r="L870" s="4">
        <v>83515.067500000005</v>
      </c>
      <c r="M870" s="4">
        <v>7.1</v>
      </c>
      <c r="N870" s="4">
        <v>318626761493</v>
      </c>
      <c r="O870" s="4">
        <v>7.125</v>
      </c>
      <c r="P870" s="14">
        <v>94.12</v>
      </c>
      <c r="Q870" s="4">
        <v>7616.05</v>
      </c>
      <c r="R870" s="4">
        <v>196.1925</v>
      </c>
      <c r="S870" s="4">
        <v>42.1</v>
      </c>
      <c r="T870" s="4">
        <v>455341.79249999998</v>
      </c>
      <c r="U870" s="4">
        <v>7009003.665</v>
      </c>
      <c r="V870" s="4">
        <v>1.25833333333333</v>
      </c>
      <c r="W870" s="4">
        <v>3.3571428571428599</v>
      </c>
      <c r="Y870">
        <v>0.3989809882</v>
      </c>
    </row>
    <row r="871" spans="1:25" ht="14.25" customHeight="1" x14ac:dyDescent="0.25">
      <c r="A871" s="3">
        <v>2017</v>
      </c>
      <c r="B871" s="3">
        <v>35</v>
      </c>
      <c r="C871" s="3" t="s">
        <v>56</v>
      </c>
      <c r="D871" s="3"/>
      <c r="E871" s="4">
        <v>5.6266666666666696</v>
      </c>
      <c r="F871" s="4">
        <v>5.76833333333333</v>
      </c>
      <c r="G871" s="4">
        <v>111.466666666667</v>
      </c>
      <c r="H871" s="4">
        <v>-0.7</v>
      </c>
      <c r="I871" s="4">
        <v>5726074.7833333304</v>
      </c>
      <c r="J871" s="4">
        <v>235314.41666666701</v>
      </c>
      <c r="K871" s="4">
        <v>854.58333333333303</v>
      </c>
      <c r="L871" s="4">
        <v>81272.595000000001</v>
      </c>
      <c r="M871" s="4">
        <v>6.9</v>
      </c>
      <c r="N871" s="4">
        <v>328480867143</v>
      </c>
      <c r="O871" s="4">
        <v>6.9249999999999998</v>
      </c>
      <c r="P871" s="14">
        <v>96.3125</v>
      </c>
      <c r="Q871" s="4">
        <v>8001.76</v>
      </c>
      <c r="R871" s="4">
        <v>196.35499999999999</v>
      </c>
      <c r="S871" s="4">
        <v>40.200000000000003</v>
      </c>
      <c r="T871" s="4">
        <v>484969.935</v>
      </c>
      <c r="U871" s="4">
        <v>8007769.6016666703</v>
      </c>
      <c r="V871" s="4">
        <v>2.875</v>
      </c>
      <c r="W871" s="4">
        <v>3</v>
      </c>
      <c r="Y871">
        <v>0.38459501330000001</v>
      </c>
    </row>
    <row r="872" spans="1:25" ht="14.25" customHeight="1" x14ac:dyDescent="0.25">
      <c r="A872" s="3">
        <v>2018</v>
      </c>
      <c r="B872" s="3">
        <v>35</v>
      </c>
      <c r="C872" s="3" t="s">
        <v>56</v>
      </c>
      <c r="D872" s="3"/>
      <c r="E872" s="4">
        <v>6.1258333333333299</v>
      </c>
      <c r="F872" s="4">
        <v>5.4050000000000002</v>
      </c>
      <c r="G872" s="4">
        <v>117.26666666666701</v>
      </c>
      <c r="H872" s="4">
        <v>-2.6</v>
      </c>
      <c r="I872" s="4">
        <v>5775618.8174999999</v>
      </c>
      <c r="J872" s="4">
        <v>284036.91666666698</v>
      </c>
      <c r="K872" s="4">
        <v>829.08333333333303</v>
      </c>
      <c r="L872" s="4">
        <v>78140.322499999995</v>
      </c>
      <c r="M872" s="4">
        <v>6.3</v>
      </c>
      <c r="N872" s="4">
        <v>346842094175</v>
      </c>
      <c r="O872" s="4">
        <v>6.35</v>
      </c>
      <c r="P872" s="14">
        <v>99.9</v>
      </c>
      <c r="Q872" s="4">
        <v>8365.73</v>
      </c>
      <c r="R872" s="4">
        <v>197.14250000000001</v>
      </c>
      <c r="S872" s="4">
        <v>39.9</v>
      </c>
      <c r="T872" s="4">
        <v>549909.33750000002</v>
      </c>
      <c r="U872" s="4">
        <v>9403404.0141666699</v>
      </c>
      <c r="V872" s="4">
        <v>5.2</v>
      </c>
      <c r="W872" s="4">
        <v>3.7291666666666701</v>
      </c>
      <c r="Y872">
        <v>0.37296604859999999</v>
      </c>
    </row>
    <row r="873" spans="1:25" ht="14.25" customHeight="1" x14ac:dyDescent="0.25">
      <c r="A873" s="3">
        <v>2019</v>
      </c>
      <c r="B873" s="3">
        <v>35</v>
      </c>
      <c r="C873" s="3" t="s">
        <v>56</v>
      </c>
      <c r="D873" s="3"/>
      <c r="E873" s="4">
        <v>7.0958333333333297</v>
      </c>
      <c r="F873" s="4">
        <v>5.3158333333333303</v>
      </c>
      <c r="G873" s="4">
        <v>120.216666666667</v>
      </c>
      <c r="H873" s="4">
        <v>-0.8</v>
      </c>
      <c r="I873" s="4">
        <v>5910581.8200000003</v>
      </c>
      <c r="J873" s="4">
        <v>316477.83333333302</v>
      </c>
      <c r="K873" s="4">
        <v>722.5</v>
      </c>
      <c r="L873" s="4">
        <v>84978.219166666706</v>
      </c>
      <c r="M873" s="4">
        <v>6.1</v>
      </c>
      <c r="N873" s="4">
        <v>376823278561</v>
      </c>
      <c r="O873" s="4">
        <v>6.1</v>
      </c>
      <c r="P873" s="14">
        <v>100.61</v>
      </c>
      <c r="Q873" s="4">
        <v>8731.86</v>
      </c>
      <c r="R873" s="4">
        <v>197.92750000000001</v>
      </c>
      <c r="S873" s="4">
        <v>39.6</v>
      </c>
      <c r="T873" s="4">
        <v>599966.86</v>
      </c>
      <c r="U873" s="4">
        <v>9299423.2691666707</v>
      </c>
      <c r="V873" s="4">
        <v>2.5</v>
      </c>
      <c r="W873" s="4">
        <v>4.3958333333333304</v>
      </c>
      <c r="Y873">
        <v>0.37513223280000002</v>
      </c>
    </row>
    <row r="874" spans="1:25" ht="14.25" customHeight="1" x14ac:dyDescent="0.25">
      <c r="A874" s="3">
        <v>2020</v>
      </c>
      <c r="B874" s="3">
        <v>35</v>
      </c>
      <c r="C874" s="3" t="s">
        <v>56</v>
      </c>
      <c r="D874" s="3"/>
      <c r="F874" s="4">
        <v>6.7916666666666696</v>
      </c>
      <c r="G874" s="4">
        <v>123.333333333333</v>
      </c>
      <c r="H874" s="4">
        <v>3.2</v>
      </c>
      <c r="I874" s="4">
        <v>5323591.0391666703</v>
      </c>
      <c r="J874" s="4">
        <v>352283.83333333302</v>
      </c>
      <c r="K874" s="4">
        <v>568.58333333333303</v>
      </c>
      <c r="L874" s="4">
        <v>96529.326666666704</v>
      </c>
      <c r="M874" s="4">
        <v>-9.6</v>
      </c>
      <c r="N874" s="4">
        <v>361751116293</v>
      </c>
      <c r="O874" s="4">
        <v>-9.35</v>
      </c>
      <c r="P874" s="14">
        <v>102.19499999999999</v>
      </c>
      <c r="Q874" s="4">
        <v>7773.26</v>
      </c>
      <c r="R874" s="4">
        <v>193.9425</v>
      </c>
      <c r="S874" s="4">
        <v>54.6</v>
      </c>
      <c r="T874" s="4">
        <v>663237.97</v>
      </c>
      <c r="U874" s="4">
        <v>7381982.8391666701</v>
      </c>
      <c r="V874" s="4">
        <v>2.4</v>
      </c>
      <c r="W874" s="4">
        <v>2.6458333333333299</v>
      </c>
      <c r="Y874">
        <v>0.39327178099999999</v>
      </c>
    </row>
    <row r="875" spans="1:25" ht="14.25" customHeight="1" x14ac:dyDescent="0.25">
      <c r="A875" s="3">
        <v>2021</v>
      </c>
      <c r="B875" s="3">
        <v>35</v>
      </c>
      <c r="C875" s="3" t="s">
        <v>56</v>
      </c>
      <c r="D875" s="3"/>
      <c r="F875" s="4">
        <v>6.69166666666667</v>
      </c>
      <c r="G875" s="4">
        <v>109.066666666667</v>
      </c>
      <c r="H875" s="4">
        <v>-1.5</v>
      </c>
      <c r="I875" s="4">
        <v>6221100.9583333302</v>
      </c>
      <c r="J875" s="4">
        <v>389636.58333333302</v>
      </c>
      <c r="K875" s="4">
        <v>998.75</v>
      </c>
      <c r="L875" s="4">
        <v>107091.705</v>
      </c>
      <c r="M875" s="4">
        <v>5.7</v>
      </c>
      <c r="N875" s="4">
        <v>394086401171</v>
      </c>
      <c r="O875" s="4">
        <v>5.7750000000000004</v>
      </c>
      <c r="P875" s="14">
        <v>104.575</v>
      </c>
      <c r="Q875" s="4">
        <v>8094.69</v>
      </c>
      <c r="R875" s="4">
        <v>159.005</v>
      </c>
      <c r="S875" s="4">
        <v>60.4</v>
      </c>
      <c r="T875" s="4">
        <v>709583.21499999997</v>
      </c>
      <c r="U875" s="4">
        <v>9575760.6892307699</v>
      </c>
      <c r="V875" s="4">
        <v>3.9166666666666701</v>
      </c>
      <c r="W875" s="4">
        <v>2</v>
      </c>
      <c r="Y875">
        <v>0.38913897860000002</v>
      </c>
    </row>
    <row r="876" spans="1:25" ht="14.25" customHeight="1" x14ac:dyDescent="0.25">
      <c r="A876" s="3">
        <v>2022</v>
      </c>
      <c r="B876" s="3">
        <v>35</v>
      </c>
      <c r="C876" s="3" t="s">
        <v>56</v>
      </c>
      <c r="D876" s="3"/>
      <c r="F876" s="4">
        <v>0.64749999999999996</v>
      </c>
      <c r="G876" s="4">
        <v>115.283333333333</v>
      </c>
      <c r="H876" s="4">
        <v>-4.4000000000000004</v>
      </c>
      <c r="I876" s="4">
        <v>6580698.0016666697</v>
      </c>
      <c r="J876" s="4">
        <v>429970</v>
      </c>
      <c r="K876" s="4">
        <v>767</v>
      </c>
      <c r="L876" s="4">
        <v>100695.230833333</v>
      </c>
      <c r="M876" s="4">
        <v>7.6</v>
      </c>
      <c r="N876" s="4"/>
      <c r="O876" s="4">
        <v>7.625</v>
      </c>
      <c r="P876" s="14">
        <v>110.1575</v>
      </c>
      <c r="R876" s="4">
        <v>154.38999999999999</v>
      </c>
      <c r="S876" s="4">
        <v>60.9</v>
      </c>
      <c r="T876" s="4">
        <v>745382.38500000001</v>
      </c>
      <c r="U876" s="4">
        <v>11433249.8691667</v>
      </c>
      <c r="V876" s="4">
        <v>5.81666666666667</v>
      </c>
      <c r="W876" s="4">
        <v>3.2291666666666701</v>
      </c>
    </row>
    <row r="877" spans="1:25" ht="14.25" customHeight="1" x14ac:dyDescent="0.25">
      <c r="A877" s="3">
        <v>1998</v>
      </c>
      <c r="B877" s="3">
        <v>36</v>
      </c>
      <c r="C877" s="3" t="s">
        <v>57</v>
      </c>
      <c r="D877" s="3"/>
      <c r="E877" s="4">
        <v>7.44166666666667</v>
      </c>
      <c r="F877" s="4">
        <v>6332.6750000000002</v>
      </c>
      <c r="G877" s="4">
        <v>73.426666666666705</v>
      </c>
      <c r="H877" s="4">
        <v>21.6</v>
      </c>
      <c r="I877" s="4">
        <v>15336.194166666701</v>
      </c>
      <c r="K877" s="4">
        <v>2493.1</v>
      </c>
      <c r="L877" s="4">
        <v>121406.508333333</v>
      </c>
      <c r="M877" s="4">
        <v>-2.19</v>
      </c>
      <c r="N877" s="4">
        <v>85728310229</v>
      </c>
      <c r="O877" s="4">
        <v>-2.125</v>
      </c>
      <c r="P877" s="14">
        <v>85.655000000000001</v>
      </c>
      <c r="Q877" s="4">
        <v>49740.24</v>
      </c>
      <c r="S877" s="4">
        <v>81.5</v>
      </c>
      <c r="T877" s="4">
        <v>4448.3999999999996</v>
      </c>
      <c r="U877" s="4">
        <v>14180.134166666699</v>
      </c>
      <c r="V877" s="4">
        <v>-0.27500000000000002</v>
      </c>
      <c r="W877" s="4">
        <v>2.6097872340425501</v>
      </c>
      <c r="X877" s="4">
        <v>131.76499999999999</v>
      </c>
      <c r="Y877" s="4">
        <v>0.58123080140000005</v>
      </c>
    </row>
    <row r="878" spans="1:25" ht="14.25" customHeight="1" x14ac:dyDescent="0.25">
      <c r="A878" s="3">
        <v>1999</v>
      </c>
      <c r="B878" s="3">
        <v>36</v>
      </c>
      <c r="C878" s="3" t="s">
        <v>57</v>
      </c>
      <c r="D878" s="3"/>
      <c r="E878" s="4">
        <v>5.8</v>
      </c>
      <c r="F878" s="4">
        <v>5764.75</v>
      </c>
      <c r="G878" s="4">
        <v>73.444166666666703</v>
      </c>
      <c r="H878" s="4">
        <v>17</v>
      </c>
      <c r="I878" s="4">
        <v>16150.77</v>
      </c>
      <c r="K878" s="4">
        <v>7988.75</v>
      </c>
      <c r="L878" s="4">
        <v>126368.91666666701</v>
      </c>
      <c r="M878" s="4">
        <v>5.72</v>
      </c>
      <c r="N878" s="4">
        <v>86284660767</v>
      </c>
      <c r="O878" s="4">
        <v>5.6749999999999998</v>
      </c>
      <c r="P878" s="14">
        <v>82.532499999999999</v>
      </c>
      <c r="Q878" s="4">
        <v>52166.02</v>
      </c>
      <c r="S878" s="4">
        <v>83.6</v>
      </c>
      <c r="T878" s="4">
        <v>4606.9750000000004</v>
      </c>
      <c r="U878" s="4">
        <v>15652.041666666701</v>
      </c>
      <c r="V878" s="4">
        <v>3.3333333333333298E-2</v>
      </c>
      <c r="W878" s="4">
        <v>1.25652173913043</v>
      </c>
      <c r="X878" s="4">
        <v>130.553333333333</v>
      </c>
      <c r="Y878" s="4">
        <v>0.54566989089999995</v>
      </c>
    </row>
    <row r="879" spans="1:25" ht="14.25" customHeight="1" x14ac:dyDescent="0.25">
      <c r="A879" s="3">
        <v>2000</v>
      </c>
      <c r="B879" s="3">
        <v>36</v>
      </c>
      <c r="C879" s="3" t="s">
        <v>57</v>
      </c>
      <c r="D879" s="3"/>
      <c r="E879" s="4">
        <v>5.8333333333333304</v>
      </c>
      <c r="F879" s="4">
        <v>2497.8249999999998</v>
      </c>
      <c r="G879" s="4">
        <v>74.435833333333306</v>
      </c>
      <c r="H879" s="4">
        <v>10.8</v>
      </c>
      <c r="I879" s="4">
        <v>19812.706666666701</v>
      </c>
      <c r="K879" s="4">
        <v>6686.95</v>
      </c>
      <c r="L879" s="4">
        <v>132805.933333333</v>
      </c>
      <c r="M879" s="4">
        <v>9.0399999999999991</v>
      </c>
      <c r="N879" s="4">
        <v>96074477958</v>
      </c>
      <c r="O879" s="4">
        <v>9.0250000000000004</v>
      </c>
      <c r="P879" s="14">
        <v>85.694999999999993</v>
      </c>
      <c r="Q879" s="4">
        <v>55904.23</v>
      </c>
      <c r="R879" s="4">
        <v>63.7</v>
      </c>
      <c r="S879" s="4">
        <v>79.900000000000006</v>
      </c>
      <c r="T879" s="4">
        <v>5480.05</v>
      </c>
      <c r="U879" s="4">
        <v>19332.074166666702</v>
      </c>
      <c r="V879" s="4">
        <v>1.35</v>
      </c>
      <c r="W879" s="4">
        <v>2.5295918367346899</v>
      </c>
      <c r="X879" s="4">
        <v>126.690833333333</v>
      </c>
      <c r="Y879" s="4">
        <v>0.54487382159999997</v>
      </c>
    </row>
    <row r="880" spans="1:25" ht="14.25" customHeight="1" x14ac:dyDescent="0.25">
      <c r="A880" s="3">
        <v>2001</v>
      </c>
      <c r="B880" s="3">
        <v>36</v>
      </c>
      <c r="C880" s="3" t="s">
        <v>57</v>
      </c>
      <c r="D880" s="3"/>
      <c r="E880" s="4">
        <v>5.6483333333333299</v>
      </c>
      <c r="F880" s="4">
        <v>5860.7749999999996</v>
      </c>
      <c r="G880" s="4">
        <v>75.188333333333304</v>
      </c>
      <c r="H880" s="4">
        <v>13.9</v>
      </c>
      <c r="I880" s="4">
        <v>18225.41</v>
      </c>
      <c r="K880" s="4">
        <v>7617.875</v>
      </c>
      <c r="L880" s="4">
        <v>137481.79166666701</v>
      </c>
      <c r="M880" s="4">
        <v>-1.07</v>
      </c>
      <c r="N880" s="4">
        <v>89794943350</v>
      </c>
      <c r="O880" s="4">
        <v>-0.92500000000000004</v>
      </c>
      <c r="P880" s="14">
        <v>84.197500000000005</v>
      </c>
      <c r="Q880" s="4">
        <v>53833.73</v>
      </c>
      <c r="R880" s="4">
        <v>127.4</v>
      </c>
      <c r="S880" s="4">
        <v>93.7</v>
      </c>
      <c r="T880" s="4">
        <v>5832.5</v>
      </c>
      <c r="U880" s="4">
        <v>17359.160833333299</v>
      </c>
      <c r="V880" s="4">
        <v>1.00833333333333</v>
      </c>
      <c r="W880" s="4">
        <v>1.2679792746114</v>
      </c>
      <c r="X880" s="4">
        <v>120.48666666666701</v>
      </c>
      <c r="Y880" s="4">
        <v>0.50343071900000003</v>
      </c>
    </row>
    <row r="881" spans="1:25" ht="14.25" customHeight="1" x14ac:dyDescent="0.25">
      <c r="A881" s="3">
        <v>2002</v>
      </c>
      <c r="B881" s="3">
        <v>36</v>
      </c>
      <c r="C881" s="3" t="s">
        <v>57</v>
      </c>
      <c r="D881" s="3"/>
      <c r="E881" s="4">
        <v>5.3458333333333297</v>
      </c>
      <c r="F881" s="4">
        <v>4951.875</v>
      </c>
      <c r="G881" s="4">
        <v>74.894999999999996</v>
      </c>
      <c r="H881" s="4">
        <v>13.5</v>
      </c>
      <c r="I881" s="4">
        <v>18800.993333333299</v>
      </c>
      <c r="K881" s="4">
        <v>2756.25</v>
      </c>
      <c r="L881" s="4">
        <v>140722.96666666699</v>
      </c>
      <c r="M881" s="4">
        <v>3.92</v>
      </c>
      <c r="N881" s="4">
        <v>92537752709</v>
      </c>
      <c r="O881" s="4">
        <v>3.95</v>
      </c>
      <c r="P881" s="14">
        <v>83.467500000000001</v>
      </c>
      <c r="Q881" s="4">
        <v>55437.56</v>
      </c>
      <c r="R881" s="4">
        <v>127.4</v>
      </c>
      <c r="S881" s="4">
        <v>94.3</v>
      </c>
      <c r="T881" s="4">
        <v>6157.45</v>
      </c>
      <c r="U881" s="4">
        <v>17490.614166666699</v>
      </c>
      <c r="V881" s="4">
        <v>-0.391666666666667</v>
      </c>
      <c r="W881" s="4">
        <v>0.66400000000000003</v>
      </c>
      <c r="X881" s="4">
        <v>114.21833333333301</v>
      </c>
      <c r="Y881" s="4">
        <v>0.49156073509999998</v>
      </c>
    </row>
    <row r="882" spans="1:25" ht="14.25" customHeight="1" x14ac:dyDescent="0.25">
      <c r="A882" s="3">
        <v>2003</v>
      </c>
      <c r="B882" s="3">
        <v>36</v>
      </c>
      <c r="C882" s="3" t="s">
        <v>57</v>
      </c>
      <c r="D882" s="3"/>
      <c r="E882" s="4">
        <v>5.3066666666666702</v>
      </c>
      <c r="F882" s="4">
        <v>6223.375</v>
      </c>
      <c r="G882" s="4">
        <v>75.260833333333295</v>
      </c>
      <c r="H882" s="4">
        <v>22.8</v>
      </c>
      <c r="I882" s="4">
        <v>23414.995833333302</v>
      </c>
      <c r="K882" s="4">
        <v>7426.6750000000002</v>
      </c>
      <c r="L882" s="4">
        <v>153105.52499999999</v>
      </c>
      <c r="M882" s="4">
        <v>4.55</v>
      </c>
      <c r="N882" s="4">
        <v>97645448284</v>
      </c>
      <c r="O882" s="4">
        <v>4.5250000000000004</v>
      </c>
      <c r="P882" s="14">
        <v>81.974999999999994</v>
      </c>
      <c r="Q882" s="4">
        <v>58819.96</v>
      </c>
      <c r="R882" s="4">
        <v>127.4</v>
      </c>
      <c r="S882" s="4">
        <v>97.6</v>
      </c>
      <c r="T882" s="4">
        <v>6222.95</v>
      </c>
      <c r="U882" s="4">
        <v>19829.244999999999</v>
      </c>
      <c r="V882" s="4">
        <v>0.5</v>
      </c>
      <c r="W882" s="4">
        <v>0.47670270270270299</v>
      </c>
      <c r="X882" s="4">
        <v>109.785833333333</v>
      </c>
      <c r="Y882" s="4">
        <v>0.48652560490000002</v>
      </c>
    </row>
    <row r="883" spans="1:25" ht="14.25" customHeight="1" x14ac:dyDescent="0.25">
      <c r="A883" s="3">
        <v>2004</v>
      </c>
      <c r="B883" s="3">
        <v>36</v>
      </c>
      <c r="C883" s="3" t="s">
        <v>57</v>
      </c>
      <c r="D883" s="3"/>
      <c r="E883" s="4">
        <v>5.3</v>
      </c>
      <c r="F883" s="4">
        <v>3443.7</v>
      </c>
      <c r="G883" s="4">
        <v>76.519166666666706</v>
      </c>
      <c r="H883" s="4">
        <v>18.2</v>
      </c>
      <c r="I883" s="4">
        <v>27945.1583333333</v>
      </c>
      <c r="K883" s="4">
        <v>10306.275</v>
      </c>
      <c r="L883" s="4">
        <v>173486.24166666699</v>
      </c>
      <c r="M883" s="4">
        <v>9.94</v>
      </c>
      <c r="N883" s="4">
        <v>115035498758</v>
      </c>
      <c r="O883" s="4">
        <v>10</v>
      </c>
      <c r="P883" s="14">
        <v>85.272499999999994</v>
      </c>
      <c r="Q883" s="4">
        <v>63862.12</v>
      </c>
      <c r="R883" s="4">
        <v>127.4</v>
      </c>
      <c r="S883" s="4">
        <v>94.7</v>
      </c>
      <c r="T883" s="4">
        <v>6252.5749999999998</v>
      </c>
      <c r="U883" s="4">
        <v>24422.2366666667</v>
      </c>
      <c r="V883" s="4">
        <v>1.68333333333333</v>
      </c>
      <c r="W883" s="4">
        <v>0.67547263681591996</v>
      </c>
      <c r="X883" s="4">
        <v>108.196666666667</v>
      </c>
      <c r="Y883" s="4">
        <v>0.50772133050000001</v>
      </c>
    </row>
    <row r="884" spans="1:25" ht="14.25" customHeight="1" x14ac:dyDescent="0.25">
      <c r="A884" s="3">
        <v>2005</v>
      </c>
      <c r="B884" s="3">
        <v>36</v>
      </c>
      <c r="C884" s="3" t="s">
        <v>57</v>
      </c>
      <c r="D884" s="3"/>
      <c r="E884" s="4">
        <v>5.3</v>
      </c>
      <c r="F884" s="4">
        <v>6491.5249999999996</v>
      </c>
      <c r="G884" s="4">
        <v>76.876666666666694</v>
      </c>
      <c r="H884" s="4">
        <v>22.1</v>
      </c>
      <c r="I884" s="4">
        <v>31985.040000000001</v>
      </c>
      <c r="K884" s="4">
        <v>8037.4</v>
      </c>
      <c r="L884" s="4">
        <v>191486.32500000001</v>
      </c>
      <c r="M884" s="4">
        <v>7.37</v>
      </c>
      <c r="N884" s="4">
        <v>127807618361</v>
      </c>
      <c r="O884" s="4">
        <v>7.3250000000000002</v>
      </c>
      <c r="P884" s="14">
        <v>86.902500000000003</v>
      </c>
      <c r="Q884" s="4">
        <v>66973.55</v>
      </c>
      <c r="R884" s="4">
        <v>127.4</v>
      </c>
      <c r="S884" s="4">
        <v>92.1</v>
      </c>
      <c r="T884" s="4">
        <v>6485.5249999999996</v>
      </c>
      <c r="U884" s="4">
        <v>27844.316666666698</v>
      </c>
      <c r="V884" s="4">
        <v>0.483333333333333</v>
      </c>
      <c r="W884" s="4">
        <v>1.93377682403433</v>
      </c>
      <c r="X884" s="4">
        <v>105.01666666666701</v>
      </c>
      <c r="Y884" s="4">
        <v>0.50941608189999998</v>
      </c>
    </row>
    <row r="885" spans="1:25" ht="14.25" customHeight="1" x14ac:dyDescent="0.25">
      <c r="A885" s="3">
        <v>2006</v>
      </c>
      <c r="B885" s="3">
        <v>36</v>
      </c>
      <c r="C885" s="3" t="s">
        <v>57</v>
      </c>
      <c r="D885" s="3"/>
      <c r="E885" s="4">
        <v>5.3125</v>
      </c>
      <c r="F885" s="4">
        <v>6696.4</v>
      </c>
      <c r="G885" s="4">
        <v>77.617500000000007</v>
      </c>
      <c r="H885" s="4">
        <v>25.1</v>
      </c>
      <c r="I885" s="4">
        <v>36258.342499999999</v>
      </c>
      <c r="K885" s="4">
        <v>15543.475</v>
      </c>
      <c r="L885" s="4">
        <v>201971.61666666699</v>
      </c>
      <c r="M885" s="4">
        <v>9.01</v>
      </c>
      <c r="N885" s="4">
        <v>148630373214</v>
      </c>
      <c r="O885" s="4">
        <v>9.0250000000000004</v>
      </c>
      <c r="P885" s="14">
        <v>88.497500000000002</v>
      </c>
      <c r="Q885" s="4">
        <v>70756.44</v>
      </c>
      <c r="R885" s="4">
        <v>127.4</v>
      </c>
      <c r="S885" s="4">
        <v>85.1</v>
      </c>
      <c r="T885" s="4">
        <v>6925.6750000000002</v>
      </c>
      <c r="U885" s="4">
        <v>31803.64</v>
      </c>
      <c r="V885" s="4">
        <v>0.96666666666666701</v>
      </c>
      <c r="W885" s="4">
        <v>3.1893846153846201</v>
      </c>
      <c r="X885" s="4">
        <v>104.21583333333299</v>
      </c>
      <c r="Y885" s="4">
        <v>0.52719598099999998</v>
      </c>
    </row>
    <row r="886" spans="1:25" ht="14.25" customHeight="1" x14ac:dyDescent="0.25">
      <c r="A886" s="3">
        <v>2007</v>
      </c>
      <c r="B886" s="3">
        <v>36</v>
      </c>
      <c r="C886" s="3" t="s">
        <v>57</v>
      </c>
      <c r="D886" s="3"/>
      <c r="E886" s="4">
        <v>5.33</v>
      </c>
      <c r="F886" s="4">
        <v>10706.575000000001</v>
      </c>
      <c r="G886" s="4">
        <v>79.250833333333304</v>
      </c>
      <c r="H886" s="4">
        <v>26.1</v>
      </c>
      <c r="I886" s="4">
        <v>37863.243333333303</v>
      </c>
      <c r="K886" s="4">
        <v>17835.775000000001</v>
      </c>
      <c r="L886" s="4">
        <v>220360.05</v>
      </c>
      <c r="M886" s="4">
        <v>9.02</v>
      </c>
      <c r="N886" s="4">
        <v>180941941477</v>
      </c>
      <c r="O886" s="4">
        <v>9.0500000000000007</v>
      </c>
      <c r="P886" s="14">
        <v>93.732500000000002</v>
      </c>
      <c r="Q886" s="4">
        <v>73992.12</v>
      </c>
      <c r="R886" s="4">
        <v>127.4</v>
      </c>
      <c r="S886" s="4">
        <v>84.7</v>
      </c>
      <c r="T886" s="4">
        <v>7114.05</v>
      </c>
      <c r="U886" s="4">
        <v>33180.9925</v>
      </c>
      <c r="V886" s="4">
        <v>2.1083333333333298</v>
      </c>
      <c r="W886" s="4">
        <v>2.23647509578544</v>
      </c>
      <c r="X886" s="4">
        <v>102.32916666666701</v>
      </c>
      <c r="Y886" s="4">
        <v>0.57320558050000003</v>
      </c>
    </row>
    <row r="887" spans="1:25" ht="14.25" customHeight="1" x14ac:dyDescent="0.25">
      <c r="A887" s="3">
        <v>2008</v>
      </c>
      <c r="B887" s="3">
        <v>36</v>
      </c>
      <c r="C887" s="3" t="s">
        <v>57</v>
      </c>
      <c r="D887" s="3"/>
      <c r="E887" s="4">
        <v>5.38</v>
      </c>
      <c r="F887" s="4">
        <v>4667.0749999999998</v>
      </c>
      <c r="G887" s="4">
        <v>84.502499999999998</v>
      </c>
      <c r="H887" s="4">
        <v>14.5</v>
      </c>
      <c r="I887" s="4">
        <v>39987.980000000003</v>
      </c>
      <c r="K887" s="4">
        <v>4809.9250000000002</v>
      </c>
      <c r="L887" s="4">
        <v>242076.53333333301</v>
      </c>
      <c r="M887" s="4">
        <v>1.86</v>
      </c>
      <c r="N887" s="4">
        <v>193611986713</v>
      </c>
      <c r="O887" s="4">
        <v>2</v>
      </c>
      <c r="P887" s="14">
        <v>92.472499999999997</v>
      </c>
      <c r="Q887" s="4">
        <v>71464.929999999993</v>
      </c>
      <c r="R887" s="4">
        <v>127.4</v>
      </c>
      <c r="S887" s="4">
        <v>95.3</v>
      </c>
      <c r="T887" s="4">
        <v>7532.95</v>
      </c>
      <c r="U887" s="4">
        <v>37874.308333333298</v>
      </c>
      <c r="V887" s="4">
        <v>6.6333333333333302</v>
      </c>
      <c r="W887" s="4">
        <v>0.68236641221374095</v>
      </c>
      <c r="X887" s="4">
        <v>100.616666666667</v>
      </c>
      <c r="Y887" s="4">
        <v>0.5907915493</v>
      </c>
    </row>
    <row r="888" spans="1:25" ht="14.25" customHeight="1" x14ac:dyDescent="0.25">
      <c r="A888" s="3">
        <v>2009</v>
      </c>
      <c r="B888" s="3">
        <v>36</v>
      </c>
      <c r="C888" s="3" t="s">
        <v>57</v>
      </c>
      <c r="D888" s="3"/>
      <c r="E888" s="4">
        <v>5.38</v>
      </c>
      <c r="F888" s="4">
        <v>8316.7999999999993</v>
      </c>
      <c r="G888" s="4">
        <v>85.007499999999993</v>
      </c>
      <c r="H888" s="4">
        <v>16.8</v>
      </c>
      <c r="I888" s="4">
        <v>32730.814999999999</v>
      </c>
      <c r="K888" s="4">
        <v>8522.0249999999996</v>
      </c>
      <c r="L888" s="4">
        <v>254442.29166666701</v>
      </c>
      <c r="M888" s="4">
        <v>0.13</v>
      </c>
      <c r="N888" s="4">
        <v>194152286009</v>
      </c>
      <c r="O888" s="4">
        <v>0.17499999999999999</v>
      </c>
      <c r="P888" s="14">
        <v>95.144999999999996</v>
      </c>
      <c r="Q888" s="4">
        <v>69430.48</v>
      </c>
      <c r="R888" s="4">
        <v>127.4</v>
      </c>
      <c r="S888" s="4">
        <v>99.7</v>
      </c>
      <c r="T888" s="4">
        <v>7944.5</v>
      </c>
      <c r="U888" s="4">
        <v>29869.537499999999</v>
      </c>
      <c r="V888" s="4">
        <v>0.625</v>
      </c>
      <c r="W888" s="4">
        <v>0.185593869731801</v>
      </c>
      <c r="X888" s="4">
        <v>100.14</v>
      </c>
      <c r="Y888" s="4">
        <v>0.58791488270000003</v>
      </c>
    </row>
    <row r="889" spans="1:25" ht="14.25" customHeight="1" x14ac:dyDescent="0.25">
      <c r="A889" s="3">
        <v>2010</v>
      </c>
      <c r="B889" s="3">
        <v>36</v>
      </c>
      <c r="C889" s="3" t="s">
        <v>57</v>
      </c>
      <c r="D889" s="3"/>
      <c r="E889" s="4">
        <v>5.38</v>
      </c>
      <c r="F889" s="4">
        <v>5892.3249999999998</v>
      </c>
      <c r="G889" s="4">
        <v>87.407499999999999</v>
      </c>
      <c r="H889" s="4">
        <v>23.4</v>
      </c>
      <c r="I889" s="4">
        <v>40021.148333333302</v>
      </c>
      <c r="K889" s="4">
        <v>18858.150000000001</v>
      </c>
      <c r="L889" s="4">
        <v>279109.65833333298</v>
      </c>
      <c r="M889" s="4">
        <v>14.52</v>
      </c>
      <c r="N889" s="4">
        <v>239809387605</v>
      </c>
      <c r="O889" s="4">
        <v>14.625</v>
      </c>
      <c r="P889" s="14">
        <v>96.27</v>
      </c>
      <c r="Q889" s="4">
        <v>78115.210000000006</v>
      </c>
      <c r="R889" s="4">
        <v>127.4</v>
      </c>
      <c r="S889" s="4">
        <v>97</v>
      </c>
      <c r="T889" s="4">
        <v>8745.9500000000007</v>
      </c>
      <c r="U889" s="4">
        <v>35511.515833333302</v>
      </c>
      <c r="V889" s="4">
        <v>2.8250000000000002</v>
      </c>
      <c r="W889" s="4">
        <v>0.10616858237547901</v>
      </c>
      <c r="X889" s="4">
        <v>100.75083333333301</v>
      </c>
      <c r="Y889" s="4">
        <v>0.62656990960000003</v>
      </c>
    </row>
    <row r="890" spans="1:25" ht="14.25" customHeight="1" x14ac:dyDescent="0.25">
      <c r="A890" s="3">
        <v>2011</v>
      </c>
      <c r="B890" s="3">
        <v>36</v>
      </c>
      <c r="C890" s="3" t="s">
        <v>57</v>
      </c>
      <c r="D890" s="3"/>
      <c r="E890" s="4">
        <v>5.38</v>
      </c>
      <c r="F890" s="4">
        <v>14167.1</v>
      </c>
      <c r="G890" s="4">
        <v>91.9941666666667</v>
      </c>
      <c r="H890" s="4">
        <v>21.6</v>
      </c>
      <c r="I890" s="4">
        <v>43684.735833333303</v>
      </c>
      <c r="J890" s="4">
        <v>3560.5444444444402</v>
      </c>
      <c r="K890" s="4">
        <v>15456.7</v>
      </c>
      <c r="L890" s="4">
        <v>299848.01666666701</v>
      </c>
      <c r="M890" s="4">
        <v>6.21</v>
      </c>
      <c r="N890" s="4">
        <v>279351168707</v>
      </c>
      <c r="O890" s="4">
        <v>6.3</v>
      </c>
      <c r="P890" s="14">
        <v>97.277500000000003</v>
      </c>
      <c r="Q890" s="4">
        <v>81258.080000000002</v>
      </c>
      <c r="R890" s="4">
        <v>127.4</v>
      </c>
      <c r="S890" s="4">
        <v>101</v>
      </c>
      <c r="T890" s="4">
        <v>8761.9500000000007</v>
      </c>
      <c r="U890" s="4">
        <v>39075</v>
      </c>
      <c r="V890" s="4">
        <v>5.2416666666666698</v>
      </c>
      <c r="W890" s="4">
        <v>5.4886363636363601E-2</v>
      </c>
      <c r="X890" s="4">
        <v>98.389166666666696</v>
      </c>
      <c r="Y890" s="4">
        <v>0.67318949149999996</v>
      </c>
    </row>
    <row r="891" spans="1:25" ht="14.25" customHeight="1" x14ac:dyDescent="0.25">
      <c r="A891" s="3">
        <v>2012</v>
      </c>
      <c r="B891" s="3">
        <v>36</v>
      </c>
      <c r="C891" s="3" t="s">
        <v>57</v>
      </c>
      <c r="D891" s="3"/>
      <c r="E891" s="4">
        <v>5.38</v>
      </c>
      <c r="F891" s="4">
        <v>7601.4750000000004</v>
      </c>
      <c r="G891" s="4">
        <v>96.204999999999998</v>
      </c>
      <c r="H891" s="4">
        <v>16.899999999999999</v>
      </c>
      <c r="I891" s="4">
        <v>43274.804166666698</v>
      </c>
      <c r="J891" s="4">
        <v>4090.2249999999999</v>
      </c>
      <c r="K891" s="4">
        <v>17280.150000000001</v>
      </c>
      <c r="L891" s="4">
        <v>308381.26666666701</v>
      </c>
      <c r="M891" s="4">
        <v>4.4400000000000004</v>
      </c>
      <c r="N891" s="4">
        <v>295087220933</v>
      </c>
      <c r="O891" s="4">
        <v>4.4249999999999998</v>
      </c>
      <c r="P891" s="14">
        <v>97.732500000000002</v>
      </c>
      <c r="Q891" s="4">
        <v>82805.61</v>
      </c>
      <c r="R891" s="4">
        <v>127.4</v>
      </c>
      <c r="S891" s="4">
        <v>105.7</v>
      </c>
      <c r="T891" s="4">
        <v>8784.7749999999996</v>
      </c>
      <c r="U891" s="4">
        <v>40141.219166666699</v>
      </c>
      <c r="V891" s="4">
        <v>4.56666666666667</v>
      </c>
      <c r="W891" s="4">
        <v>5.7803030303030301E-2</v>
      </c>
      <c r="X891" s="4">
        <v>97.632499999999993</v>
      </c>
      <c r="Y891" s="4">
        <v>0.67685998670000003</v>
      </c>
    </row>
    <row r="892" spans="1:25" ht="14.25" customHeight="1" x14ac:dyDescent="0.25">
      <c r="A892" s="3">
        <v>2013</v>
      </c>
      <c r="B892" s="3">
        <v>36</v>
      </c>
      <c r="C892" s="3" t="s">
        <v>57</v>
      </c>
      <c r="D892" s="3"/>
      <c r="E892" s="4">
        <v>5.38</v>
      </c>
      <c r="F892" s="4">
        <v>10046.125</v>
      </c>
      <c r="G892" s="4">
        <v>98.473333333333301</v>
      </c>
      <c r="H892" s="4">
        <v>15.8</v>
      </c>
      <c r="I892" s="4">
        <v>43744.487500000003</v>
      </c>
      <c r="J892" s="4">
        <v>4283.9083333333301</v>
      </c>
      <c r="K892" s="4">
        <v>20142.650000000001</v>
      </c>
      <c r="L892" s="4">
        <v>330518.27500000002</v>
      </c>
      <c r="M892" s="4">
        <v>4.82</v>
      </c>
      <c r="N892" s="4">
        <v>307576360585</v>
      </c>
      <c r="O892" s="4">
        <v>4.8</v>
      </c>
      <c r="P892" s="14">
        <v>97.3</v>
      </c>
      <c r="Q892" s="4">
        <v>85400.73</v>
      </c>
      <c r="R892" s="4">
        <v>127.4</v>
      </c>
      <c r="S892" s="4">
        <v>102.2</v>
      </c>
      <c r="T892" s="4">
        <v>9804.1749999999993</v>
      </c>
      <c r="U892" s="4">
        <v>40435.353333333303</v>
      </c>
      <c r="V892" s="4">
        <v>2.375</v>
      </c>
      <c r="W892" s="4">
        <v>5.0339622641509402E-2</v>
      </c>
      <c r="X892" s="4">
        <v>97.694166666666703</v>
      </c>
      <c r="Y892" s="4">
        <v>0.68633974399999997</v>
      </c>
    </row>
    <row r="893" spans="1:25" ht="14.25" customHeight="1" x14ac:dyDescent="0.25">
      <c r="A893" s="3">
        <v>2014</v>
      </c>
      <c r="B893" s="3">
        <v>36</v>
      </c>
      <c r="C893" s="3" t="s">
        <v>57</v>
      </c>
      <c r="D893" s="3"/>
      <c r="E893" s="4">
        <v>5.3525</v>
      </c>
      <c r="F893" s="4">
        <v>14979.85</v>
      </c>
      <c r="G893" s="4">
        <v>99.482500000000002</v>
      </c>
      <c r="H893" s="4">
        <v>17.899999999999999</v>
      </c>
      <c r="I893" s="4">
        <v>43818.035833333299</v>
      </c>
      <c r="J893" s="4">
        <v>4550</v>
      </c>
      <c r="K893" s="4">
        <v>21761.1</v>
      </c>
      <c r="L893" s="4">
        <v>343137.59166666702</v>
      </c>
      <c r="M893" s="4">
        <v>3.94</v>
      </c>
      <c r="N893" s="4">
        <v>314851156183</v>
      </c>
      <c r="O893" s="4">
        <v>3.95</v>
      </c>
      <c r="P893" s="14">
        <v>97.027500000000003</v>
      </c>
      <c r="Q893" s="4">
        <v>87616.639999999999</v>
      </c>
      <c r="R893" s="4">
        <v>127.4</v>
      </c>
      <c r="S893" s="4">
        <v>97.9</v>
      </c>
      <c r="T893" s="4">
        <v>9940.125</v>
      </c>
      <c r="U893" s="4">
        <v>39844.102500000001</v>
      </c>
      <c r="V893" s="4">
        <v>1.0249999999999999</v>
      </c>
      <c r="W893" s="4">
        <v>8.1174242424242399E-2</v>
      </c>
      <c r="X893" s="4">
        <v>98.296666666666695</v>
      </c>
      <c r="Y893" s="4">
        <v>0.68183315359999996</v>
      </c>
    </row>
    <row r="894" spans="1:25" ht="14.25" customHeight="1" x14ac:dyDescent="0.25">
      <c r="A894" s="3">
        <v>2015</v>
      </c>
      <c r="B894" s="3">
        <v>36</v>
      </c>
      <c r="C894" s="3" t="s">
        <v>57</v>
      </c>
      <c r="D894" s="3"/>
      <c r="E894" s="4">
        <v>5.35</v>
      </c>
      <c r="F894" s="4">
        <v>18013.674999999999</v>
      </c>
      <c r="G894" s="4">
        <v>98.962500000000006</v>
      </c>
      <c r="H894" s="4">
        <v>16.899999999999999</v>
      </c>
      <c r="I894" s="4">
        <v>40902.987500000003</v>
      </c>
      <c r="J894" s="4">
        <v>5112.95</v>
      </c>
      <c r="K894" s="4">
        <v>23981.95</v>
      </c>
      <c r="L894" s="4">
        <v>344725.183333333</v>
      </c>
      <c r="M894" s="4">
        <v>2.98</v>
      </c>
      <c r="N894" s="4">
        <v>308004146058</v>
      </c>
      <c r="O894" s="4">
        <v>3</v>
      </c>
      <c r="P894" s="14">
        <v>100.0025</v>
      </c>
      <c r="Q894" s="4">
        <v>89160.73</v>
      </c>
      <c r="R894" s="4">
        <v>127.4</v>
      </c>
      <c r="S894" s="4">
        <v>103.2</v>
      </c>
      <c r="T894" s="4">
        <v>10796.025</v>
      </c>
      <c r="U894" s="4">
        <v>35223.333333333299</v>
      </c>
      <c r="V894" s="4">
        <v>-0.51666666666666705</v>
      </c>
      <c r="W894" s="4">
        <v>0.257433962264151</v>
      </c>
      <c r="X894" s="4">
        <v>104.684166666667</v>
      </c>
      <c r="Y894" s="4">
        <v>0.63980201459999997</v>
      </c>
    </row>
    <row r="895" spans="1:25" ht="14.25" customHeight="1" x14ac:dyDescent="0.25">
      <c r="A895" s="3">
        <v>2016</v>
      </c>
      <c r="B895" s="3">
        <v>36</v>
      </c>
      <c r="C895" s="3" t="s">
        <v>57</v>
      </c>
      <c r="D895" s="3"/>
      <c r="E895" s="4">
        <v>5.35</v>
      </c>
      <c r="F895" s="4">
        <v>19405.825000000001</v>
      </c>
      <c r="G895" s="4">
        <v>98.435833333333306</v>
      </c>
      <c r="H895" s="4">
        <v>17.5</v>
      </c>
      <c r="I895" s="4">
        <v>38781.482499999998</v>
      </c>
      <c r="J895" s="4">
        <v>6395.4</v>
      </c>
      <c r="K895" s="4">
        <v>24426.15</v>
      </c>
      <c r="L895" s="4">
        <v>343666.9</v>
      </c>
      <c r="M895" s="4">
        <v>3.56</v>
      </c>
      <c r="N895" s="4">
        <v>318832428520</v>
      </c>
      <c r="O895" s="4">
        <v>3.55</v>
      </c>
      <c r="P895" s="14">
        <v>100.67</v>
      </c>
      <c r="Q895" s="4">
        <v>91146.1</v>
      </c>
      <c r="R895" s="4">
        <v>127.4</v>
      </c>
      <c r="S895" s="4">
        <v>111.5</v>
      </c>
      <c r="T895" s="4">
        <v>11215.125</v>
      </c>
      <c r="U895" s="4">
        <v>33503.458333333299</v>
      </c>
      <c r="V895" s="4">
        <v>-0.52500000000000002</v>
      </c>
      <c r="W895" s="4">
        <v>0.20283018867924499</v>
      </c>
      <c r="X895" s="4">
        <v>104.601666666667</v>
      </c>
      <c r="Y895" s="4">
        <v>0.6357622544</v>
      </c>
    </row>
    <row r="896" spans="1:25" ht="14.25" customHeight="1" x14ac:dyDescent="0.25">
      <c r="A896" s="3">
        <v>2017</v>
      </c>
      <c r="B896" s="3">
        <v>36</v>
      </c>
      <c r="C896" s="3" t="s">
        <v>57</v>
      </c>
      <c r="D896" s="3"/>
      <c r="E896" s="4">
        <v>5.2858333333333301</v>
      </c>
      <c r="F896" s="4">
        <v>10692</v>
      </c>
      <c r="G896" s="4">
        <v>99.003333333333302</v>
      </c>
      <c r="H896" s="4">
        <v>17.3</v>
      </c>
      <c r="I896" s="4">
        <v>42993.705000000002</v>
      </c>
      <c r="J896" s="4">
        <v>5732.8333333333303</v>
      </c>
      <c r="K896" s="4">
        <v>33752.050000000003</v>
      </c>
      <c r="L896" s="4">
        <v>367302.95833333302</v>
      </c>
      <c r="M896" s="4">
        <v>4.66</v>
      </c>
      <c r="N896" s="4">
        <v>343193352162</v>
      </c>
      <c r="O896" s="4">
        <v>4.6749999999999998</v>
      </c>
      <c r="P896" s="14">
        <v>103.485</v>
      </c>
      <c r="Q896" s="4">
        <v>95310.33</v>
      </c>
      <c r="R896" s="4">
        <v>127.4</v>
      </c>
      <c r="S896" s="4">
        <v>110.6</v>
      </c>
      <c r="T896" s="4">
        <v>11584.4</v>
      </c>
      <c r="U896" s="4">
        <v>37731.823333333297</v>
      </c>
      <c r="V896" s="4">
        <v>0.59166666666666701</v>
      </c>
      <c r="W896" s="4">
        <v>0.56524714828897304</v>
      </c>
      <c r="X896" s="4">
        <v>101.629166666667</v>
      </c>
      <c r="Y896" s="4">
        <v>0.64159598149999997</v>
      </c>
    </row>
    <row r="897" spans="1:25" ht="14.25" customHeight="1" x14ac:dyDescent="0.25">
      <c r="A897" s="3">
        <v>2018</v>
      </c>
      <c r="B897" s="3">
        <v>36</v>
      </c>
      <c r="C897" s="3" t="s">
        <v>57</v>
      </c>
      <c r="D897" s="3"/>
      <c r="E897" s="4">
        <v>5.3258333333333301</v>
      </c>
      <c r="F897" s="4">
        <v>15311.3</v>
      </c>
      <c r="G897" s="4">
        <v>99.4375</v>
      </c>
      <c r="H897" s="4">
        <v>15.4</v>
      </c>
      <c r="I897" s="4">
        <v>46253.964999999997</v>
      </c>
      <c r="J897" s="4">
        <v>5990.7416666666704</v>
      </c>
      <c r="K897" s="4">
        <v>30698.174999999999</v>
      </c>
      <c r="L897" s="4">
        <v>388229.83333333302</v>
      </c>
      <c r="M897" s="4">
        <v>3.66</v>
      </c>
      <c r="N897" s="4">
        <v>376998146501</v>
      </c>
      <c r="O897" s="4">
        <v>3.7</v>
      </c>
      <c r="P897" s="14">
        <v>107.11750000000001</v>
      </c>
      <c r="Q897" s="4">
        <v>98336.960000000006</v>
      </c>
      <c r="R897" s="4">
        <v>127.4</v>
      </c>
      <c r="S897" s="4">
        <v>112.2</v>
      </c>
      <c r="T897" s="4">
        <v>11906.35</v>
      </c>
      <c r="U897" s="4">
        <v>41604.514166666697</v>
      </c>
      <c r="V897" s="4">
        <v>0.44166666666666698</v>
      </c>
      <c r="W897" s="4">
        <v>1.04772727272727</v>
      </c>
      <c r="X897" s="4">
        <v>100.0275</v>
      </c>
      <c r="Y897" s="4">
        <v>0.66403651850000001</v>
      </c>
    </row>
    <row r="898" spans="1:25" ht="14.25" customHeight="1" x14ac:dyDescent="0.25">
      <c r="A898" s="3">
        <v>2019</v>
      </c>
      <c r="B898" s="3">
        <v>36</v>
      </c>
      <c r="C898" s="3" t="s">
        <v>57</v>
      </c>
      <c r="D898" s="3"/>
      <c r="E898" s="4">
        <v>5.2633333333333301</v>
      </c>
      <c r="F898" s="4">
        <v>21067.625</v>
      </c>
      <c r="G898" s="4">
        <v>99.999166666666696</v>
      </c>
      <c r="H898" s="4">
        <v>14.3</v>
      </c>
      <c r="I898" s="4">
        <v>44360.823333333297</v>
      </c>
      <c r="J898" s="4">
        <v>6754.3583333333299</v>
      </c>
      <c r="K898" s="4">
        <v>35967.949999999997</v>
      </c>
      <c r="L898" s="4">
        <v>382355.566666667</v>
      </c>
      <c r="M898" s="4">
        <v>1.1000000000000001</v>
      </c>
      <c r="N898" s="4">
        <v>375472731271</v>
      </c>
      <c r="O898" s="4">
        <v>1.075</v>
      </c>
      <c r="P898" s="14">
        <v>106.47750000000001</v>
      </c>
      <c r="Q898" s="4">
        <v>98283.31</v>
      </c>
      <c r="R898" s="4">
        <v>127.4</v>
      </c>
      <c r="S898" s="4">
        <v>126.3</v>
      </c>
      <c r="T898" s="4">
        <v>12325.075000000001</v>
      </c>
      <c r="U898" s="4">
        <v>40802.254999999997</v>
      </c>
      <c r="V898" s="4">
        <v>0.56666666666666698</v>
      </c>
      <c r="W898" s="4">
        <v>1.5025283018867901</v>
      </c>
      <c r="X898" s="4">
        <v>99.628333333333302</v>
      </c>
      <c r="Y898" s="4">
        <v>0.64268616489999997</v>
      </c>
    </row>
    <row r="899" spans="1:25" ht="14.25" customHeight="1" x14ac:dyDescent="0.25">
      <c r="A899" s="3">
        <v>2020</v>
      </c>
      <c r="B899" s="3">
        <v>36</v>
      </c>
      <c r="C899" s="3" t="s">
        <v>57</v>
      </c>
      <c r="D899" s="3"/>
      <c r="E899" s="4">
        <v>5.25</v>
      </c>
      <c r="F899" s="4">
        <v>-4962.9750000000004</v>
      </c>
      <c r="G899" s="4">
        <v>99.817499999999995</v>
      </c>
      <c r="H899" s="4">
        <v>16.8</v>
      </c>
      <c r="I899" s="4">
        <v>42471.121666666702</v>
      </c>
      <c r="J899" s="4">
        <v>9166.9666666666708</v>
      </c>
      <c r="K899" s="4">
        <v>25784.1</v>
      </c>
      <c r="L899" s="4">
        <v>433798.45833333302</v>
      </c>
      <c r="M899" s="4">
        <v>-4.1399999999999997</v>
      </c>
      <c r="N899" s="4">
        <v>345295933899</v>
      </c>
      <c r="O899" s="4">
        <v>-4.125</v>
      </c>
      <c r="P899" s="14">
        <v>103.325</v>
      </c>
      <c r="Q899" s="4">
        <v>94505.64</v>
      </c>
      <c r="R899" s="4">
        <v>127.4</v>
      </c>
      <c r="S899" s="4">
        <v>131</v>
      </c>
      <c r="T899" s="4">
        <v>13923.6</v>
      </c>
      <c r="U899" s="4">
        <v>37815.754999999997</v>
      </c>
      <c r="V899" s="4">
        <v>-0.16666666666666699</v>
      </c>
      <c r="W899" s="4">
        <v>0.30939622641509401</v>
      </c>
      <c r="X899" s="4">
        <v>99.672499999999999</v>
      </c>
      <c r="Y899" s="4">
        <v>0.60923617480000003</v>
      </c>
    </row>
    <row r="900" spans="1:25" ht="14.25" customHeight="1" x14ac:dyDescent="0.25">
      <c r="A900" s="3">
        <v>2021</v>
      </c>
      <c r="B900" s="3">
        <v>36</v>
      </c>
      <c r="C900" s="3" t="s">
        <v>57</v>
      </c>
      <c r="D900" s="3"/>
      <c r="E900" s="4">
        <v>5.25</v>
      </c>
      <c r="F900" s="4">
        <v>4767.7</v>
      </c>
      <c r="G900" s="4">
        <v>102.11499999999999</v>
      </c>
      <c r="H900" s="4">
        <v>18</v>
      </c>
      <c r="I900" s="4">
        <v>51100.979166666701</v>
      </c>
      <c r="J900" s="4">
        <v>8802.6416666666701</v>
      </c>
      <c r="K900" s="4">
        <v>35431.25</v>
      </c>
      <c r="L900" s="4">
        <v>538292.441666667</v>
      </c>
      <c r="M900" s="4">
        <v>7.61</v>
      </c>
      <c r="N900" s="4">
        <v>396986899888</v>
      </c>
      <c r="O900" s="4">
        <v>7.85</v>
      </c>
      <c r="P900" s="14">
        <v>106.83750000000001</v>
      </c>
      <c r="Q900" s="4">
        <v>106032.22</v>
      </c>
      <c r="R900" s="4">
        <v>140.57</v>
      </c>
      <c r="S900" s="4">
        <v>160</v>
      </c>
      <c r="T900" s="4">
        <v>14470.475</v>
      </c>
      <c r="U900" s="4">
        <v>45419.473333333299</v>
      </c>
      <c r="V900" s="4">
        <v>2.2916666666666701</v>
      </c>
      <c r="W900" s="4">
        <v>0.15830188679245299</v>
      </c>
      <c r="X900" s="4">
        <v>99.314166666666694</v>
      </c>
      <c r="Y900" s="4">
        <v>0.62491378630000005</v>
      </c>
    </row>
    <row r="901" spans="1:25" ht="14.25" customHeight="1" x14ac:dyDescent="0.25">
      <c r="A901" s="3">
        <v>2022</v>
      </c>
      <c r="B901" s="3">
        <v>36</v>
      </c>
      <c r="C901" s="3" t="s">
        <v>57</v>
      </c>
      <c r="D901" s="3"/>
      <c r="F901" s="4">
        <v>69845</v>
      </c>
      <c r="G901" s="4">
        <v>108.37</v>
      </c>
      <c r="H901" s="4">
        <v>19.3</v>
      </c>
      <c r="I901" s="4">
        <v>59244.843333333301</v>
      </c>
      <c r="J901" s="4">
        <v>7971.7666666666701</v>
      </c>
      <c r="K901" s="4">
        <v>35325.4</v>
      </c>
      <c r="L901" s="4">
        <v>456121.441666667</v>
      </c>
      <c r="M901" s="4">
        <v>3.65</v>
      </c>
      <c r="N901" s="4"/>
      <c r="O901" s="4">
        <v>3.65</v>
      </c>
      <c r="P901" s="14">
        <v>115.87</v>
      </c>
      <c r="R901" s="4">
        <v>153.74</v>
      </c>
      <c r="T901" s="4">
        <v>14191.8</v>
      </c>
      <c r="U901" s="4">
        <v>96937.434999999998</v>
      </c>
      <c r="V901" s="4">
        <v>6.1083333333333298</v>
      </c>
      <c r="W901" s="4">
        <v>1.49563218390805</v>
      </c>
      <c r="X901" s="4">
        <v>100.720833333333</v>
      </c>
      <c r="Y901" s="4"/>
    </row>
    <row r="902" spans="1:25" ht="14.25" customHeight="1" x14ac:dyDescent="0.25">
      <c r="A902" s="3">
        <v>1998</v>
      </c>
      <c r="B902" s="3">
        <v>37</v>
      </c>
      <c r="C902" s="3" t="s">
        <v>58</v>
      </c>
      <c r="D902" s="3"/>
      <c r="H902" s="4">
        <v>-2.2000000000000002</v>
      </c>
      <c r="I902" s="4">
        <v>5717.2916666666697</v>
      </c>
      <c r="N902">
        <v>41806219379</v>
      </c>
      <c r="S902" s="4">
        <v>69.8</v>
      </c>
      <c r="T902" s="4">
        <v>64290</v>
      </c>
      <c r="U902" s="4">
        <v>8222.9583333333303</v>
      </c>
      <c r="W902" s="4">
        <v>6.0416666666666696</v>
      </c>
      <c r="Y902">
        <v>0.4291687522</v>
      </c>
    </row>
    <row r="903" spans="1:25" ht="14.25" customHeight="1" x14ac:dyDescent="0.25">
      <c r="A903" s="3">
        <v>1999</v>
      </c>
      <c r="B903" s="3">
        <v>37</v>
      </c>
      <c r="C903" s="3" t="s">
        <v>58</v>
      </c>
      <c r="D903" s="3"/>
      <c r="H903" s="4">
        <v>-2.4</v>
      </c>
      <c r="I903" s="4">
        <v>6134.7250000000004</v>
      </c>
      <c r="N903">
        <v>41632027600</v>
      </c>
      <c r="O903" s="4">
        <v>0.5</v>
      </c>
      <c r="S903" s="4">
        <v>68.599999999999994</v>
      </c>
      <c r="T903" s="4">
        <v>70051</v>
      </c>
      <c r="U903" s="4">
        <v>8827.5833333333303</v>
      </c>
      <c r="W903" s="4">
        <v>5.4166666666666696</v>
      </c>
      <c r="Y903">
        <v>0.41693303349999999</v>
      </c>
    </row>
    <row r="904" spans="1:25" ht="14.25" customHeight="1" x14ac:dyDescent="0.25">
      <c r="A904" s="3">
        <v>2000</v>
      </c>
      <c r="B904" s="3">
        <v>37</v>
      </c>
      <c r="C904" s="3" t="s">
        <v>58</v>
      </c>
      <c r="D904" s="3"/>
      <c r="H904" s="4">
        <v>-3.7</v>
      </c>
      <c r="I904" s="4">
        <v>6568.8916666666701</v>
      </c>
      <c r="L904" s="4">
        <v>53544</v>
      </c>
      <c r="N904">
        <v>38857251336</v>
      </c>
      <c r="O904" s="4">
        <v>1.6</v>
      </c>
      <c r="R904" s="4">
        <v>21.95</v>
      </c>
      <c r="S904" s="4">
        <v>70.2</v>
      </c>
      <c r="T904" s="4">
        <v>72346</v>
      </c>
      <c r="U904" s="4">
        <v>10210.5666666667</v>
      </c>
      <c r="W904" s="4">
        <v>5</v>
      </c>
      <c r="Y904">
        <v>0.37338118170000001</v>
      </c>
    </row>
    <row r="905" spans="1:25" ht="14.25" customHeight="1" x14ac:dyDescent="0.25">
      <c r="A905" s="3">
        <v>2001</v>
      </c>
      <c r="B905" s="3">
        <v>37</v>
      </c>
      <c r="C905" s="3" t="s">
        <v>58</v>
      </c>
      <c r="D905" s="3"/>
      <c r="F905" s="4">
        <v>5656.2749999999996</v>
      </c>
      <c r="H905" s="4">
        <v>2</v>
      </c>
      <c r="I905" s="4">
        <v>6722.2250000000004</v>
      </c>
      <c r="L905" s="4">
        <v>84688.166666666701</v>
      </c>
      <c r="N905">
        <v>39459581217</v>
      </c>
      <c r="O905" s="4">
        <v>7.6</v>
      </c>
      <c r="R905" s="4">
        <v>21.98</v>
      </c>
      <c r="S905" s="4">
        <v>65.400000000000006</v>
      </c>
      <c r="T905" s="4">
        <v>79414</v>
      </c>
      <c r="U905" s="4">
        <v>10393.15</v>
      </c>
      <c r="W905" s="4">
        <v>4.7083333333333304</v>
      </c>
      <c r="Y905">
        <v>0.345522579</v>
      </c>
    </row>
    <row r="906" spans="1:25" ht="14.25" customHeight="1" x14ac:dyDescent="0.25">
      <c r="A906" s="3">
        <v>2002</v>
      </c>
      <c r="B906" s="3">
        <v>37</v>
      </c>
      <c r="C906" s="3" t="s">
        <v>58</v>
      </c>
      <c r="D906" s="3"/>
      <c r="F906" s="4">
        <v>-1791.55</v>
      </c>
      <c r="H906" s="4">
        <v>1</v>
      </c>
      <c r="I906" s="4">
        <v>7199.1</v>
      </c>
      <c r="L906" s="4">
        <v>101168.75</v>
      </c>
      <c r="N906">
        <v>42236836821</v>
      </c>
      <c r="O906" s="4">
        <v>3.3</v>
      </c>
      <c r="R906" s="4">
        <v>22.0075</v>
      </c>
      <c r="S906" s="4">
        <v>64.3</v>
      </c>
      <c r="T906" s="4">
        <v>81339</v>
      </c>
      <c r="U906" s="4">
        <v>10867.4083333333</v>
      </c>
      <c r="W906" s="4">
        <v>3.7916666666666701</v>
      </c>
      <c r="Y906">
        <v>0.3531424494</v>
      </c>
    </row>
    <row r="907" spans="1:25" ht="14.25" customHeight="1" x14ac:dyDescent="0.25">
      <c r="A907" s="3">
        <v>2003</v>
      </c>
      <c r="B907" s="3">
        <v>37</v>
      </c>
      <c r="C907" s="3" t="s">
        <v>58</v>
      </c>
      <c r="D907" s="3"/>
      <c r="F907" s="4">
        <v>869.875</v>
      </c>
      <c r="H907" s="4">
        <v>0.5</v>
      </c>
      <c r="I907" s="4">
        <v>6990.6166666666704</v>
      </c>
      <c r="L907" s="4">
        <v>113880</v>
      </c>
      <c r="N907">
        <v>52064058834</v>
      </c>
      <c r="O907" s="4">
        <v>6.3</v>
      </c>
      <c r="R907" s="4">
        <v>22.02</v>
      </c>
      <c r="S907" s="4">
        <v>61.6</v>
      </c>
      <c r="T907" s="4">
        <v>86470</v>
      </c>
      <c r="U907" s="4">
        <v>11339.174999999999</v>
      </c>
      <c r="W907" s="4">
        <v>3.25</v>
      </c>
      <c r="Y907">
        <v>0.40286737579999998</v>
      </c>
    </row>
    <row r="908" spans="1:25" ht="14.25" customHeight="1" x14ac:dyDescent="0.25">
      <c r="A908" s="3">
        <v>2004</v>
      </c>
      <c r="B908" s="3">
        <v>37</v>
      </c>
      <c r="C908" s="3" t="s">
        <v>58</v>
      </c>
      <c r="D908" s="3"/>
      <c r="F908" s="4">
        <v>-1514.575</v>
      </c>
      <c r="H908" s="4">
        <v>-0.6</v>
      </c>
      <c r="I908" s="4">
        <v>7324.7083333333303</v>
      </c>
      <c r="K908" s="4">
        <v>1983.25</v>
      </c>
      <c r="L908" s="4">
        <v>129808.91666666701</v>
      </c>
      <c r="N908">
        <v>59626020162</v>
      </c>
      <c r="O908" s="4">
        <v>4.8</v>
      </c>
      <c r="R908" s="4">
        <v>22.02</v>
      </c>
      <c r="S908" s="4">
        <v>58.9</v>
      </c>
      <c r="T908" s="4">
        <v>94321</v>
      </c>
      <c r="U908" s="4">
        <v>13160.1</v>
      </c>
      <c r="W908" s="4">
        <v>3.25</v>
      </c>
      <c r="Y908">
        <v>0.42875230710000001</v>
      </c>
    </row>
    <row r="909" spans="1:25" ht="14.25" customHeight="1" x14ac:dyDescent="0.25">
      <c r="A909" s="3">
        <v>2005</v>
      </c>
      <c r="B909" s="3">
        <v>37</v>
      </c>
      <c r="C909" s="3" t="s">
        <v>58</v>
      </c>
      <c r="D909" s="3"/>
      <c r="F909" s="4">
        <v>-1452.9</v>
      </c>
      <c r="H909" s="4">
        <v>-0.2</v>
      </c>
      <c r="I909" s="4">
        <v>8272.1</v>
      </c>
      <c r="K909" s="4">
        <v>3665.65</v>
      </c>
      <c r="L909" s="4">
        <v>143964</v>
      </c>
      <c r="N909">
        <v>62343022651</v>
      </c>
      <c r="O909" s="4">
        <v>3</v>
      </c>
      <c r="R909" s="4">
        <v>22.02</v>
      </c>
      <c r="S909" s="4">
        <v>61.6</v>
      </c>
      <c r="T909" s="4">
        <v>102110</v>
      </c>
      <c r="U909" s="4">
        <v>15364.983333333301</v>
      </c>
      <c r="W909" s="4">
        <v>3.25</v>
      </c>
      <c r="Y909">
        <v>0.42080780620000002</v>
      </c>
    </row>
    <row r="910" spans="1:25" ht="14.25" customHeight="1" x14ac:dyDescent="0.25">
      <c r="A910" s="3">
        <v>2006</v>
      </c>
      <c r="B910" s="3">
        <v>37</v>
      </c>
      <c r="C910" s="3" t="s">
        <v>58</v>
      </c>
      <c r="D910" s="3"/>
      <c r="F910" s="4">
        <v>-1984.5</v>
      </c>
      <c r="H910" s="4">
        <v>-1.5</v>
      </c>
      <c r="I910" s="4">
        <v>9331.6083333333299</v>
      </c>
      <c r="K910" s="4">
        <v>5386.0749999999998</v>
      </c>
      <c r="L910" s="4">
        <v>165807.25</v>
      </c>
      <c r="N910">
        <v>68640825481</v>
      </c>
      <c r="O910" s="4">
        <v>8.625</v>
      </c>
      <c r="R910" s="4">
        <v>22.02</v>
      </c>
      <c r="S910" s="4">
        <v>56.8</v>
      </c>
      <c r="T910" s="4">
        <v>107071</v>
      </c>
      <c r="U910" s="4">
        <v>17546.133333333299</v>
      </c>
      <c r="W910" s="4">
        <v>3.25</v>
      </c>
      <c r="Y910">
        <v>0.41780211270000001</v>
      </c>
    </row>
    <row r="911" spans="1:25" ht="14.25" customHeight="1" x14ac:dyDescent="0.25">
      <c r="A911" s="3">
        <v>2007</v>
      </c>
      <c r="B911" s="3">
        <v>37</v>
      </c>
      <c r="C911" s="3" t="s">
        <v>58</v>
      </c>
      <c r="D911" s="3"/>
      <c r="F911" s="4">
        <v>-115.4</v>
      </c>
      <c r="G911" s="4">
        <v>102.51666666666701</v>
      </c>
      <c r="H911" s="4">
        <v>-2.5</v>
      </c>
      <c r="I911" s="4">
        <v>10459.7416666667</v>
      </c>
      <c r="K911" s="4">
        <v>5743.85</v>
      </c>
      <c r="L911" s="4">
        <v>183372.75</v>
      </c>
      <c r="N911">
        <v>79041294874</v>
      </c>
      <c r="O911" s="4">
        <v>3.5249999999999999</v>
      </c>
      <c r="R911" s="4">
        <v>22.02</v>
      </c>
      <c r="S911" s="4">
        <v>52</v>
      </c>
      <c r="T911" s="4">
        <v>113412</v>
      </c>
      <c r="U911" s="4">
        <v>21773.958333333299</v>
      </c>
      <c r="W911" s="4">
        <v>3.25</v>
      </c>
      <c r="Y911">
        <v>0.45246829329999999</v>
      </c>
    </row>
    <row r="912" spans="1:25" ht="14.25" customHeight="1" x14ac:dyDescent="0.25">
      <c r="A912" s="3">
        <v>2008</v>
      </c>
      <c r="B912" s="3">
        <v>37</v>
      </c>
      <c r="C912" s="3" t="s">
        <v>58</v>
      </c>
      <c r="D912" s="3"/>
      <c r="F912" s="4">
        <v>9774.8250000000007</v>
      </c>
      <c r="G912" s="4">
        <v>106.325</v>
      </c>
      <c r="H912" s="4">
        <v>-7.1</v>
      </c>
      <c r="I912" s="4">
        <v>12978.325000000001</v>
      </c>
      <c r="K912" s="4">
        <v>4818.95</v>
      </c>
      <c r="L912" s="4">
        <v>193042.91666666701</v>
      </c>
      <c r="N912">
        <v>92507257784</v>
      </c>
      <c r="O912" s="4">
        <v>5.95</v>
      </c>
      <c r="R912" s="4">
        <v>22.02</v>
      </c>
      <c r="S912" s="4">
        <v>45.4</v>
      </c>
      <c r="T912" s="4">
        <v>120214</v>
      </c>
      <c r="U912" s="4">
        <v>27170.183333333302</v>
      </c>
      <c r="V912" s="4">
        <v>3.7166666666666699</v>
      </c>
      <c r="W912" s="4">
        <v>3.3333333333333299</v>
      </c>
      <c r="Y912">
        <v>0.49053262139999998</v>
      </c>
    </row>
    <row r="913" spans="1:25" ht="14.25" customHeight="1" x14ac:dyDescent="0.25">
      <c r="A913" s="3">
        <v>2009</v>
      </c>
      <c r="B913" s="3">
        <v>37</v>
      </c>
      <c r="C913" s="3" t="s">
        <v>58</v>
      </c>
      <c r="D913" s="3"/>
      <c r="F913" s="4">
        <v>11009.575000000001</v>
      </c>
      <c r="G913" s="4">
        <v>107.35833333333299</v>
      </c>
      <c r="H913" s="4">
        <v>-5.4</v>
      </c>
      <c r="I913" s="4">
        <v>9418.3333333333303</v>
      </c>
      <c r="K913" s="4">
        <v>3931.2750000000001</v>
      </c>
      <c r="L913" s="4">
        <v>183148.75</v>
      </c>
      <c r="N913">
        <v>92897320376</v>
      </c>
      <c r="O913" s="4">
        <v>4.2249999999999996</v>
      </c>
      <c r="R913" s="4">
        <v>22.0275</v>
      </c>
      <c r="S913" s="4">
        <v>46.1</v>
      </c>
      <c r="T913" s="4">
        <v>136522</v>
      </c>
      <c r="U913" s="4">
        <v>21998.474999999999</v>
      </c>
      <c r="V913" s="4">
        <v>0.99166666666666703</v>
      </c>
      <c r="W913" s="4">
        <v>3.2916666666666701</v>
      </c>
      <c r="Y913">
        <v>0.46953770109999998</v>
      </c>
    </row>
    <row r="914" spans="1:25" ht="14.25" customHeight="1" x14ac:dyDescent="0.25">
      <c r="A914" s="3">
        <v>2010</v>
      </c>
      <c r="B914" s="3">
        <v>37</v>
      </c>
      <c r="C914" s="3" t="s">
        <v>58</v>
      </c>
      <c r="D914" s="3"/>
      <c r="F914" s="4">
        <v>9298.25</v>
      </c>
      <c r="G914" s="4">
        <v>108.425</v>
      </c>
      <c r="H914" s="4">
        <v>-4.4000000000000004</v>
      </c>
      <c r="I914" s="4">
        <v>12465.2833333333</v>
      </c>
      <c r="K914" s="4">
        <v>3311.85</v>
      </c>
      <c r="L914" s="4">
        <v>183868.58333333299</v>
      </c>
      <c r="N914">
        <v>93216746662</v>
      </c>
      <c r="O914" s="4">
        <v>3.8250000000000002</v>
      </c>
      <c r="R914" s="4">
        <v>22.04</v>
      </c>
      <c r="S914" s="4">
        <v>49</v>
      </c>
      <c r="T914" s="4">
        <v>140823</v>
      </c>
      <c r="U914" s="4">
        <v>24830.2833333333</v>
      </c>
      <c r="V914" s="4">
        <v>1</v>
      </c>
      <c r="W914" s="4">
        <v>3.25</v>
      </c>
      <c r="Y914">
        <v>0.44844574869999998</v>
      </c>
    </row>
    <row r="915" spans="1:25" ht="14.25" customHeight="1" x14ac:dyDescent="0.25">
      <c r="A915" s="3">
        <v>2011</v>
      </c>
      <c r="B915" s="3">
        <v>37</v>
      </c>
      <c r="C915" s="3" t="s">
        <v>58</v>
      </c>
      <c r="D915" s="3"/>
      <c r="F915" s="4">
        <v>16848.924999999999</v>
      </c>
      <c r="G915" s="4">
        <v>109.408333333333</v>
      </c>
      <c r="H915" s="4">
        <v>-7.6</v>
      </c>
      <c r="I915" s="4">
        <v>14582.875</v>
      </c>
      <c r="K915" s="4">
        <v>5194.5749999999998</v>
      </c>
      <c r="L915" s="4">
        <v>185582.83333333299</v>
      </c>
      <c r="N915">
        <v>101370474295</v>
      </c>
      <c r="O915" s="4">
        <v>5.25</v>
      </c>
      <c r="R915" s="4">
        <v>22.04</v>
      </c>
      <c r="S915" s="4">
        <v>52.5</v>
      </c>
      <c r="T915" s="4">
        <v>153360</v>
      </c>
      <c r="U915" s="4">
        <v>29814.133333333299</v>
      </c>
      <c r="V915" s="4">
        <v>0.91666666666666696</v>
      </c>
      <c r="W915" s="4">
        <v>3.25</v>
      </c>
      <c r="Y915">
        <v>0.4539334256</v>
      </c>
    </row>
    <row r="916" spans="1:25" ht="14.25" customHeight="1" x14ac:dyDescent="0.25">
      <c r="A916" s="3">
        <v>2012</v>
      </c>
      <c r="B916" s="3">
        <v>37</v>
      </c>
      <c r="C916" s="3" t="s">
        <v>58</v>
      </c>
      <c r="D916" s="3"/>
      <c r="F916" s="4">
        <v>20779.2</v>
      </c>
      <c r="G916" s="4">
        <v>110.825</v>
      </c>
      <c r="H916" s="4">
        <v>-9.3000000000000007</v>
      </c>
      <c r="I916" s="4">
        <v>15407.083333333299</v>
      </c>
      <c r="K916" s="4">
        <v>5885.375</v>
      </c>
      <c r="L916" s="4">
        <v>153765.25</v>
      </c>
      <c r="N916">
        <v>98266306615</v>
      </c>
      <c r="O916" s="4">
        <v>3</v>
      </c>
      <c r="R916" s="4">
        <v>22.04</v>
      </c>
      <c r="S916" s="4">
        <v>58.2</v>
      </c>
      <c r="T916" s="4">
        <v>168190</v>
      </c>
      <c r="U916" s="4">
        <v>32245.75</v>
      </c>
      <c r="V916" s="4">
        <v>1.3</v>
      </c>
      <c r="W916" s="4">
        <v>3</v>
      </c>
      <c r="Y916">
        <v>0.4345682609</v>
      </c>
    </row>
    <row r="917" spans="1:25" ht="14.25" customHeight="1" x14ac:dyDescent="0.25">
      <c r="A917" s="3">
        <v>2013</v>
      </c>
      <c r="B917" s="3">
        <v>37</v>
      </c>
      <c r="C917" s="3" t="s">
        <v>58</v>
      </c>
      <c r="D917" s="3"/>
      <c r="F917" s="4">
        <v>15843.3</v>
      </c>
      <c r="G917" s="4">
        <v>112.9</v>
      </c>
      <c r="H917" s="4">
        <v>-7.6</v>
      </c>
      <c r="I917" s="4">
        <v>15390.416666666701</v>
      </c>
      <c r="K917" s="4">
        <v>7057.25</v>
      </c>
      <c r="L917" s="4">
        <v>152041.08333333299</v>
      </c>
      <c r="N917">
        <v>106825649872</v>
      </c>
      <c r="O917" s="4">
        <v>4.55</v>
      </c>
      <c r="R917" s="4">
        <v>22.04</v>
      </c>
      <c r="S917" s="4">
        <v>61.7</v>
      </c>
      <c r="T917" s="4">
        <v>178309</v>
      </c>
      <c r="U917" s="4">
        <v>31660</v>
      </c>
      <c r="V917" s="4">
        <v>1.88333333333333</v>
      </c>
      <c r="W917" s="4">
        <v>3</v>
      </c>
      <c r="Y917">
        <v>0.45136989570000002</v>
      </c>
    </row>
    <row r="918" spans="1:25" ht="14.25" customHeight="1" x14ac:dyDescent="0.25">
      <c r="A918" s="3">
        <v>2014</v>
      </c>
      <c r="B918" s="3">
        <v>37</v>
      </c>
      <c r="C918" s="3" t="s">
        <v>58</v>
      </c>
      <c r="D918" s="3"/>
      <c r="F918" s="4">
        <v>-11628.725</v>
      </c>
      <c r="G918" s="4">
        <v>113.4</v>
      </c>
      <c r="H918" s="4">
        <v>-5.7</v>
      </c>
      <c r="I918" s="4">
        <v>16734</v>
      </c>
      <c r="K918" s="4">
        <v>7483.75</v>
      </c>
      <c r="L918" s="4">
        <v>175125.33333333299</v>
      </c>
      <c r="N918">
        <v>119131365761</v>
      </c>
      <c r="O918" s="4">
        <v>2.5499999999999998</v>
      </c>
      <c r="R918" s="4">
        <v>22.055</v>
      </c>
      <c r="S918" s="4">
        <v>63.4</v>
      </c>
      <c r="T918" s="4">
        <v>191329</v>
      </c>
      <c r="U918" s="4">
        <v>32340</v>
      </c>
      <c r="V918" s="4">
        <v>0.45833333333333298</v>
      </c>
      <c r="W918" s="4">
        <v>2.8958333333333299</v>
      </c>
      <c r="Y918">
        <v>0.47986184059999998</v>
      </c>
    </row>
    <row r="919" spans="1:25" ht="14.25" customHeight="1" x14ac:dyDescent="0.25">
      <c r="A919" s="3">
        <v>2015</v>
      </c>
      <c r="B919" s="3">
        <v>37</v>
      </c>
      <c r="C919" s="3" t="s">
        <v>58</v>
      </c>
      <c r="D919" s="3"/>
      <c r="F919" s="4">
        <v>-3601.1750000000002</v>
      </c>
      <c r="G919" s="4">
        <v>115.166666666667</v>
      </c>
      <c r="H919" s="4">
        <v>-2.1</v>
      </c>
      <c r="I919" s="4">
        <v>18170</v>
      </c>
      <c r="K919" s="4">
        <v>7945.25</v>
      </c>
      <c r="L919" s="4">
        <v>205516.75</v>
      </c>
      <c r="M919" s="4">
        <v>4.3</v>
      </c>
      <c r="N919" s="4">
        <v>110414366621</v>
      </c>
      <c r="O919" s="4">
        <v>4.3499999999999996</v>
      </c>
      <c r="R919" s="4">
        <v>22.08</v>
      </c>
      <c r="S919" s="4">
        <v>63.7</v>
      </c>
      <c r="T919" s="4">
        <v>195748</v>
      </c>
      <c r="U919" s="4">
        <v>31018.75</v>
      </c>
      <c r="V919" s="4">
        <v>1.56666666666667</v>
      </c>
      <c r="W919" s="4">
        <v>2.5</v>
      </c>
      <c r="Y919">
        <v>0.40929154340000001</v>
      </c>
    </row>
    <row r="920" spans="1:25" ht="14.25" customHeight="1" x14ac:dyDescent="0.25">
      <c r="A920" s="3">
        <v>2016</v>
      </c>
      <c r="B920" s="3">
        <v>37</v>
      </c>
      <c r="C920" s="3" t="s">
        <v>58</v>
      </c>
      <c r="D920" s="3"/>
      <c r="F920" s="4">
        <v>-8754.4500000000007</v>
      </c>
      <c r="G920" s="4">
        <v>117.05</v>
      </c>
      <c r="H920" s="4">
        <v>-4.0999999999999996</v>
      </c>
      <c r="I920" s="4">
        <v>18668.083333333299</v>
      </c>
      <c r="K920" s="4">
        <v>5289</v>
      </c>
      <c r="L920" s="4">
        <v>248915.83333333299</v>
      </c>
      <c r="M920" s="4">
        <v>0.5</v>
      </c>
      <c r="N920" s="4">
        <v>111572673974</v>
      </c>
      <c r="O920" s="4">
        <v>0.52500000000000002</v>
      </c>
      <c r="R920" s="4">
        <v>22.1</v>
      </c>
      <c r="S920" s="4">
        <v>64.900000000000006</v>
      </c>
      <c r="T920" s="4">
        <v>200923</v>
      </c>
      <c r="U920" s="4">
        <v>34055</v>
      </c>
      <c r="V920" s="4">
        <v>1.63333333333333</v>
      </c>
      <c r="W920" s="4">
        <v>2.2916666666666701</v>
      </c>
      <c r="Y920">
        <v>0.40724312140000002</v>
      </c>
    </row>
    <row r="921" spans="1:25" ht="14.25" customHeight="1" x14ac:dyDescent="0.25">
      <c r="A921" s="3">
        <v>2017</v>
      </c>
      <c r="B921" s="3">
        <v>37</v>
      </c>
      <c r="C921" s="3" t="s">
        <v>58</v>
      </c>
      <c r="D921" s="3"/>
      <c r="F921" s="4">
        <v>-6656</v>
      </c>
      <c r="G921" s="4">
        <v>117.933333333333</v>
      </c>
      <c r="H921" s="4">
        <v>-3.4</v>
      </c>
      <c r="I921" s="4">
        <v>20446.416666666701</v>
      </c>
      <c r="K921" s="4">
        <v>6508.25</v>
      </c>
      <c r="L921" s="4">
        <v>237209.66666666701</v>
      </c>
      <c r="M921" s="4">
        <v>5.0999999999999996</v>
      </c>
      <c r="N921" s="4">
        <v>118540548906</v>
      </c>
      <c r="O921" s="4">
        <v>5.05</v>
      </c>
      <c r="R921" s="4">
        <v>22.11</v>
      </c>
      <c r="S921" s="4">
        <v>65.099999999999994</v>
      </c>
      <c r="T921" s="4">
        <v>206594</v>
      </c>
      <c r="U921" s="4">
        <v>36245.25</v>
      </c>
      <c r="V921" s="4">
        <v>0.75833333333333297</v>
      </c>
      <c r="W921" s="4">
        <v>2.25</v>
      </c>
      <c r="Y921">
        <v>0.41513004139999998</v>
      </c>
    </row>
    <row r="922" spans="1:25" ht="14.25" customHeight="1" x14ac:dyDescent="0.25">
      <c r="A922" s="3">
        <v>2018</v>
      </c>
      <c r="B922" s="3">
        <v>37</v>
      </c>
      <c r="C922" s="3" t="s">
        <v>58</v>
      </c>
      <c r="D922" s="3"/>
      <c r="F922" s="4">
        <v>-12897.525</v>
      </c>
      <c r="G922" s="4">
        <v>120.02500000000001</v>
      </c>
      <c r="H922" s="4">
        <v>-5.3</v>
      </c>
      <c r="I922" s="4">
        <v>22731.083333333299</v>
      </c>
      <c r="K922" s="4">
        <v>8351</v>
      </c>
      <c r="L922" s="4">
        <v>232219.83333333299</v>
      </c>
      <c r="M922" s="4">
        <v>3.1</v>
      </c>
      <c r="N922" s="4">
        <v>127341174716</v>
      </c>
      <c r="O922" s="4">
        <v>3.05</v>
      </c>
      <c r="R922" s="4">
        <v>22.1175</v>
      </c>
      <c r="S922" s="4">
        <v>65.2</v>
      </c>
      <c r="T922" s="4">
        <v>215092</v>
      </c>
      <c r="U922" s="4">
        <v>39894.5</v>
      </c>
      <c r="V922" s="4">
        <v>2</v>
      </c>
      <c r="W922" s="4">
        <v>2.25</v>
      </c>
      <c r="Y922">
        <v>0.42258961779999998</v>
      </c>
    </row>
    <row r="923" spans="1:25" ht="14.25" customHeight="1" x14ac:dyDescent="0.25">
      <c r="A923" s="3">
        <v>2019</v>
      </c>
      <c r="B923" s="3">
        <v>37</v>
      </c>
      <c r="C923" s="3" t="s">
        <v>58</v>
      </c>
      <c r="D923" s="3"/>
      <c r="F923" s="4">
        <v>-7944.375</v>
      </c>
      <c r="G923" s="4">
        <v>118.741666666667</v>
      </c>
      <c r="H923" s="4">
        <v>-3.7</v>
      </c>
      <c r="I923" s="4">
        <v>23511.666666666701</v>
      </c>
      <c r="K923" s="4">
        <v>4135.25</v>
      </c>
      <c r="L923" s="4">
        <v>237763.16666666701</v>
      </c>
      <c r="M923" s="4">
        <v>2.9</v>
      </c>
      <c r="N923" s="4">
        <v>128919944682</v>
      </c>
      <c r="O923" s="4">
        <v>2.9</v>
      </c>
      <c r="R923" s="4">
        <v>22.12</v>
      </c>
      <c r="S923" s="4">
        <v>64.8</v>
      </c>
      <c r="T923" s="4">
        <v>225389</v>
      </c>
      <c r="U923" s="4">
        <v>40743.166666666701</v>
      </c>
      <c r="V923" s="4">
        <v>0.31666666666666698</v>
      </c>
      <c r="W923" s="4">
        <v>2.25</v>
      </c>
      <c r="Y923">
        <v>0.4085010396</v>
      </c>
    </row>
    <row r="924" spans="1:25" ht="14.25" customHeight="1" x14ac:dyDescent="0.25">
      <c r="A924" s="3">
        <v>2020</v>
      </c>
      <c r="B924" s="3">
        <v>37</v>
      </c>
      <c r="C924" s="3" t="s">
        <v>58</v>
      </c>
      <c r="D924" s="3"/>
      <c r="F924" s="4">
        <v>66.749999999999901</v>
      </c>
      <c r="G924" s="4">
        <v>108.269230769231</v>
      </c>
      <c r="H924" s="4">
        <v>-1.5</v>
      </c>
      <c r="I924" s="4">
        <v>21773.833333333299</v>
      </c>
      <c r="K924" s="4">
        <v>3369.5</v>
      </c>
      <c r="L924" s="4">
        <v>285632.5</v>
      </c>
      <c r="M924" s="4">
        <v>-7.2</v>
      </c>
      <c r="N924" s="4">
        <v>121348138320</v>
      </c>
      <c r="O924" s="4">
        <v>-7.125</v>
      </c>
      <c r="R924" s="4">
        <v>22.12</v>
      </c>
      <c r="S924" s="4">
        <v>76.400000000000006</v>
      </c>
      <c r="T924" s="4">
        <v>223756</v>
      </c>
      <c r="U924" s="4">
        <v>34868.666666666701</v>
      </c>
      <c r="V924" s="4">
        <v>0.60833333333333295</v>
      </c>
      <c r="W924" s="4">
        <v>1.75</v>
      </c>
      <c r="Y924">
        <v>0.40934996629999998</v>
      </c>
    </row>
    <row r="925" spans="1:25" ht="14.25" customHeight="1" x14ac:dyDescent="0.25">
      <c r="A925" s="3">
        <v>2021</v>
      </c>
      <c r="B925" s="3">
        <v>37</v>
      </c>
      <c r="C925" s="3" t="s">
        <v>58</v>
      </c>
      <c r="D925" s="3"/>
      <c r="F925" s="4">
        <v>-8986</v>
      </c>
      <c r="G925" s="4">
        <v>103.75</v>
      </c>
      <c r="H925" s="4">
        <v>-2.2999999999999998</v>
      </c>
      <c r="I925" s="4">
        <v>27225.333333333299</v>
      </c>
      <c r="K925" s="4">
        <v>4838.75</v>
      </c>
      <c r="L925" s="4">
        <v>311878.91666666698</v>
      </c>
      <c r="M925" s="4">
        <v>7.9</v>
      </c>
      <c r="N925" s="4">
        <v>142866329198</v>
      </c>
      <c r="O925" s="4">
        <v>8.125</v>
      </c>
      <c r="R925" s="4">
        <v>22.12</v>
      </c>
      <c r="S925" s="4">
        <v>77.900000000000006</v>
      </c>
      <c r="T925" s="4">
        <v>238486</v>
      </c>
      <c r="U925" s="4">
        <v>43583.416666666701</v>
      </c>
      <c r="V925" s="4">
        <v>1.4083333333333301</v>
      </c>
      <c r="W925" s="4">
        <v>1.5</v>
      </c>
      <c r="Y925">
        <v>0.428715338</v>
      </c>
    </row>
    <row r="926" spans="1:25" ht="14.25" customHeight="1" x14ac:dyDescent="0.25">
      <c r="A926" s="3">
        <v>2022</v>
      </c>
      <c r="B926" s="3">
        <v>37</v>
      </c>
      <c r="C926" s="3" t="s">
        <v>58</v>
      </c>
      <c r="D926" s="3"/>
      <c r="G926" s="4">
        <v>110.816666666667</v>
      </c>
      <c r="I926" s="4">
        <v>35131.666666666701</v>
      </c>
      <c r="K926" s="4">
        <v>6696.3333333333303</v>
      </c>
      <c r="L926" s="4">
        <v>334485.83333333302</v>
      </c>
      <c r="O926" s="4">
        <v>1.1000000000000001</v>
      </c>
      <c r="R926" s="4">
        <v>22.12</v>
      </c>
      <c r="U926" s="4">
        <v>61441.916666666701</v>
      </c>
      <c r="V926" s="4">
        <v>6.6416666666666702</v>
      </c>
      <c r="W926" s="4">
        <v>1.7083333333333299</v>
      </c>
    </row>
    <row r="927" spans="1:25" ht="14.25" customHeight="1" x14ac:dyDescent="0.25">
      <c r="A927" s="3">
        <v>1998</v>
      </c>
      <c r="B927" s="3">
        <v>38</v>
      </c>
      <c r="C927" s="3" t="s">
        <v>59</v>
      </c>
      <c r="D927" s="3"/>
      <c r="G927" s="4">
        <v>28.2783333333333</v>
      </c>
      <c r="H927" s="4">
        <v>-11.5</v>
      </c>
      <c r="I927" s="4">
        <v>40266.131666666697</v>
      </c>
      <c r="L927" s="4">
        <v>7814.7275</v>
      </c>
      <c r="N927">
        <v>54604050168</v>
      </c>
      <c r="P927" s="14">
        <v>22.147500000000001</v>
      </c>
      <c r="Q927" s="4">
        <v>2953.48</v>
      </c>
      <c r="S927" s="4">
        <v>22.3</v>
      </c>
      <c r="U927" s="4">
        <v>33798.960833333302</v>
      </c>
      <c r="V927" s="4">
        <v>7.8666666666666698</v>
      </c>
      <c r="Y927">
        <v>0.197565509</v>
      </c>
    </row>
    <row r="928" spans="1:25" ht="14.25" customHeight="1" x14ac:dyDescent="0.25">
      <c r="A928" s="3">
        <v>1999</v>
      </c>
      <c r="B928" s="3">
        <v>38</v>
      </c>
      <c r="C928" s="3" t="s">
        <v>59</v>
      </c>
      <c r="D928" s="3"/>
      <c r="G928" s="4">
        <v>30.15</v>
      </c>
      <c r="H928" s="4">
        <v>1.2</v>
      </c>
      <c r="I928" s="4">
        <v>129941.6275</v>
      </c>
      <c r="L928" s="4">
        <v>5309.1</v>
      </c>
      <c r="N928">
        <v>59372613486</v>
      </c>
      <c r="P928" s="14">
        <v>25.662500000000001</v>
      </c>
      <c r="Q928" s="4">
        <v>2896.15</v>
      </c>
      <c r="S928" s="4">
        <v>64.900000000000006</v>
      </c>
      <c r="U928" s="4">
        <v>33913.451666666697</v>
      </c>
      <c r="V928" s="4">
        <v>6.8408333333333298</v>
      </c>
      <c r="Y928">
        <v>0.210603454</v>
      </c>
    </row>
    <row r="929" spans="1:25" ht="14.25" customHeight="1" x14ac:dyDescent="0.25">
      <c r="A929" s="3">
        <v>2000</v>
      </c>
      <c r="B929" s="3">
        <v>38</v>
      </c>
      <c r="C929" s="3" t="s">
        <v>59</v>
      </c>
      <c r="D929" s="3"/>
      <c r="G929" s="4">
        <v>32.2425</v>
      </c>
      <c r="H929" s="4">
        <v>15.7</v>
      </c>
      <c r="I929" s="4">
        <v>228758.51583333299</v>
      </c>
      <c r="L929" s="4">
        <v>7590.7666666666701</v>
      </c>
      <c r="M929" s="4">
        <v>5.52</v>
      </c>
      <c r="N929" s="4">
        <v>69448756933</v>
      </c>
      <c r="P929" s="14">
        <v>35.104999999999997</v>
      </c>
      <c r="Q929" s="4">
        <v>2963.27</v>
      </c>
      <c r="R929" s="4">
        <v>21.37</v>
      </c>
      <c r="S929" s="4">
        <v>57.6</v>
      </c>
      <c r="U929" s="4">
        <v>49277.1325</v>
      </c>
      <c r="V929" s="4">
        <v>7.0533333333333301</v>
      </c>
      <c r="X929" s="4">
        <v>83.1875</v>
      </c>
      <c r="Y929" s="4">
        <v>0.22938195459999999</v>
      </c>
    </row>
    <row r="930" spans="1:25" ht="14.25" customHeight="1" x14ac:dyDescent="0.25">
      <c r="A930" s="3">
        <v>2001</v>
      </c>
      <c r="B930" s="3">
        <v>38</v>
      </c>
      <c r="C930" s="3" t="s">
        <v>59</v>
      </c>
      <c r="D930" s="3"/>
      <c r="G930" s="4">
        <v>38.326666666666704</v>
      </c>
      <c r="H930" s="4">
        <v>4.7</v>
      </c>
      <c r="I930" s="4">
        <v>164944.80499999999</v>
      </c>
      <c r="L930" s="4">
        <v>10277.4858333333</v>
      </c>
      <c r="M930" s="4">
        <v>6.67</v>
      </c>
      <c r="N930" s="4">
        <v>72797282065</v>
      </c>
      <c r="P930" s="14">
        <v>34.43</v>
      </c>
      <c r="Q930" s="4">
        <v>3056.51</v>
      </c>
      <c r="R930" s="4">
        <v>21.37</v>
      </c>
      <c r="S930" s="4">
        <v>53.1</v>
      </c>
      <c r="U930" s="4">
        <v>73759.5058333333</v>
      </c>
      <c r="V930" s="4">
        <v>18.897500000000001</v>
      </c>
      <c r="X930" s="4">
        <v>89.968333333333305</v>
      </c>
      <c r="Y930" s="4">
        <v>0.22200645520000001</v>
      </c>
    </row>
    <row r="931" spans="1:25" ht="14.25" customHeight="1" x14ac:dyDescent="0.25">
      <c r="A931" s="3">
        <v>2002</v>
      </c>
      <c r="B931" s="3">
        <v>38</v>
      </c>
      <c r="C931" s="3" t="s">
        <v>59</v>
      </c>
      <c r="D931" s="3"/>
      <c r="G931" s="4">
        <v>43.262500000000003</v>
      </c>
      <c r="H931" s="4">
        <v>-1.5</v>
      </c>
      <c r="I931" s="4">
        <v>180617.70083333299</v>
      </c>
      <c r="L931" s="4">
        <v>8592.0066666666698</v>
      </c>
      <c r="M931" s="4">
        <v>14.6</v>
      </c>
      <c r="N931" s="4">
        <v>95054094655</v>
      </c>
      <c r="P931" s="14">
        <v>37.204999999999998</v>
      </c>
      <c r="Q931" s="4">
        <v>3431.73</v>
      </c>
      <c r="R931" s="4">
        <v>21.37</v>
      </c>
      <c r="S931" s="4">
        <v>43.3</v>
      </c>
      <c r="U931" s="4">
        <v>87839.634999999995</v>
      </c>
      <c r="V931" s="4">
        <v>13.0483333333333</v>
      </c>
      <c r="X931" s="4">
        <v>100.461666666667</v>
      </c>
      <c r="Y931" s="4">
        <v>0.24749460849999999</v>
      </c>
    </row>
    <row r="932" spans="1:25" ht="14.25" customHeight="1" x14ac:dyDescent="0.25">
      <c r="A932" s="3">
        <v>2003</v>
      </c>
      <c r="B932" s="3">
        <v>38</v>
      </c>
      <c r="C932" s="3" t="s">
        <v>59</v>
      </c>
      <c r="D932" s="3"/>
      <c r="G932" s="4">
        <v>49.335000000000001</v>
      </c>
      <c r="H932" s="4">
        <v>7</v>
      </c>
      <c r="I932" s="4">
        <v>259107.36749999999</v>
      </c>
      <c r="L932" s="4">
        <v>7641.8050000000003</v>
      </c>
      <c r="M932" s="4">
        <v>9.5</v>
      </c>
      <c r="N932" s="4">
        <v>104738980157</v>
      </c>
      <c r="P932" s="14">
        <v>43.182499999999997</v>
      </c>
      <c r="Q932" s="4">
        <v>3585.99</v>
      </c>
      <c r="R932" s="4">
        <v>21.37</v>
      </c>
      <c r="S932" s="4">
        <v>42</v>
      </c>
      <c r="U932" s="4">
        <v>160258.23250000001</v>
      </c>
      <c r="V932" s="4">
        <v>13.9258333333333</v>
      </c>
      <c r="X932" s="4">
        <v>86.985833333333304</v>
      </c>
      <c r="Y932" s="4">
        <v>0.249129298</v>
      </c>
    </row>
    <row r="933" spans="1:25" ht="14.25" customHeight="1" x14ac:dyDescent="0.25">
      <c r="A933" s="3">
        <v>2004</v>
      </c>
      <c r="B933" s="3">
        <v>38</v>
      </c>
      <c r="C933" s="3" t="s">
        <v>59</v>
      </c>
      <c r="D933" s="3"/>
      <c r="G933" s="4">
        <v>56.734166666666702</v>
      </c>
      <c r="H933" s="4">
        <v>17.600000000000001</v>
      </c>
      <c r="I933" s="4">
        <v>428141.3075</v>
      </c>
      <c r="L933" s="4">
        <v>12062.754999999999</v>
      </c>
      <c r="M933" s="4">
        <v>10.44</v>
      </c>
      <c r="N933" s="4">
        <v>135764715375</v>
      </c>
      <c r="P933" s="14">
        <v>46.722499999999997</v>
      </c>
      <c r="Q933" s="4">
        <v>3813.53</v>
      </c>
      <c r="R933" s="4">
        <v>21.37</v>
      </c>
      <c r="S933" s="4">
        <v>35.5</v>
      </c>
      <c r="U933" s="4">
        <v>131296.98749999999</v>
      </c>
      <c r="V933" s="4">
        <v>15.390833333333299</v>
      </c>
      <c r="X933" s="4">
        <v>92.1191666666667</v>
      </c>
      <c r="Y933" s="4">
        <v>0.28399649040000002</v>
      </c>
    </row>
    <row r="934" spans="1:25" ht="14.25" customHeight="1" x14ac:dyDescent="0.25">
      <c r="A934" s="3">
        <v>2005</v>
      </c>
      <c r="B934" s="3">
        <v>38</v>
      </c>
      <c r="C934" s="3" t="s">
        <v>59</v>
      </c>
      <c r="D934" s="3"/>
      <c r="G934" s="4">
        <v>66.867500000000007</v>
      </c>
      <c r="H934" s="4">
        <v>32.799999999999997</v>
      </c>
      <c r="I934" s="4">
        <v>551775.30249999999</v>
      </c>
      <c r="L934" s="4">
        <v>24320.7758333333</v>
      </c>
      <c r="M934" s="4">
        <v>7.01</v>
      </c>
      <c r="N934" s="4">
        <v>175670536601</v>
      </c>
      <c r="P934" s="14">
        <v>56.012500000000003</v>
      </c>
      <c r="Q934" s="4">
        <v>3951.18</v>
      </c>
      <c r="R934" s="4">
        <v>21.37</v>
      </c>
      <c r="S934" s="4">
        <v>18.899999999999999</v>
      </c>
      <c r="U934" s="4">
        <v>148300.13</v>
      </c>
      <c r="V934" s="4">
        <v>17.864999999999998</v>
      </c>
      <c r="X934" s="4">
        <v>95.303333333333299</v>
      </c>
      <c r="Y934" s="4">
        <v>0.3347469522</v>
      </c>
    </row>
    <row r="935" spans="1:25" ht="14.25" customHeight="1" x14ac:dyDescent="0.25">
      <c r="A935" s="3">
        <v>2006</v>
      </c>
      <c r="B935" s="3">
        <v>38</v>
      </c>
      <c r="C935" s="3" t="s">
        <v>59</v>
      </c>
      <c r="D935" s="3"/>
      <c r="G935" s="4">
        <v>72.367500000000007</v>
      </c>
      <c r="H935" s="4">
        <v>25.3</v>
      </c>
      <c r="I935" s="4">
        <v>629595.11</v>
      </c>
      <c r="L935" s="4">
        <v>37456.088333333297</v>
      </c>
      <c r="M935" s="4">
        <v>6.73</v>
      </c>
      <c r="N935" s="4">
        <v>238454952232</v>
      </c>
      <c r="P935" s="14">
        <v>67.31</v>
      </c>
      <c r="Q935" s="4">
        <v>4079.14</v>
      </c>
      <c r="R935" s="4">
        <v>21.37</v>
      </c>
      <c r="S935" s="4">
        <v>7.7</v>
      </c>
      <c r="U935" s="4">
        <v>243520.70499999999</v>
      </c>
      <c r="V935" s="4">
        <v>8.375</v>
      </c>
      <c r="X935" s="4">
        <v>98.970833333333303</v>
      </c>
      <c r="Y935" s="4">
        <v>0.41560124329999998</v>
      </c>
    </row>
    <row r="936" spans="1:25" ht="14.25" customHeight="1" x14ac:dyDescent="0.25">
      <c r="A936" s="3">
        <v>2007</v>
      </c>
      <c r="B936" s="3">
        <v>38</v>
      </c>
      <c r="C936" s="3" t="s">
        <v>59</v>
      </c>
      <c r="D936" s="3"/>
      <c r="G936" s="4">
        <v>76.266666666666694</v>
      </c>
      <c r="H936" s="4">
        <v>16.8</v>
      </c>
      <c r="I936" s="4">
        <v>573458.4425</v>
      </c>
      <c r="K936" s="4">
        <v>1070.395</v>
      </c>
      <c r="L936" s="4">
        <v>45394.3066666667</v>
      </c>
      <c r="M936" s="4">
        <v>7.32</v>
      </c>
      <c r="N936" s="4">
        <v>278260808841</v>
      </c>
      <c r="P936" s="14">
        <v>70.694999999999993</v>
      </c>
      <c r="Q936" s="4">
        <v>4231.76</v>
      </c>
      <c r="R936" s="4">
        <v>21.37</v>
      </c>
      <c r="S936" s="4">
        <v>8.1</v>
      </c>
      <c r="U936" s="4">
        <v>343974.16249999998</v>
      </c>
      <c r="V936" s="4">
        <v>5.4166666666666696</v>
      </c>
      <c r="W936" s="4">
        <v>9.125</v>
      </c>
      <c r="X936" s="4">
        <v>106.54833333333301</v>
      </c>
      <c r="Y936" s="4">
        <v>0.44301694660000002</v>
      </c>
    </row>
    <row r="937" spans="1:25" ht="14.25" customHeight="1" x14ac:dyDescent="0.25">
      <c r="A937" s="3">
        <v>2008</v>
      </c>
      <c r="B937" s="3">
        <v>38</v>
      </c>
      <c r="C937" s="3" t="s">
        <v>59</v>
      </c>
      <c r="D937" s="3"/>
      <c r="F937" s="4">
        <v>-2106.1725000000001</v>
      </c>
      <c r="G937" s="4">
        <v>85.099166666666704</v>
      </c>
      <c r="H937" s="4">
        <v>14.2</v>
      </c>
      <c r="I937" s="4">
        <v>797412.433333333</v>
      </c>
      <c r="K937" s="4">
        <v>1165.32</v>
      </c>
      <c r="L937" s="4">
        <v>58472.883333333302</v>
      </c>
      <c r="M937" s="4">
        <v>7.2</v>
      </c>
      <c r="N937" s="4">
        <v>339476215684</v>
      </c>
      <c r="P937" s="14">
        <v>78.53</v>
      </c>
      <c r="Q937" s="4">
        <v>4396.8</v>
      </c>
      <c r="R937" s="4">
        <v>21.37</v>
      </c>
      <c r="S937" s="4">
        <v>7.3</v>
      </c>
      <c r="U937" s="4">
        <v>274924.72499999998</v>
      </c>
      <c r="V937" s="4">
        <v>11.525</v>
      </c>
      <c r="W937" s="4">
        <v>9.8541666666666696</v>
      </c>
      <c r="X937" s="4">
        <v>102.34666666666701</v>
      </c>
      <c r="Y937" s="4">
        <v>0.49670700140000001</v>
      </c>
    </row>
    <row r="938" spans="1:25" ht="14.25" customHeight="1" x14ac:dyDescent="0.25">
      <c r="A938" s="3">
        <v>2009</v>
      </c>
      <c r="B938" s="3">
        <v>38</v>
      </c>
      <c r="C938" s="3" t="s">
        <v>59</v>
      </c>
      <c r="D938" s="3"/>
      <c r="F938" s="4">
        <v>3161.8775000000001</v>
      </c>
      <c r="G938" s="4">
        <v>95.783333333333303</v>
      </c>
      <c r="H938" s="4">
        <v>8.3000000000000007</v>
      </c>
      <c r="I938" s="4">
        <v>687639.20750000002</v>
      </c>
      <c r="K938" s="4">
        <v>1305.1824999999999</v>
      </c>
      <c r="L938" s="4">
        <v>44702.349166666703</v>
      </c>
      <c r="M938" s="4">
        <v>8.35</v>
      </c>
      <c r="N938" s="4">
        <v>295008767295</v>
      </c>
      <c r="P938" s="14">
        <v>74.867500000000007</v>
      </c>
      <c r="Q938" s="4">
        <v>4622.3599999999997</v>
      </c>
      <c r="R938" s="4">
        <v>21.37</v>
      </c>
      <c r="S938" s="4">
        <v>8.6</v>
      </c>
      <c r="U938" s="4">
        <v>420655.72499999998</v>
      </c>
      <c r="V938" s="4">
        <v>12.591666666666701</v>
      </c>
      <c r="W938" s="4">
        <v>7.4375</v>
      </c>
      <c r="X938" s="4">
        <v>108.62583333333301</v>
      </c>
      <c r="Y938" s="4">
        <v>0.39698938030000003</v>
      </c>
    </row>
    <row r="939" spans="1:25" ht="14.25" customHeight="1" x14ac:dyDescent="0.25">
      <c r="A939" s="3">
        <v>2010</v>
      </c>
      <c r="B939" s="3">
        <v>38</v>
      </c>
      <c r="C939" s="3" t="s">
        <v>59</v>
      </c>
      <c r="D939" s="3"/>
      <c r="F939" s="4">
        <v>501.15</v>
      </c>
      <c r="G939" s="4">
        <v>108.925</v>
      </c>
      <c r="H939" s="4">
        <v>3.6</v>
      </c>
      <c r="I939" s="4">
        <v>1083683.18916667</v>
      </c>
      <c r="J939" s="4">
        <v>999.11249999999995</v>
      </c>
      <c r="K939" s="4">
        <v>1524.7425000000001</v>
      </c>
      <c r="L939" s="4">
        <v>37355.705000000002</v>
      </c>
      <c r="M939" s="4">
        <v>9.5399999999999991</v>
      </c>
      <c r="N939" s="4">
        <v>366990528103</v>
      </c>
      <c r="P939" s="14">
        <v>100</v>
      </c>
      <c r="Q939" s="4">
        <v>4857.2700000000004</v>
      </c>
      <c r="R939" s="4">
        <v>21.37</v>
      </c>
      <c r="S939" s="4">
        <v>9.4</v>
      </c>
      <c r="T939" s="4">
        <v>1208036.9650000001</v>
      </c>
      <c r="U939" s="4">
        <v>554043.82499999995</v>
      </c>
      <c r="V939" s="4">
        <v>13.758333333333301</v>
      </c>
      <c r="W939" s="4">
        <v>6.0833333333333304</v>
      </c>
      <c r="X939" s="4">
        <v>104.294166666667</v>
      </c>
      <c r="Y939" s="4">
        <v>0.4922381998</v>
      </c>
    </row>
    <row r="940" spans="1:25" ht="14.25" customHeight="1" x14ac:dyDescent="0.25">
      <c r="A940" s="3">
        <v>2011</v>
      </c>
      <c r="B940" s="3">
        <v>38</v>
      </c>
      <c r="C940" s="3" t="s">
        <v>59</v>
      </c>
      <c r="D940" s="3"/>
      <c r="F940" s="4">
        <v>-1362.1724999999999</v>
      </c>
      <c r="G940" s="4">
        <v>120.73333333333299</v>
      </c>
      <c r="H940" s="4">
        <v>3</v>
      </c>
      <c r="I940" s="4">
        <v>1618585.9</v>
      </c>
      <c r="J940" s="4">
        <v>1048.49</v>
      </c>
      <c r="K940" s="4">
        <v>2228.7224999999999</v>
      </c>
      <c r="L940" s="4">
        <v>32580.2791666667</v>
      </c>
      <c r="M940" s="4">
        <v>5.31</v>
      </c>
      <c r="N940" s="4">
        <v>414466540787</v>
      </c>
      <c r="O940" s="4">
        <v>5.3875000000000002</v>
      </c>
      <c r="P940" s="14">
        <v>109.44750000000001</v>
      </c>
      <c r="Q940" s="4">
        <v>4975.6400000000003</v>
      </c>
      <c r="R940" s="4">
        <v>21.37</v>
      </c>
      <c r="S940" s="4">
        <v>17.399999999999999</v>
      </c>
      <c r="T940" s="4">
        <v>1263287.48</v>
      </c>
      <c r="U940" s="4">
        <v>824387.01666666695</v>
      </c>
      <c r="V940" s="4">
        <v>10.85</v>
      </c>
      <c r="W940" s="4">
        <v>8.8958333333333304</v>
      </c>
      <c r="X940" s="4">
        <v>108.964166666667</v>
      </c>
      <c r="Y940" s="4">
        <v>0.5171516894</v>
      </c>
    </row>
    <row r="941" spans="1:25" ht="14.25" customHeight="1" x14ac:dyDescent="0.25">
      <c r="A941" s="3">
        <v>2012</v>
      </c>
      <c r="B941" s="3">
        <v>38</v>
      </c>
      <c r="C941" s="3" t="s">
        <v>59</v>
      </c>
      <c r="D941" s="3"/>
      <c r="F941" s="4">
        <v>-3119.1125000000002</v>
      </c>
      <c r="G941" s="4">
        <v>135.48333333333301</v>
      </c>
      <c r="H941" s="4">
        <v>4.0999999999999996</v>
      </c>
      <c r="I941" s="4">
        <v>1870335.095</v>
      </c>
      <c r="J941" s="4">
        <v>1026.31</v>
      </c>
      <c r="K941" s="4">
        <v>1781.8475000000001</v>
      </c>
      <c r="L941" s="4">
        <v>38092.160000000003</v>
      </c>
      <c r="M941" s="4">
        <v>4.21</v>
      </c>
      <c r="N941" s="4">
        <v>463971000389</v>
      </c>
      <c r="O941" s="4">
        <v>4.1950000000000003</v>
      </c>
      <c r="P941" s="14">
        <v>119.72</v>
      </c>
      <c r="Q941" s="4">
        <v>5045.47</v>
      </c>
      <c r="R941" s="4">
        <v>21.37</v>
      </c>
      <c r="S941" s="4">
        <v>17.600000000000001</v>
      </c>
      <c r="T941" s="4">
        <v>1238249.6100000001</v>
      </c>
      <c r="U941" s="4">
        <v>468739.2</v>
      </c>
      <c r="V941" s="4">
        <v>12.241666666666699</v>
      </c>
      <c r="W941" s="4">
        <v>12</v>
      </c>
      <c r="X941" s="4">
        <v>90.658333333333303</v>
      </c>
      <c r="Y941" s="4">
        <v>0.55679282109999995</v>
      </c>
    </row>
    <row r="942" spans="1:25" ht="14.25" customHeight="1" x14ac:dyDescent="0.25">
      <c r="A942" s="3">
        <v>2013</v>
      </c>
      <c r="B942" s="3">
        <v>38</v>
      </c>
      <c r="C942" s="3" t="s">
        <v>59</v>
      </c>
      <c r="D942" s="3"/>
      <c r="F942" s="4">
        <v>1937.21</v>
      </c>
      <c r="G942" s="4">
        <v>146.96666666666701</v>
      </c>
      <c r="H942" s="4">
        <v>3.7</v>
      </c>
      <c r="I942" s="4">
        <v>1187105.9641666701</v>
      </c>
      <c r="J942" s="4">
        <v>1141.82</v>
      </c>
      <c r="K942" s="4">
        <v>1402.1125</v>
      </c>
      <c r="L942" s="4">
        <v>45612.952499999999</v>
      </c>
      <c r="M942" s="4">
        <v>5.49</v>
      </c>
      <c r="N942" s="4">
        <v>520117163618</v>
      </c>
      <c r="O942" s="4">
        <v>5.4474999999999998</v>
      </c>
      <c r="P942" s="14">
        <v>126.795</v>
      </c>
      <c r="Q942" s="4">
        <v>5238.83</v>
      </c>
      <c r="R942" s="4">
        <v>21.37</v>
      </c>
      <c r="S942" s="4">
        <v>18.3</v>
      </c>
      <c r="T942" s="4">
        <v>1111237.3274999999</v>
      </c>
      <c r="U942" s="4">
        <v>584651.22583333298</v>
      </c>
      <c r="V942" s="4">
        <v>8.5166666666666693</v>
      </c>
      <c r="W942" s="4">
        <v>12</v>
      </c>
      <c r="X942" s="4">
        <v>114.783333333333</v>
      </c>
      <c r="Y942" s="4">
        <v>0.57951378679999999</v>
      </c>
    </row>
    <row r="943" spans="1:25" ht="14.25" customHeight="1" x14ac:dyDescent="0.25">
      <c r="A943" s="3">
        <v>2014</v>
      </c>
      <c r="B943" s="3">
        <v>38</v>
      </c>
      <c r="C943" s="3" t="s">
        <v>59</v>
      </c>
      <c r="D943" s="3"/>
      <c r="F943" s="4">
        <v>3071.5574999999999</v>
      </c>
      <c r="G943" s="4">
        <v>158.808333333333</v>
      </c>
      <c r="H943" s="4">
        <v>0.2</v>
      </c>
      <c r="I943" s="4">
        <v>1358670.0958333299</v>
      </c>
      <c r="J943" s="4">
        <v>1030.8525</v>
      </c>
      <c r="K943" s="4">
        <v>1173.4575</v>
      </c>
      <c r="L943" s="4">
        <v>37220.332499999997</v>
      </c>
      <c r="M943" s="4">
        <v>6.22</v>
      </c>
      <c r="N943" s="4">
        <v>574183825592</v>
      </c>
      <c r="O943" s="4">
        <v>6.23</v>
      </c>
      <c r="P943" s="14">
        <v>132.58250000000001</v>
      </c>
      <c r="Q943" s="4">
        <v>5424.92</v>
      </c>
      <c r="R943" s="4">
        <v>21.37</v>
      </c>
      <c r="S943" s="4">
        <v>17.5</v>
      </c>
      <c r="T943" s="4">
        <v>1033289.165</v>
      </c>
      <c r="U943" s="4">
        <v>614530.88</v>
      </c>
      <c r="V943" s="4">
        <v>8.05833333333333</v>
      </c>
      <c r="W943" s="4">
        <v>12.1666666666667</v>
      </c>
      <c r="X943" s="4">
        <v>103.45083333333299</v>
      </c>
      <c r="Y943" s="4">
        <v>0.59103308259999998</v>
      </c>
    </row>
    <row r="944" spans="1:25" ht="14.25" customHeight="1" x14ac:dyDescent="0.25">
      <c r="A944" s="3">
        <v>2015</v>
      </c>
      <c r="B944" s="3">
        <v>38</v>
      </c>
      <c r="C944" s="3" t="s">
        <v>59</v>
      </c>
      <c r="D944" s="3"/>
      <c r="F944" s="4">
        <v>-1333.6475</v>
      </c>
      <c r="G944" s="4">
        <v>173.131666666667</v>
      </c>
      <c r="H944" s="4">
        <v>-3.2</v>
      </c>
      <c r="I944" s="4">
        <v>799420.16500000004</v>
      </c>
      <c r="J944" s="4">
        <v>1191.8399999999999</v>
      </c>
      <c r="K944" s="4">
        <v>766.04250000000002</v>
      </c>
      <c r="L944" s="4">
        <v>29992.2907692308</v>
      </c>
      <c r="M944" s="4">
        <v>2.79</v>
      </c>
      <c r="N944" s="4">
        <v>493026782402</v>
      </c>
      <c r="O944" s="4">
        <v>2.8149999999999999</v>
      </c>
      <c r="P944" s="14">
        <v>136.2775</v>
      </c>
      <c r="Q944" s="4">
        <v>5429.1</v>
      </c>
      <c r="R944" s="4">
        <v>21.37</v>
      </c>
      <c r="S944" s="4">
        <v>20.3</v>
      </c>
      <c r="T944" s="4">
        <v>910355.70250000001</v>
      </c>
      <c r="U944" s="4">
        <v>558163.82833333302</v>
      </c>
      <c r="V944" s="4">
        <v>9.0166666666666693</v>
      </c>
      <c r="W944" s="4">
        <v>12.6666666666667</v>
      </c>
      <c r="X944" s="4">
        <v>102.98333333333299</v>
      </c>
      <c r="Y944" s="4">
        <v>0.50159803670000003</v>
      </c>
    </row>
    <row r="945" spans="1:25" ht="14.25" customHeight="1" x14ac:dyDescent="0.25">
      <c r="A945" s="3">
        <v>2016</v>
      </c>
      <c r="B945" s="3">
        <v>38</v>
      </c>
      <c r="C945" s="3" t="s">
        <v>59</v>
      </c>
      <c r="D945" s="3"/>
      <c r="F945" s="4">
        <v>2569.5374999999999</v>
      </c>
      <c r="G945" s="4">
        <v>200.30250000000001</v>
      </c>
      <c r="H945" s="4">
        <v>1.3</v>
      </c>
      <c r="I945" s="4">
        <v>710619.24833333294</v>
      </c>
      <c r="J945" s="4">
        <v>1330.105</v>
      </c>
      <c r="K945" s="4">
        <v>863.31500000000005</v>
      </c>
      <c r="L945" s="4">
        <v>26196.75</v>
      </c>
      <c r="M945" s="4">
        <v>-1.58</v>
      </c>
      <c r="N945" s="4">
        <v>404649048648</v>
      </c>
      <c r="O945" s="4">
        <v>-1.5575000000000001</v>
      </c>
      <c r="P945" s="14">
        <v>148.99</v>
      </c>
      <c r="Q945" s="4">
        <v>5209.07</v>
      </c>
      <c r="R945" s="4">
        <v>21.37</v>
      </c>
      <c r="S945" s="4">
        <v>23.4</v>
      </c>
      <c r="T945" s="4">
        <v>772746.08499999996</v>
      </c>
      <c r="U945" s="4">
        <v>734796.47666666703</v>
      </c>
      <c r="V945" s="4">
        <v>15.6275</v>
      </c>
      <c r="W945" s="4">
        <v>12.8333333333333</v>
      </c>
      <c r="X945" s="4">
        <v>89.194999999999993</v>
      </c>
      <c r="Y945" s="4">
        <v>0.41568882619999997</v>
      </c>
    </row>
    <row r="946" spans="1:25" ht="14.25" customHeight="1" x14ac:dyDescent="0.25">
      <c r="A946" s="3">
        <v>2017</v>
      </c>
      <c r="B946" s="3">
        <v>38</v>
      </c>
      <c r="C946" s="3" t="s">
        <v>59</v>
      </c>
      <c r="D946" s="3"/>
      <c r="F946" s="4">
        <v>1313.8575000000001</v>
      </c>
      <c r="G946" s="4">
        <v>233.34166666666701</v>
      </c>
      <c r="H946" s="4">
        <v>3.4</v>
      </c>
      <c r="I946" s="4">
        <v>1133189.7749999999</v>
      </c>
      <c r="J946" s="4">
        <v>1637.0450000000001</v>
      </c>
      <c r="K946" s="4">
        <v>603.24249999999995</v>
      </c>
      <c r="L946" s="4">
        <v>31698.083333333299</v>
      </c>
      <c r="M946" s="4">
        <v>0.82</v>
      </c>
      <c r="N946" s="4">
        <v>375745732275</v>
      </c>
      <c r="O946" s="4">
        <v>0.77249999999999996</v>
      </c>
      <c r="P946" s="14">
        <v>165.95249999999999</v>
      </c>
      <c r="Q946" s="4">
        <v>5120.01</v>
      </c>
      <c r="R946" s="4">
        <v>21.37</v>
      </c>
      <c r="S946" s="4">
        <v>25.3</v>
      </c>
      <c r="T946" s="4">
        <v>677013.00249999994</v>
      </c>
      <c r="U946" s="4">
        <v>796893.31916666694</v>
      </c>
      <c r="V946" s="4">
        <v>16.547499999999999</v>
      </c>
      <c r="W946" s="4">
        <v>14</v>
      </c>
      <c r="X946" s="4">
        <v>103.002222222222</v>
      </c>
      <c r="Y946" s="4">
        <v>0.37927292229999998</v>
      </c>
    </row>
    <row r="947" spans="1:25" ht="14.25" customHeight="1" x14ac:dyDescent="0.25">
      <c r="A947" s="3">
        <v>2018</v>
      </c>
      <c r="B947" s="3">
        <v>38</v>
      </c>
      <c r="C947" s="3" t="s">
        <v>59</v>
      </c>
      <c r="D947" s="3"/>
      <c r="F947" s="4">
        <v>-24.862500000000001</v>
      </c>
      <c r="G947" s="4">
        <v>261.58333333333297</v>
      </c>
      <c r="H947" s="4">
        <v>1.5</v>
      </c>
      <c r="I947" s="4">
        <v>1544336.6641666701</v>
      </c>
      <c r="J947" s="4">
        <v>1942.1824999999999</v>
      </c>
      <c r="K947" s="4">
        <v>193.81</v>
      </c>
      <c r="L947" s="4">
        <v>44680.416666666701</v>
      </c>
      <c r="M947" s="4">
        <v>1.91</v>
      </c>
      <c r="N947" s="4">
        <v>421739210176</v>
      </c>
      <c r="O947" s="4">
        <v>1.895</v>
      </c>
      <c r="P947" s="14">
        <v>182.845</v>
      </c>
      <c r="Q947" s="4">
        <v>5089.78</v>
      </c>
      <c r="R947" s="4">
        <v>21.37</v>
      </c>
      <c r="S947" s="4">
        <v>27.7</v>
      </c>
      <c r="T947" s="4">
        <v>946816.29500000004</v>
      </c>
      <c r="U947" s="4">
        <v>1097093.94666667</v>
      </c>
      <c r="V947" s="4">
        <v>12.1458333333333</v>
      </c>
      <c r="W947" s="4">
        <v>14</v>
      </c>
      <c r="X947" s="4">
        <v>102.13</v>
      </c>
      <c r="Y947" s="4">
        <v>0.40792211420000002</v>
      </c>
    </row>
    <row r="948" spans="1:25" ht="14.25" customHeight="1" x14ac:dyDescent="0.25">
      <c r="A948" s="3">
        <v>2019</v>
      </c>
      <c r="B948" s="3">
        <v>38</v>
      </c>
      <c r="C948" s="3" t="s">
        <v>59</v>
      </c>
      <c r="D948" s="3"/>
      <c r="F948" s="4">
        <v>5358.8374999999996</v>
      </c>
      <c r="G948" s="4">
        <v>291.39166666666699</v>
      </c>
      <c r="H948" s="4">
        <v>-3.3</v>
      </c>
      <c r="I948" s="4">
        <v>1599352.84333333</v>
      </c>
      <c r="J948" s="4">
        <v>2428.6624999999999</v>
      </c>
      <c r="K948" s="4">
        <v>576.27250000000004</v>
      </c>
      <c r="L948" s="4">
        <v>42867.75</v>
      </c>
      <c r="M948" s="4">
        <v>2.27</v>
      </c>
      <c r="N948" s="4">
        <v>448120015210</v>
      </c>
      <c r="O948" s="4">
        <v>2.2625000000000002</v>
      </c>
      <c r="P948" s="14">
        <v>201.86750000000001</v>
      </c>
      <c r="Q948" s="4">
        <v>5076.37</v>
      </c>
      <c r="R948" s="4">
        <v>21.37</v>
      </c>
      <c r="S948" s="4">
        <v>29.2</v>
      </c>
      <c r="T948" s="4">
        <v>1089178.3625</v>
      </c>
      <c r="U948" s="4">
        <v>1413322.9216666699</v>
      </c>
      <c r="V948" s="4">
        <v>11.391666666666699</v>
      </c>
      <c r="W948" s="4">
        <v>13.5833333333333</v>
      </c>
      <c r="X948" s="4">
        <v>101.964</v>
      </c>
      <c r="Y948" s="4">
        <v>0.41662110209999997</v>
      </c>
    </row>
    <row r="949" spans="1:25" ht="14.25" customHeight="1" x14ac:dyDescent="0.25">
      <c r="A949" s="3">
        <v>2020</v>
      </c>
      <c r="B949" s="3">
        <v>38</v>
      </c>
      <c r="C949" s="3" t="s">
        <v>59</v>
      </c>
      <c r="D949" s="3"/>
      <c r="F949" s="4">
        <v>-243.85</v>
      </c>
      <c r="G949" s="4">
        <v>329.98333333333301</v>
      </c>
      <c r="H949" s="4">
        <v>-3.9</v>
      </c>
      <c r="I949" s="4">
        <v>1043557.03666667</v>
      </c>
      <c r="J949" s="4">
        <v>2410.3125</v>
      </c>
      <c r="K949" s="4">
        <v>596.32000000000005</v>
      </c>
      <c r="L949" s="4">
        <v>35789.5</v>
      </c>
      <c r="M949" s="4">
        <v>-1.92</v>
      </c>
      <c r="N949" s="4">
        <v>432198936002</v>
      </c>
      <c r="O949" s="4">
        <v>-1.9350000000000001</v>
      </c>
      <c r="P949" s="14">
        <v>217.26499999999999</v>
      </c>
      <c r="Q949" s="4">
        <v>4865.09</v>
      </c>
      <c r="R949" s="4">
        <v>21.392499999999998</v>
      </c>
      <c r="S949" s="4">
        <v>34.5</v>
      </c>
      <c r="T949" s="4">
        <v>1672931.1525000001</v>
      </c>
      <c r="U949" s="4">
        <v>1058411.9833333299</v>
      </c>
      <c r="V949" s="4">
        <v>13.2091666666667</v>
      </c>
      <c r="W949" s="4">
        <v>12.5</v>
      </c>
      <c r="X949" s="4">
        <v>101.509166666667</v>
      </c>
      <c r="Y949" s="4">
        <v>0.40428789250000002</v>
      </c>
    </row>
    <row r="950" spans="1:25" ht="14.25" customHeight="1" x14ac:dyDescent="0.25">
      <c r="A950" s="3">
        <v>2021</v>
      </c>
      <c r="B950" s="3">
        <v>38</v>
      </c>
      <c r="C950" s="3" t="s">
        <v>59</v>
      </c>
      <c r="D950" s="3"/>
      <c r="F950" s="4">
        <v>1752.2774999999999</v>
      </c>
      <c r="G950" s="4">
        <v>385.92500000000001</v>
      </c>
      <c r="H950" s="4">
        <v>-0.5</v>
      </c>
      <c r="I950" s="4">
        <v>1575649.06</v>
      </c>
      <c r="J950" s="4">
        <v>3056.2533333333299</v>
      </c>
      <c r="K950" s="4">
        <v>828.30250000000001</v>
      </c>
      <c r="L950" s="4">
        <v>36309.166666666701</v>
      </c>
      <c r="M950" s="4">
        <v>3.4</v>
      </c>
      <c r="N950" s="4">
        <v>440833583992</v>
      </c>
      <c r="O950" s="4">
        <v>3.38</v>
      </c>
      <c r="P950" s="14">
        <v>239.45750000000001</v>
      </c>
      <c r="Q950" s="4">
        <v>4922.63</v>
      </c>
      <c r="R950" s="4">
        <v>21.392499999999998</v>
      </c>
      <c r="S950" s="4">
        <v>37</v>
      </c>
      <c r="T950" s="4">
        <v>1097858.3574999999</v>
      </c>
      <c r="U950" s="4">
        <v>1736997.08</v>
      </c>
      <c r="V950" s="4">
        <v>16.984166666666699</v>
      </c>
      <c r="W950" s="4">
        <v>11.5</v>
      </c>
      <c r="X950" s="4">
        <v>101.916666666667</v>
      </c>
      <c r="Y950" s="4">
        <v>0.38198167799999999</v>
      </c>
    </row>
    <row r="951" spans="1:25" ht="14.25" customHeight="1" x14ac:dyDescent="0.25">
      <c r="A951" s="3">
        <v>2022</v>
      </c>
      <c r="B951" s="3">
        <v>38</v>
      </c>
      <c r="C951" s="3" t="s">
        <v>59</v>
      </c>
      <c r="D951" s="3"/>
      <c r="F951" s="4">
        <v>1710.86666666667</v>
      </c>
      <c r="G951" s="4">
        <v>458.65833333333302</v>
      </c>
      <c r="I951" s="4">
        <v>2233062.9083333299</v>
      </c>
      <c r="J951" s="4">
        <v>2544.6866666666701</v>
      </c>
      <c r="K951" s="4">
        <v>-378.16333333333301</v>
      </c>
      <c r="L951" s="4">
        <v>38764.166666666701</v>
      </c>
      <c r="M951" s="4">
        <v>3.1</v>
      </c>
      <c r="N951" s="4"/>
      <c r="O951" s="4">
        <v>3.105</v>
      </c>
      <c r="P951" s="14">
        <v>265.72333333333302</v>
      </c>
      <c r="R951" s="4">
        <v>21.37</v>
      </c>
      <c r="T951" s="4">
        <v>918225.82</v>
      </c>
      <c r="U951" s="4">
        <v>1863580.1291666699</v>
      </c>
      <c r="V951" s="4">
        <v>18.765000000000001</v>
      </c>
      <c r="W951" s="4">
        <v>13.6666666666667</v>
      </c>
      <c r="X951" s="4">
        <v>102.08</v>
      </c>
      <c r="Y951" s="4"/>
    </row>
    <row r="952" spans="1:25" ht="14.25" customHeight="1" x14ac:dyDescent="0.25">
      <c r="A952" s="3">
        <v>1998</v>
      </c>
      <c r="B952" s="3">
        <v>39</v>
      </c>
      <c r="C952" s="3" t="s">
        <v>60</v>
      </c>
      <c r="D952" s="3"/>
      <c r="H952" s="4">
        <v>-2.2000000000000002</v>
      </c>
      <c r="I952" s="4">
        <v>31873.075000000001</v>
      </c>
      <c r="K952" s="4">
        <v>42.225000000000001</v>
      </c>
      <c r="L952" s="4">
        <v>2289.1999999999998</v>
      </c>
      <c r="N952">
        <v>62191955814</v>
      </c>
      <c r="O952" s="4">
        <v>3.49</v>
      </c>
      <c r="Q952" s="4">
        <v>3307.51</v>
      </c>
      <c r="S952" s="4">
        <v>76.2</v>
      </c>
      <c r="U952" s="4">
        <v>34942.583333333299</v>
      </c>
      <c r="V952" s="4">
        <v>6.2249999999999996</v>
      </c>
      <c r="W952" s="4">
        <v>16.75</v>
      </c>
      <c r="Y952">
        <v>0.24580339409999999</v>
      </c>
    </row>
    <row r="953" spans="1:25" ht="14.25" customHeight="1" x14ac:dyDescent="0.25">
      <c r="A953" s="3">
        <v>1999</v>
      </c>
      <c r="B953" s="3">
        <v>39</v>
      </c>
      <c r="C953" s="3" t="s">
        <v>60</v>
      </c>
      <c r="D953" s="3"/>
      <c r="H953" s="4">
        <v>-2.6</v>
      </c>
      <c r="I953" s="4">
        <v>34776.816666666702</v>
      </c>
      <c r="K953" s="4">
        <v>44.141666666666701</v>
      </c>
      <c r="L953" s="4">
        <v>1973.6</v>
      </c>
      <c r="N953">
        <v>62973855719</v>
      </c>
      <c r="O953" s="4">
        <v>4.18</v>
      </c>
      <c r="Q953" s="4">
        <v>3331.95</v>
      </c>
      <c r="S953" s="4">
        <v>81</v>
      </c>
      <c r="U953" s="4">
        <v>42120.833333333299</v>
      </c>
      <c r="V953" s="4">
        <v>4.1616666666666697</v>
      </c>
      <c r="W953" s="4">
        <v>13.6666666666667</v>
      </c>
      <c r="Y953">
        <v>0.2367689171</v>
      </c>
    </row>
    <row r="954" spans="1:25" ht="14.25" customHeight="1" x14ac:dyDescent="0.25">
      <c r="A954" s="3">
        <v>2000</v>
      </c>
      <c r="B954" s="3">
        <v>39</v>
      </c>
      <c r="C954" s="3" t="s">
        <v>60</v>
      </c>
      <c r="D954" s="3"/>
      <c r="H954" s="4">
        <v>-0.3</v>
      </c>
      <c r="I954" s="4">
        <v>40373</v>
      </c>
      <c r="K954" s="4">
        <v>25.5</v>
      </c>
      <c r="L954" s="4">
        <v>3231.5</v>
      </c>
      <c r="N954">
        <v>82017743416</v>
      </c>
      <c r="O954" s="4">
        <v>3.91</v>
      </c>
      <c r="Q954" s="4">
        <v>3368.68</v>
      </c>
      <c r="R954" s="4">
        <v>64.989999999999995</v>
      </c>
      <c r="S954" s="4">
        <v>83</v>
      </c>
      <c r="U954" s="4">
        <v>48556.75</v>
      </c>
      <c r="V954" s="4">
        <v>4.3600000000000003</v>
      </c>
      <c r="W954" s="4">
        <v>11.1666666666667</v>
      </c>
      <c r="X954" s="4">
        <v>90.933333333333294</v>
      </c>
      <c r="Y954" s="4">
        <v>0.21657300839999999</v>
      </c>
    </row>
    <row r="955" spans="1:25" ht="14.25" customHeight="1" x14ac:dyDescent="0.25">
      <c r="A955" s="3">
        <v>2001</v>
      </c>
      <c r="B955" s="3">
        <v>39</v>
      </c>
      <c r="C955" s="3" t="s">
        <v>60</v>
      </c>
      <c r="D955" s="3"/>
      <c r="G955" s="4">
        <v>31.371666666666702</v>
      </c>
      <c r="H955" s="4">
        <v>0.5</v>
      </c>
      <c r="I955" s="4">
        <v>47524.091666666704</v>
      </c>
      <c r="J955" s="4">
        <v>732.5</v>
      </c>
      <c r="K955" s="4">
        <v>32.125</v>
      </c>
      <c r="L955" s="4">
        <v>6435.6</v>
      </c>
      <c r="N955">
        <v>79484403985</v>
      </c>
      <c r="O955" s="4">
        <v>1.96</v>
      </c>
      <c r="P955" s="14">
        <v>100</v>
      </c>
      <c r="Q955" s="4">
        <v>3382.2</v>
      </c>
      <c r="R955" s="4">
        <v>65.03</v>
      </c>
      <c r="S955" s="4">
        <v>87.9</v>
      </c>
      <c r="U955" s="4">
        <v>52583.75</v>
      </c>
      <c r="V955" s="4">
        <v>3.1641666666666701</v>
      </c>
      <c r="W955" s="4">
        <v>11.875</v>
      </c>
      <c r="X955" s="4">
        <v>91.174999999999997</v>
      </c>
      <c r="Y955" s="4">
        <v>0.1982138266</v>
      </c>
    </row>
    <row r="956" spans="1:25" ht="14.25" customHeight="1" x14ac:dyDescent="0.25">
      <c r="A956" s="3">
        <v>2002</v>
      </c>
      <c r="B956" s="3">
        <v>39</v>
      </c>
      <c r="C956" s="3" t="s">
        <v>60</v>
      </c>
      <c r="D956" s="3"/>
      <c r="G956" s="4">
        <v>32.152500000000003</v>
      </c>
      <c r="H956" s="4">
        <v>3.9</v>
      </c>
      <c r="I956" s="4">
        <v>49034.791666666701</v>
      </c>
      <c r="J956" s="4">
        <v>873.1</v>
      </c>
      <c r="K956" s="4">
        <v>68.5833333333333</v>
      </c>
      <c r="L956" s="4">
        <v>10769.7</v>
      </c>
      <c r="N956">
        <v>79904985385</v>
      </c>
      <c r="O956" s="4">
        <v>3.11</v>
      </c>
      <c r="P956" s="14">
        <v>107.89</v>
      </c>
      <c r="Q956" s="4">
        <v>3381.14</v>
      </c>
      <c r="R956" s="4">
        <v>65.09</v>
      </c>
      <c r="S956" s="4">
        <v>81.8</v>
      </c>
      <c r="U956" s="4">
        <v>55881.25</v>
      </c>
      <c r="V956" s="4">
        <v>3.2833333333333301</v>
      </c>
      <c r="W956" s="4">
        <v>8.3571428571428594</v>
      </c>
      <c r="X956" s="4">
        <v>86.674999999999997</v>
      </c>
      <c r="Y956" s="4">
        <v>0.1914036861</v>
      </c>
    </row>
    <row r="957" spans="1:25" ht="14.25" customHeight="1" x14ac:dyDescent="0.25">
      <c r="A957" s="3">
        <v>2003</v>
      </c>
      <c r="B957" s="3">
        <v>39</v>
      </c>
      <c r="C957" s="3" t="s">
        <v>60</v>
      </c>
      <c r="D957" s="3"/>
      <c r="F957" s="4">
        <v>632</v>
      </c>
      <c r="G957" s="4">
        <v>33.0758333333333</v>
      </c>
      <c r="H957" s="4">
        <v>4.9000000000000004</v>
      </c>
      <c r="I957" s="4">
        <v>56993.916666666701</v>
      </c>
      <c r="J957" s="4">
        <v>898.1</v>
      </c>
      <c r="K957" s="4">
        <v>44.325000000000003</v>
      </c>
      <c r="L957" s="4">
        <v>12389.3</v>
      </c>
      <c r="N957">
        <v>91760542940</v>
      </c>
      <c r="O957" s="4">
        <v>4.7300000000000004</v>
      </c>
      <c r="P957" s="14">
        <v>110.55</v>
      </c>
      <c r="Q957" s="4">
        <v>3499.02</v>
      </c>
      <c r="R957" s="4">
        <v>65.152500000000003</v>
      </c>
      <c r="S957" s="4">
        <v>75.900000000000006</v>
      </c>
      <c r="U957" s="4">
        <v>62732.333333333299</v>
      </c>
      <c r="V957" s="4">
        <v>2.92</v>
      </c>
      <c r="W957" s="4">
        <v>7</v>
      </c>
      <c r="X957" s="4">
        <v>80.95</v>
      </c>
      <c r="Y957" s="4">
        <v>0.2037761072</v>
      </c>
    </row>
    <row r="958" spans="1:25" ht="14.25" customHeight="1" x14ac:dyDescent="0.25">
      <c r="A958" s="3">
        <v>2004</v>
      </c>
      <c r="B958" s="3">
        <v>39</v>
      </c>
      <c r="C958" s="3" t="s">
        <v>60</v>
      </c>
      <c r="D958" s="3"/>
      <c r="F958" s="4">
        <v>682.75</v>
      </c>
      <c r="G958" s="4">
        <v>35.537500000000001</v>
      </c>
      <c r="H958" s="4">
        <v>1.8</v>
      </c>
      <c r="I958" s="4">
        <v>62823.083333333299</v>
      </c>
      <c r="J958" s="4">
        <v>923.6</v>
      </c>
      <c r="K958" s="4">
        <v>93.091666666666697</v>
      </c>
      <c r="L958" s="4">
        <v>12597.6</v>
      </c>
      <c r="N958">
        <v>107759683863</v>
      </c>
      <c r="O958" s="4">
        <v>7.48</v>
      </c>
      <c r="P958" s="14">
        <v>115.46</v>
      </c>
      <c r="Q958" s="4">
        <v>3679.91</v>
      </c>
      <c r="R958" s="4">
        <v>65.252499999999998</v>
      </c>
      <c r="S958" s="4">
        <v>68.3</v>
      </c>
      <c r="U958" s="4">
        <v>87790.75</v>
      </c>
      <c r="V958" s="4">
        <v>7.4316666666666702</v>
      </c>
      <c r="W958" s="4">
        <v>7</v>
      </c>
      <c r="X958" s="4">
        <v>77.224999999999994</v>
      </c>
      <c r="Y958" s="4">
        <v>0.2166962305</v>
      </c>
    </row>
    <row r="959" spans="1:25" ht="14.25" customHeight="1" x14ac:dyDescent="0.25">
      <c r="A959" s="3">
        <v>2005</v>
      </c>
      <c r="B959" s="3">
        <v>39</v>
      </c>
      <c r="C959" s="3" t="s">
        <v>60</v>
      </c>
      <c r="D959" s="3"/>
      <c r="F959" s="4">
        <v>-974.25</v>
      </c>
      <c r="G959" s="4">
        <v>38.759166666666701</v>
      </c>
      <c r="H959" s="4">
        <v>-1.4</v>
      </c>
      <c r="I959" s="4">
        <v>79357.583333333299</v>
      </c>
      <c r="J959" s="4">
        <v>1117</v>
      </c>
      <c r="K959" s="4">
        <v>183.35833333333301</v>
      </c>
      <c r="L959" s="4">
        <v>13122.4</v>
      </c>
      <c r="N959">
        <v>120055291993</v>
      </c>
      <c r="O959" s="4">
        <v>8.9600000000000009</v>
      </c>
      <c r="P959" s="14">
        <v>124.4</v>
      </c>
      <c r="Q959" s="4">
        <v>3836.09</v>
      </c>
      <c r="R959" s="4">
        <v>65.27</v>
      </c>
      <c r="S959" s="4">
        <v>63.5</v>
      </c>
      <c r="U959" s="4">
        <v>126022.66666666701</v>
      </c>
      <c r="V959" s="4">
        <v>9.0824999999999996</v>
      </c>
      <c r="W959" s="4">
        <v>8.0384615384615401</v>
      </c>
      <c r="X959" s="4">
        <v>68.650000000000006</v>
      </c>
      <c r="Y959" s="4">
        <v>0.21975594749999999</v>
      </c>
    </row>
    <row r="960" spans="1:25" ht="14.25" customHeight="1" x14ac:dyDescent="0.25">
      <c r="A960" s="3">
        <v>2006</v>
      </c>
      <c r="B960" s="3">
        <v>39</v>
      </c>
      <c r="C960" s="3" t="s">
        <v>60</v>
      </c>
      <c r="D960" s="3"/>
      <c r="F960" s="4">
        <v>-1734.25</v>
      </c>
      <c r="G960" s="4">
        <v>41.829166666666701</v>
      </c>
      <c r="H960" s="4">
        <v>-3.9</v>
      </c>
      <c r="I960" s="4">
        <v>84445.666666666701</v>
      </c>
      <c r="J960" s="4">
        <v>1401.8</v>
      </c>
      <c r="K960" s="4">
        <v>356.02499999999998</v>
      </c>
      <c r="L960" s="4">
        <v>15647.2</v>
      </c>
      <c r="N960">
        <v>137264061106</v>
      </c>
      <c r="O960" s="4">
        <v>5.82</v>
      </c>
      <c r="P960" s="14">
        <v>100</v>
      </c>
      <c r="Q960" s="4">
        <v>3978.02</v>
      </c>
      <c r="R960" s="4">
        <v>65.290000000000006</v>
      </c>
      <c r="S960" s="4">
        <v>57.5</v>
      </c>
      <c r="T960" s="4">
        <v>857461</v>
      </c>
      <c r="U960" s="4">
        <v>149818.83333333299</v>
      </c>
      <c r="V960" s="4">
        <v>7.9166666666666696</v>
      </c>
      <c r="W960" s="4">
        <v>8.7307692307692299</v>
      </c>
      <c r="X960" s="4">
        <v>63.924999999999997</v>
      </c>
      <c r="Y960" s="4">
        <v>0.23351411420000001</v>
      </c>
    </row>
    <row r="961" spans="1:25" ht="14.25" customHeight="1" x14ac:dyDescent="0.25">
      <c r="A961" s="3">
        <v>2007</v>
      </c>
      <c r="B961" s="3">
        <v>39</v>
      </c>
      <c r="C961" s="3" t="s">
        <v>60</v>
      </c>
      <c r="D961" s="3"/>
      <c r="F961" s="4">
        <v>-2620</v>
      </c>
      <c r="G961" s="4">
        <v>45.008333333333297</v>
      </c>
      <c r="H961" s="4">
        <v>-4.8</v>
      </c>
      <c r="I961" s="4">
        <v>87168.583333333299</v>
      </c>
      <c r="J961" s="4">
        <v>1675.5</v>
      </c>
      <c r="K961" s="4">
        <v>465.88333333333298</v>
      </c>
      <c r="L961" s="4">
        <v>11398.7</v>
      </c>
      <c r="N961">
        <v>152385716312</v>
      </c>
      <c r="O961" s="4">
        <v>5.54</v>
      </c>
      <c r="P961" s="14">
        <v>107.27</v>
      </c>
      <c r="Q961" s="4">
        <v>4081.91</v>
      </c>
      <c r="R961" s="4">
        <v>65.344999999999999</v>
      </c>
      <c r="S961" s="4">
        <v>56.4</v>
      </c>
      <c r="T961" s="4">
        <v>848199</v>
      </c>
      <c r="U961" s="4">
        <v>164943.83333333299</v>
      </c>
      <c r="V961" s="4">
        <v>7.5824999999999996</v>
      </c>
      <c r="W961" s="4">
        <v>9.1111111111111107</v>
      </c>
      <c r="X961" s="4">
        <v>59.924999999999997</v>
      </c>
      <c r="Y961" s="4">
        <v>0.24078097449999999</v>
      </c>
    </row>
    <row r="962" spans="1:25" ht="14.25" customHeight="1" x14ac:dyDescent="0.25">
      <c r="A962" s="3">
        <v>2008</v>
      </c>
      <c r="B962" s="3">
        <v>39</v>
      </c>
      <c r="C962" s="3" t="s">
        <v>60</v>
      </c>
      <c r="D962" s="3"/>
      <c r="F962" s="4">
        <v>-1606.25</v>
      </c>
      <c r="G962" s="4">
        <v>53.9033333333333</v>
      </c>
      <c r="H962" s="4">
        <v>-8.5</v>
      </c>
      <c r="I962" s="4">
        <v>115467.75</v>
      </c>
      <c r="J962" s="4">
        <v>2276.5</v>
      </c>
      <c r="K962" s="4">
        <v>453.09166666666698</v>
      </c>
      <c r="L962" s="4">
        <v>12425.2</v>
      </c>
      <c r="N962">
        <v>170077814106</v>
      </c>
      <c r="O962" s="4">
        <v>4.99</v>
      </c>
      <c r="P962" s="14">
        <v>121.44</v>
      </c>
      <c r="Q962" s="4">
        <v>4061.89</v>
      </c>
      <c r="R962" s="4">
        <v>65.430000000000007</v>
      </c>
      <c r="S962" s="4">
        <v>60.7</v>
      </c>
      <c r="T962" s="4">
        <v>840345</v>
      </c>
      <c r="U962" s="4">
        <v>237814.66666666701</v>
      </c>
      <c r="V962" s="4">
        <v>20.1525</v>
      </c>
      <c r="W962" s="4">
        <v>12</v>
      </c>
      <c r="X962" s="4">
        <v>52.85</v>
      </c>
      <c r="Y962" s="4">
        <v>0.2592674586</v>
      </c>
    </row>
    <row r="963" spans="1:25" ht="14.25" customHeight="1" x14ac:dyDescent="0.25">
      <c r="A963" s="3">
        <v>2009</v>
      </c>
      <c r="B963" s="3">
        <v>39</v>
      </c>
      <c r="C963" s="3" t="s">
        <v>60</v>
      </c>
      <c r="D963" s="3"/>
      <c r="F963" s="4">
        <v>-1268.5</v>
      </c>
      <c r="G963" s="4">
        <v>60.449166666666699</v>
      </c>
      <c r="H963" s="4">
        <v>-5.7</v>
      </c>
      <c r="I963" s="4">
        <v>117837.91666666701</v>
      </c>
      <c r="J963" s="4">
        <v>2531.3000000000002</v>
      </c>
      <c r="K963" s="4">
        <v>194.85833333333301</v>
      </c>
      <c r="L963" s="4">
        <v>16750.400000000001</v>
      </c>
      <c r="N963">
        <v>168152775283</v>
      </c>
      <c r="O963" s="4">
        <v>0.36</v>
      </c>
      <c r="P963" s="14">
        <v>146.54</v>
      </c>
      <c r="Q963" s="4">
        <v>4084.83</v>
      </c>
      <c r="R963" s="4">
        <v>65.430000000000007</v>
      </c>
      <c r="S963" s="4">
        <v>61.6</v>
      </c>
      <c r="T963" s="4">
        <v>946713</v>
      </c>
      <c r="U963" s="4">
        <v>215648.33333333299</v>
      </c>
      <c r="V963" s="4">
        <v>13.938333333333301</v>
      </c>
      <c r="W963" s="4">
        <v>12.75</v>
      </c>
      <c r="X963" s="4">
        <v>59.375</v>
      </c>
      <c r="Y963" s="4">
        <v>0.2476867623</v>
      </c>
    </row>
    <row r="964" spans="1:25" ht="14.25" customHeight="1" x14ac:dyDescent="0.25">
      <c r="A964" s="3">
        <v>2010</v>
      </c>
      <c r="B964" s="3">
        <v>39</v>
      </c>
      <c r="C964" s="3" t="s">
        <v>60</v>
      </c>
      <c r="D964" s="3"/>
      <c r="F964" s="4">
        <v>-754.5</v>
      </c>
      <c r="G964" s="4">
        <v>68.2708333333333</v>
      </c>
      <c r="H964" s="4">
        <v>-2.2999999999999998</v>
      </c>
      <c r="I964" s="4">
        <v>149022.82333333301</v>
      </c>
      <c r="J964" s="4">
        <v>2078.1999999999998</v>
      </c>
      <c r="K964" s="4">
        <v>168.458333333333</v>
      </c>
      <c r="L964" s="4">
        <v>16672.883333333299</v>
      </c>
      <c r="N964">
        <v>177165635077</v>
      </c>
      <c r="O964" s="4">
        <v>2.58</v>
      </c>
      <c r="P964" s="14">
        <v>162.44</v>
      </c>
      <c r="Q964" s="4">
        <v>4058.01</v>
      </c>
      <c r="R964" s="4">
        <v>64.39</v>
      </c>
      <c r="S964" s="4">
        <v>62.4</v>
      </c>
      <c r="T964" s="4">
        <v>941250</v>
      </c>
      <c r="U964" s="4">
        <v>268241.84999999998</v>
      </c>
      <c r="V964" s="4">
        <v>13.852499999999999</v>
      </c>
      <c r="W964" s="4">
        <v>12.5</v>
      </c>
      <c r="X964" s="4">
        <v>58.95</v>
      </c>
      <c r="Y964" s="4">
        <v>0.25378604809999999</v>
      </c>
    </row>
    <row r="965" spans="1:25" ht="14.25" customHeight="1" x14ac:dyDescent="0.25">
      <c r="A965" s="3">
        <v>2011</v>
      </c>
      <c r="B965" s="3">
        <v>39</v>
      </c>
      <c r="C965" s="3" t="s">
        <v>60</v>
      </c>
      <c r="D965" s="3"/>
      <c r="F965" s="4">
        <v>-295.5</v>
      </c>
      <c r="G965" s="4">
        <v>76.406666666666695</v>
      </c>
      <c r="H965" s="4">
        <v>0.1</v>
      </c>
      <c r="I965" s="4">
        <v>180912.183333333</v>
      </c>
      <c r="J965" s="4">
        <v>3447.3</v>
      </c>
      <c r="K965" s="4">
        <v>110.52500000000001</v>
      </c>
      <c r="L965" s="4">
        <v>17443.058333333302</v>
      </c>
      <c r="N965">
        <v>213587413184</v>
      </c>
      <c r="O965" s="4">
        <v>3.62</v>
      </c>
      <c r="P965" s="14">
        <v>194.35</v>
      </c>
      <c r="Q965" s="4">
        <v>4082.45</v>
      </c>
      <c r="R965" s="4">
        <v>64.394999999999996</v>
      </c>
      <c r="S965" s="4">
        <v>60.1</v>
      </c>
      <c r="T965" s="4">
        <v>941446</v>
      </c>
      <c r="U965" s="4">
        <v>316491.83250000002</v>
      </c>
      <c r="V965" s="4">
        <v>11.970833333333299</v>
      </c>
      <c r="W965" s="4">
        <v>12.9166666666667</v>
      </c>
      <c r="X965" s="4">
        <v>56.424999999999997</v>
      </c>
      <c r="Y965" s="4">
        <v>0.2917144122</v>
      </c>
    </row>
    <row r="966" spans="1:25" ht="14.25" customHeight="1" x14ac:dyDescent="0.25">
      <c r="A966" s="3">
        <v>2012</v>
      </c>
      <c r="B966" s="3">
        <v>39</v>
      </c>
      <c r="C966" s="3" t="s">
        <v>60</v>
      </c>
      <c r="D966" s="3"/>
      <c r="F966" s="4">
        <v>-62.75</v>
      </c>
      <c r="G966" s="4">
        <v>83.8</v>
      </c>
      <c r="H966" s="4">
        <v>-2.1</v>
      </c>
      <c r="I966" s="4">
        <v>189990.33083333299</v>
      </c>
      <c r="J966" s="4">
        <v>3936.2</v>
      </c>
      <c r="K966" s="4">
        <v>71.525000000000006</v>
      </c>
      <c r="L966" s="4">
        <v>15271.541666666701</v>
      </c>
      <c r="N966">
        <v>224383620830</v>
      </c>
      <c r="O966" s="4">
        <v>3.84</v>
      </c>
      <c r="P966" s="14">
        <v>220.29</v>
      </c>
      <c r="Q966" s="4">
        <v>4150.33</v>
      </c>
      <c r="R966" s="4">
        <v>64.422499999999999</v>
      </c>
      <c r="S966" s="4">
        <v>63.3</v>
      </c>
      <c r="T966" s="4">
        <v>1010601</v>
      </c>
      <c r="U966" s="4">
        <v>343311.064166667</v>
      </c>
      <c r="V966" s="4">
        <v>9.7274999999999991</v>
      </c>
      <c r="W966" s="4">
        <v>10.7083333333333</v>
      </c>
      <c r="X966" s="4">
        <v>54.15</v>
      </c>
      <c r="Y966" s="4">
        <v>0.29813319649999998</v>
      </c>
    </row>
    <row r="967" spans="1:25" ht="14.25" customHeight="1" x14ac:dyDescent="0.25">
      <c r="A967" s="3">
        <v>2013</v>
      </c>
      <c r="B967" s="3">
        <v>39</v>
      </c>
      <c r="C967" s="3" t="s">
        <v>60</v>
      </c>
      <c r="D967" s="3"/>
      <c r="F967" s="4">
        <v>-257.5</v>
      </c>
      <c r="G967" s="4">
        <v>90.25</v>
      </c>
      <c r="H967" s="4">
        <v>-1.1000000000000001</v>
      </c>
      <c r="I967" s="4">
        <v>211956.16666666701</v>
      </c>
      <c r="J967" s="4">
        <v>4816.3</v>
      </c>
      <c r="K967" s="4">
        <v>111.066666666667</v>
      </c>
      <c r="L967" s="4">
        <v>10775.9</v>
      </c>
      <c r="N967">
        <v>231218567179</v>
      </c>
      <c r="O967" s="4">
        <v>3.68</v>
      </c>
      <c r="P967" s="14">
        <v>236.62</v>
      </c>
      <c r="Q967" s="4">
        <v>4266.71</v>
      </c>
      <c r="R967" s="4">
        <v>64.430000000000007</v>
      </c>
      <c r="S967" s="4">
        <v>63.9</v>
      </c>
      <c r="T967" s="4">
        <v>1112404</v>
      </c>
      <c r="U967" s="4">
        <v>377658</v>
      </c>
      <c r="V967" s="4">
        <v>7.68</v>
      </c>
      <c r="W967" s="4">
        <v>8.9583333333333304</v>
      </c>
      <c r="X967" s="4">
        <v>54.25</v>
      </c>
      <c r="Y967" s="4">
        <v>0.2945971832</v>
      </c>
    </row>
    <row r="968" spans="1:25" ht="14.25" customHeight="1" x14ac:dyDescent="0.25">
      <c r="A968" s="3">
        <v>2014</v>
      </c>
      <c r="B968" s="3">
        <v>39</v>
      </c>
      <c r="C968" s="3" t="s">
        <v>60</v>
      </c>
      <c r="D968" s="3"/>
      <c r="F968" s="4">
        <v>-1499</v>
      </c>
      <c r="G968" s="4">
        <v>96.739166666666705</v>
      </c>
      <c r="H968" s="4">
        <v>-1.3</v>
      </c>
      <c r="I968" s="4">
        <v>206978.66666666701</v>
      </c>
      <c r="J968" s="4">
        <v>5026</v>
      </c>
      <c r="K968" s="4">
        <v>157.23333333333301</v>
      </c>
      <c r="L968" s="4">
        <v>12476.8</v>
      </c>
      <c r="N968">
        <v>244360888751</v>
      </c>
      <c r="O968" s="4">
        <v>4.05</v>
      </c>
      <c r="P968" s="14">
        <v>246.84</v>
      </c>
      <c r="Q968" s="4">
        <v>4403.67</v>
      </c>
      <c r="R968" s="4">
        <v>64.45</v>
      </c>
      <c r="S968" s="4">
        <v>63.5</v>
      </c>
      <c r="T968" s="4">
        <v>1129117</v>
      </c>
      <c r="U968" s="4">
        <v>402214.08333333302</v>
      </c>
      <c r="V968" s="4">
        <v>7.2283333333333299</v>
      </c>
      <c r="W968" s="4">
        <v>9.4166666666666696</v>
      </c>
      <c r="X968" s="4">
        <v>53.65</v>
      </c>
      <c r="Y968" s="4">
        <v>0.29518372139999999</v>
      </c>
    </row>
    <row r="969" spans="1:25" ht="14.25" customHeight="1" x14ac:dyDescent="0.25">
      <c r="A969" s="3">
        <v>2015</v>
      </c>
      <c r="B969" s="3">
        <v>39</v>
      </c>
      <c r="C969" s="3" t="s">
        <v>60</v>
      </c>
      <c r="D969" s="3"/>
      <c r="F969" s="4">
        <v>-1542</v>
      </c>
      <c r="G969" s="4">
        <v>99.192499999999995</v>
      </c>
      <c r="H969" s="4">
        <v>-1</v>
      </c>
      <c r="I969" s="4">
        <v>187698.83333333299</v>
      </c>
      <c r="J969" s="4">
        <v>5387.8</v>
      </c>
      <c r="K969" s="4">
        <v>139.36666666666699</v>
      </c>
      <c r="L969" s="4">
        <v>18268.075000000001</v>
      </c>
      <c r="N969">
        <v>270556131701</v>
      </c>
      <c r="O969" s="4">
        <v>4.0599999999999996</v>
      </c>
      <c r="P969" s="14">
        <v>251.31</v>
      </c>
      <c r="Q969" s="4">
        <v>4552.6099999999997</v>
      </c>
      <c r="R969" s="4">
        <v>64.492500000000007</v>
      </c>
      <c r="S969" s="4">
        <v>63.3</v>
      </c>
      <c r="T969" s="4">
        <v>1220931</v>
      </c>
      <c r="U969" s="4">
        <v>378773.25</v>
      </c>
      <c r="V969" s="4">
        <v>2.5350000000000001</v>
      </c>
      <c r="W969" s="4">
        <v>6.75</v>
      </c>
      <c r="X969" s="4">
        <v>55.774999999999999</v>
      </c>
      <c r="Y969" s="4">
        <v>0.31023630000000002</v>
      </c>
    </row>
    <row r="970" spans="1:25" ht="14.25" customHeight="1" x14ac:dyDescent="0.25">
      <c r="A970" s="3">
        <v>2016</v>
      </c>
      <c r="B970" s="3">
        <v>39</v>
      </c>
      <c r="C970" s="3" t="s">
        <v>60</v>
      </c>
      <c r="D970" s="3"/>
      <c r="F970" s="4">
        <v>-1824</v>
      </c>
      <c r="G970" s="4">
        <v>102.92083333333299</v>
      </c>
      <c r="H970" s="4">
        <v>-1.7</v>
      </c>
      <c r="I970" s="4">
        <v>178024.66666666701</v>
      </c>
      <c r="J970" s="4">
        <v>5796.3</v>
      </c>
      <c r="K970" s="4">
        <v>214.77500000000001</v>
      </c>
      <c r="L970" s="4">
        <v>22255.9666666667</v>
      </c>
      <c r="N970">
        <v>313629858860</v>
      </c>
      <c r="O970" s="4">
        <v>4.5599999999999996</v>
      </c>
      <c r="P970" s="14">
        <v>256.60000000000002</v>
      </c>
      <c r="Q970" s="4">
        <v>4746.72</v>
      </c>
      <c r="R970" s="4">
        <v>64.507499999999993</v>
      </c>
      <c r="S970" s="4">
        <v>67.599999999999994</v>
      </c>
      <c r="T970" s="4">
        <v>1321395</v>
      </c>
      <c r="U970" s="4">
        <v>410162.41666666698</v>
      </c>
      <c r="V970" s="4">
        <v>3.7574999999999998</v>
      </c>
      <c r="W970" s="4">
        <v>5.8333333333333304</v>
      </c>
      <c r="X970" s="4">
        <v>59.2</v>
      </c>
      <c r="Y970" s="4">
        <v>0.31030043629999998</v>
      </c>
    </row>
    <row r="971" spans="1:25" ht="14.25" customHeight="1" x14ac:dyDescent="0.25">
      <c r="A971" s="3">
        <v>2017</v>
      </c>
      <c r="B971" s="3">
        <v>39</v>
      </c>
      <c r="C971" s="3" t="s">
        <v>60</v>
      </c>
      <c r="D971" s="3"/>
      <c r="F971" s="4">
        <v>-3084.75</v>
      </c>
      <c r="G971" s="4">
        <v>107.294166666667</v>
      </c>
      <c r="H971" s="4">
        <v>-4.0999999999999996</v>
      </c>
      <c r="I971" s="4">
        <v>189413.91666666701</v>
      </c>
      <c r="J971" s="4">
        <v>6800.5</v>
      </c>
      <c r="K971" s="4">
        <v>207.99166666666699</v>
      </c>
      <c r="L971" s="4">
        <v>20702.7166666667</v>
      </c>
      <c r="N971">
        <v>339205615769</v>
      </c>
      <c r="O971" s="4">
        <v>4.6100000000000003</v>
      </c>
      <c r="P971" s="14">
        <v>262.55</v>
      </c>
      <c r="Q971" s="4">
        <v>4891.72</v>
      </c>
      <c r="R971" s="4">
        <v>64.55</v>
      </c>
      <c r="S971" s="4">
        <v>67</v>
      </c>
      <c r="T971" s="4">
        <v>1390837</v>
      </c>
      <c r="U971" s="4">
        <v>507109.91666666698</v>
      </c>
      <c r="V971" s="4">
        <v>4.5791666666666702</v>
      </c>
      <c r="W971" s="4">
        <v>5.75</v>
      </c>
      <c r="X971" s="4">
        <v>58.725000000000001</v>
      </c>
      <c r="Y971" s="4">
        <v>0.3204682727</v>
      </c>
    </row>
    <row r="972" spans="1:25" ht="14.25" customHeight="1" x14ac:dyDescent="0.25">
      <c r="A972" s="3">
        <v>2018</v>
      </c>
      <c r="B972" s="3">
        <v>39</v>
      </c>
      <c r="C972" s="3" t="s">
        <v>60</v>
      </c>
      <c r="D972" s="3"/>
      <c r="F972" s="4">
        <v>-3215.75</v>
      </c>
      <c r="G972" s="4">
        <v>112.958333333333</v>
      </c>
      <c r="H972" s="4">
        <v>-6.3</v>
      </c>
      <c r="I972" s="4">
        <v>237193.91666666701</v>
      </c>
      <c r="J972" s="4">
        <v>7488.4</v>
      </c>
      <c r="K972" s="4">
        <v>144.666666666667</v>
      </c>
      <c r="L972" s="4">
        <v>16241.4333333333</v>
      </c>
      <c r="N972">
        <v>356128224957</v>
      </c>
      <c r="O972" s="4">
        <v>6.1</v>
      </c>
      <c r="P972" s="14">
        <v>284.14</v>
      </c>
      <c r="Q972" s="4">
        <v>5113.43</v>
      </c>
      <c r="R972" s="4">
        <v>64.599999999999994</v>
      </c>
      <c r="S972" s="4">
        <v>72</v>
      </c>
      <c r="T972" s="4">
        <v>1510860</v>
      </c>
      <c r="U972" s="4">
        <v>609300.41666666698</v>
      </c>
      <c r="V972" s="4">
        <v>5.3250000000000002</v>
      </c>
      <c r="W972" s="4">
        <v>7.4166666666666696</v>
      </c>
      <c r="X972" s="4">
        <v>58.05</v>
      </c>
      <c r="Y972" s="4">
        <v>0.30956231719999999</v>
      </c>
    </row>
    <row r="973" spans="1:25" ht="14.25" customHeight="1" x14ac:dyDescent="0.25">
      <c r="A973" s="3">
        <v>2019</v>
      </c>
      <c r="B973" s="3">
        <v>39</v>
      </c>
      <c r="C973" s="3" t="s">
        <v>60</v>
      </c>
      <c r="D973" s="3"/>
      <c r="F973" s="4">
        <v>-2790</v>
      </c>
      <c r="G973" s="4">
        <v>123.57</v>
      </c>
      <c r="H973" s="4">
        <v>-4.8</v>
      </c>
      <c r="I973" s="4">
        <v>291242.41666666698</v>
      </c>
      <c r="J973" s="4">
        <v>8345.6</v>
      </c>
      <c r="K973" s="4">
        <v>184.85833333333301</v>
      </c>
      <c r="L973" s="4">
        <v>15645.208333333299</v>
      </c>
      <c r="N973">
        <v>320909489230</v>
      </c>
      <c r="O973" s="4">
        <v>3.12</v>
      </c>
      <c r="P973" s="14">
        <v>312.97000000000003</v>
      </c>
      <c r="Q973" s="4">
        <v>5157.55</v>
      </c>
      <c r="R973" s="4">
        <v>64.62</v>
      </c>
      <c r="S973" s="4">
        <v>86</v>
      </c>
      <c r="T973" s="4">
        <v>1661397</v>
      </c>
      <c r="U973" s="4">
        <v>629627.41666666698</v>
      </c>
      <c r="V973" s="4">
        <v>9.3583333333333307</v>
      </c>
      <c r="W973" s="4">
        <v>12.1666666666667</v>
      </c>
      <c r="X973" s="4">
        <v>60.45</v>
      </c>
      <c r="Y973" s="4">
        <v>0.26736882429999997</v>
      </c>
    </row>
    <row r="974" spans="1:25" ht="14.25" customHeight="1" x14ac:dyDescent="0.25">
      <c r="A974" s="3">
        <v>2020</v>
      </c>
      <c r="B974" s="3">
        <v>39</v>
      </c>
      <c r="C974" s="3" t="s">
        <v>60</v>
      </c>
      <c r="D974" s="3"/>
      <c r="F974" s="4">
        <v>-521.75</v>
      </c>
      <c r="G974" s="4">
        <v>135.2775</v>
      </c>
      <c r="H974" s="4">
        <v>-1.7</v>
      </c>
      <c r="I974" s="4">
        <v>295607.25</v>
      </c>
      <c r="J974" s="4">
        <v>9648.5</v>
      </c>
      <c r="K974" s="4">
        <v>173.63333333333301</v>
      </c>
      <c r="L974" s="4">
        <v>19022.766666666699</v>
      </c>
      <c r="N974">
        <v>300425666773</v>
      </c>
      <c r="O974" s="4">
        <v>-0.94</v>
      </c>
      <c r="P974" s="14">
        <v>346.29</v>
      </c>
      <c r="Q974" s="4">
        <v>5004.3500000000004</v>
      </c>
      <c r="R974" s="4">
        <v>64.637500000000003</v>
      </c>
      <c r="S974" s="4">
        <v>88</v>
      </c>
      <c r="T974" s="4">
        <v>1692596</v>
      </c>
      <c r="U974" s="4">
        <v>617191</v>
      </c>
      <c r="V974" s="4">
        <v>9.5233333333333299</v>
      </c>
      <c r="W974" s="4">
        <v>8.9230769230769198</v>
      </c>
      <c r="X974" s="4">
        <v>63.225000000000001</v>
      </c>
      <c r="Y974" s="4">
        <v>0.25051348439999999</v>
      </c>
    </row>
    <row r="975" spans="1:25" ht="14.25" customHeight="1" x14ac:dyDescent="0.25">
      <c r="A975" s="3">
        <v>2021</v>
      </c>
      <c r="B975" s="3">
        <v>39</v>
      </c>
      <c r="C975" s="3" t="s">
        <v>60</v>
      </c>
      <c r="D975" s="3"/>
      <c r="F975" s="4">
        <v>-4360.25</v>
      </c>
      <c r="G975" s="4">
        <v>148.12833333333299</v>
      </c>
      <c r="H975" s="4">
        <v>-0.6</v>
      </c>
      <c r="I975" s="4">
        <v>385419.75</v>
      </c>
      <c r="J975" s="4">
        <v>10306.700000000001</v>
      </c>
      <c r="K975" s="4">
        <v>169.98333333333301</v>
      </c>
      <c r="L975" s="4">
        <v>23257.191666666698</v>
      </c>
      <c r="N975">
        <v>348262544719</v>
      </c>
      <c r="O975" s="4">
        <v>5.74</v>
      </c>
      <c r="P975" s="14">
        <v>161.28</v>
      </c>
      <c r="Q975" s="4">
        <v>5232.1400000000003</v>
      </c>
      <c r="R975" s="4">
        <v>64.650000000000006</v>
      </c>
      <c r="S975" s="4">
        <v>84</v>
      </c>
      <c r="T975" s="4">
        <v>4019571</v>
      </c>
      <c r="U975" s="4">
        <v>988685.66666666698</v>
      </c>
      <c r="V975" s="4">
        <v>9.4783333333333299</v>
      </c>
      <c r="W975" s="4">
        <v>7.4166666666666696</v>
      </c>
      <c r="X975" s="4">
        <v>59.875</v>
      </c>
      <c r="Y975" s="4">
        <v>0.261831704</v>
      </c>
    </row>
    <row r="976" spans="1:25" ht="14.25" customHeight="1" x14ac:dyDescent="0.25">
      <c r="A976" s="3">
        <v>2022</v>
      </c>
      <c r="B976" s="3">
        <v>39</v>
      </c>
      <c r="C976" s="3" t="s">
        <v>60</v>
      </c>
      <c r="D976" s="3"/>
      <c r="F976" s="4">
        <v>56.75</v>
      </c>
      <c r="G976" s="4">
        <v>177.5625</v>
      </c>
      <c r="H976" s="4">
        <v>-4.5999999999999996</v>
      </c>
      <c r="I976" s="4">
        <v>523776</v>
      </c>
      <c r="K976" s="4">
        <v>101.183333333333</v>
      </c>
      <c r="L976" s="4">
        <v>15832.5083333333</v>
      </c>
      <c r="O976" s="4">
        <v>5.97</v>
      </c>
      <c r="R976" s="4">
        <v>64.650000000000006</v>
      </c>
      <c r="U976" s="4">
        <v>1202057.58333333</v>
      </c>
      <c r="V976" s="4">
        <v>19.724166666666701</v>
      </c>
      <c r="W976" s="4">
        <v>13.4166666666667</v>
      </c>
      <c r="X976" s="4">
        <v>62.1</v>
      </c>
      <c r="Y976" s="4"/>
    </row>
    <row r="977" spans="1:25" ht="14.25" customHeight="1" x14ac:dyDescent="0.25">
      <c r="A977" s="3">
        <v>1998</v>
      </c>
      <c r="B977" s="3">
        <v>40</v>
      </c>
      <c r="C977" s="3" t="s">
        <v>61</v>
      </c>
      <c r="D977" s="3"/>
      <c r="E977" s="4">
        <v>14.4958333333333</v>
      </c>
      <c r="F977" s="4">
        <v>328.97500000000002</v>
      </c>
      <c r="G977" s="4">
        <v>64.883333333333297</v>
      </c>
      <c r="H977" s="4">
        <v>-5.8</v>
      </c>
      <c r="I977" s="4">
        <v>319.38833333333298</v>
      </c>
      <c r="L977" s="4">
        <v>2313.2816666666699</v>
      </c>
      <c r="M977" s="4">
        <v>2.33</v>
      </c>
      <c r="N977" s="4">
        <v>25732125032</v>
      </c>
      <c r="O977" s="4">
        <v>2.25</v>
      </c>
      <c r="Q977" s="4">
        <v>17737.669999999998</v>
      </c>
      <c r="S977" s="4">
        <v>22.6</v>
      </c>
      <c r="U977" s="4">
        <v>4446.5516666666699</v>
      </c>
      <c r="W977" s="4">
        <v>3</v>
      </c>
      <c r="Y977">
        <v>0.57423135540000003</v>
      </c>
    </row>
    <row r="978" spans="1:25" ht="14.25" customHeight="1" x14ac:dyDescent="0.25">
      <c r="A978" s="3">
        <v>1999</v>
      </c>
      <c r="B978" s="3">
        <v>40</v>
      </c>
      <c r="C978" s="3" t="s">
        <v>61</v>
      </c>
      <c r="D978" s="3"/>
      <c r="E978" s="4">
        <v>12.08</v>
      </c>
      <c r="F978" s="4">
        <v>584.92499999999995</v>
      </c>
      <c r="G978" s="4">
        <v>67.5</v>
      </c>
      <c r="H978" s="4">
        <v>-6.5</v>
      </c>
      <c r="I978" s="4">
        <v>339.6825</v>
      </c>
      <c r="J978" s="4">
        <v>3148.5</v>
      </c>
      <c r="L978" s="4">
        <v>2555.6999999999998</v>
      </c>
      <c r="M978" s="4">
        <v>-0.75</v>
      </c>
      <c r="N978" s="4">
        <v>23628947415</v>
      </c>
      <c r="O978" s="4">
        <v>-0.8</v>
      </c>
      <c r="Q978" s="4">
        <v>17681.55</v>
      </c>
      <c r="S978" s="4">
        <v>28.8</v>
      </c>
      <c r="U978" s="4">
        <v>4158.6166666666704</v>
      </c>
      <c r="V978" s="4">
        <v>4.0199999999999996</v>
      </c>
      <c r="W978" s="4">
        <v>2.71428571428571</v>
      </c>
      <c r="Y978">
        <v>0.526784947</v>
      </c>
    </row>
    <row r="979" spans="1:25" ht="14.25" customHeight="1" x14ac:dyDescent="0.25">
      <c r="A979" s="3">
        <v>2000</v>
      </c>
      <c r="B979" s="3">
        <v>40</v>
      </c>
      <c r="C979" s="3" t="s">
        <v>61</v>
      </c>
      <c r="D979" s="3"/>
      <c r="E979" s="4">
        <v>8.2566666666666695</v>
      </c>
      <c r="F979" s="4">
        <v>-326.7</v>
      </c>
      <c r="G979" s="4">
        <v>70.608333333333306</v>
      </c>
      <c r="H979" s="4">
        <v>-1.4</v>
      </c>
      <c r="I979" s="4">
        <v>406.85333333333301</v>
      </c>
      <c r="J979" s="4">
        <v>3268.7</v>
      </c>
      <c r="K979" s="4">
        <v>269.25</v>
      </c>
      <c r="L979" s="4">
        <v>3496.5949999999998</v>
      </c>
      <c r="M979" s="4">
        <v>2.86</v>
      </c>
      <c r="N979" s="4">
        <v>21807856145</v>
      </c>
      <c r="O979" s="4">
        <v>3</v>
      </c>
      <c r="Q979" s="4">
        <v>18368.259999999998</v>
      </c>
      <c r="R979" s="4">
        <v>0</v>
      </c>
      <c r="S979" s="4">
        <v>35.4</v>
      </c>
      <c r="T979" s="4">
        <v>1872.5</v>
      </c>
      <c r="U979" s="4">
        <v>725.25083333333305</v>
      </c>
      <c r="V979" s="4">
        <v>4.60666666666667</v>
      </c>
      <c r="W979" s="4">
        <v>3.9583333333333299</v>
      </c>
      <c r="Y979">
        <v>0.45743493559999998</v>
      </c>
    </row>
    <row r="980" spans="1:25" ht="14.25" customHeight="1" x14ac:dyDescent="0.25">
      <c r="A980" s="3">
        <v>2001</v>
      </c>
      <c r="B980" s="3">
        <v>40</v>
      </c>
      <c r="C980" s="3" t="s">
        <v>61</v>
      </c>
      <c r="D980" s="3"/>
      <c r="E980" s="4">
        <v>5.9791666666666696</v>
      </c>
      <c r="F980" s="4">
        <v>-212.2</v>
      </c>
      <c r="G980" s="4">
        <v>73.275000000000006</v>
      </c>
      <c r="H980" s="4">
        <v>-2.2000000000000002</v>
      </c>
      <c r="I980" s="4">
        <v>430.42666666666702</v>
      </c>
      <c r="J980" s="4">
        <v>3228.2</v>
      </c>
      <c r="K980" s="4">
        <v>289.5</v>
      </c>
      <c r="L980" s="4">
        <v>4494.3941666666697</v>
      </c>
      <c r="M980" s="4">
        <v>3.07</v>
      </c>
      <c r="N980" s="4">
        <v>23259567778</v>
      </c>
      <c r="O980" s="4">
        <v>3.0750000000000002</v>
      </c>
      <c r="Q980" s="4">
        <v>19675.71</v>
      </c>
      <c r="R980" s="4">
        <v>3.2749999999999999</v>
      </c>
      <c r="S980" s="4">
        <v>36.6</v>
      </c>
      <c r="T980" s="4">
        <v>1806.75</v>
      </c>
      <c r="U980" s="4">
        <v>845.28333333333296</v>
      </c>
      <c r="V980" s="4">
        <v>3.7833333333333301</v>
      </c>
      <c r="W980" s="4">
        <v>4.25</v>
      </c>
      <c r="Y980">
        <v>0.46433074629999999</v>
      </c>
    </row>
    <row r="981" spans="1:25" ht="14.25" customHeight="1" x14ac:dyDescent="0.25">
      <c r="A981" s="3">
        <v>2002</v>
      </c>
      <c r="B981" s="3">
        <v>40</v>
      </c>
      <c r="C981" s="3" t="s">
        <v>61</v>
      </c>
      <c r="D981" s="3"/>
      <c r="E981" s="4">
        <v>8.42</v>
      </c>
      <c r="F981" s="4">
        <v>-355.22500000000002</v>
      </c>
      <c r="G981" s="4">
        <v>74.5</v>
      </c>
      <c r="H981" s="4">
        <v>-6.4</v>
      </c>
      <c r="I981" s="4">
        <v>424.95083333333298</v>
      </c>
      <c r="J981" s="4">
        <v>3542.2249999999999</v>
      </c>
      <c r="K981" s="4">
        <v>261.75</v>
      </c>
      <c r="L981" s="4">
        <v>5679.8416666666699</v>
      </c>
      <c r="M981" s="4">
        <v>5.76</v>
      </c>
      <c r="N981" s="4">
        <v>27085262279</v>
      </c>
      <c r="O981" s="4">
        <v>5.8</v>
      </c>
      <c r="Q981" s="4">
        <v>20797.48</v>
      </c>
      <c r="R981" s="4">
        <v>0</v>
      </c>
      <c r="S981" s="4">
        <v>36.5</v>
      </c>
      <c r="T981" s="4">
        <v>1939</v>
      </c>
      <c r="U981" s="4">
        <v>927.73333333333301</v>
      </c>
      <c r="V981" s="4">
        <v>1.68916666666667</v>
      </c>
      <c r="W981" s="4">
        <v>3.2115384615384599</v>
      </c>
      <c r="Y981">
        <v>0.49282192959999999</v>
      </c>
    </row>
    <row r="982" spans="1:25" ht="14.25" customHeight="1" x14ac:dyDescent="0.25">
      <c r="A982" s="3">
        <v>2003</v>
      </c>
      <c r="B982" s="3">
        <v>40</v>
      </c>
      <c r="C982" s="3" t="s">
        <v>61</v>
      </c>
      <c r="D982" s="3"/>
      <c r="E982" s="4">
        <v>7.8458333333333297</v>
      </c>
      <c r="F982" s="4">
        <v>-725.85</v>
      </c>
      <c r="G982" s="4">
        <v>75.816666666666706</v>
      </c>
      <c r="H982" s="4">
        <v>-8.9</v>
      </c>
      <c r="I982" s="4">
        <v>457.4</v>
      </c>
      <c r="J982" s="4">
        <v>3806.2750000000001</v>
      </c>
      <c r="K982" s="4">
        <v>403</v>
      </c>
      <c r="L982" s="4">
        <v>6035.3608333333304</v>
      </c>
      <c r="M982" s="4">
        <v>5.56</v>
      </c>
      <c r="N982" s="4">
        <v>35022903387</v>
      </c>
      <c r="O982" s="4">
        <v>5.6</v>
      </c>
      <c r="Q982" s="4">
        <v>21948.35</v>
      </c>
      <c r="R982" s="4">
        <v>0</v>
      </c>
      <c r="S982" s="4">
        <v>37.799999999999997</v>
      </c>
      <c r="T982" s="4">
        <v>1980.75</v>
      </c>
      <c r="U982" s="4">
        <v>1049.5391666666701</v>
      </c>
      <c r="V982" s="4">
        <v>1.75166666666667</v>
      </c>
      <c r="W982" s="4">
        <v>2.3035714285714302</v>
      </c>
      <c r="Y982">
        <v>0.59416178909999995</v>
      </c>
    </row>
    <row r="983" spans="1:25" ht="14.25" customHeight="1" x14ac:dyDescent="0.25">
      <c r="A983" s="3">
        <v>2004</v>
      </c>
      <c r="B983" s="3">
        <v>40</v>
      </c>
      <c r="C983" s="3" t="s">
        <v>61</v>
      </c>
      <c r="D983" s="3"/>
      <c r="E983" s="4">
        <v>8.24583333333333</v>
      </c>
      <c r="F983" s="4">
        <v>-646.04999999999995</v>
      </c>
      <c r="G983" s="4">
        <v>77.375</v>
      </c>
      <c r="H983" s="4">
        <v>-6</v>
      </c>
      <c r="I983" s="4">
        <v>534.90583333333302</v>
      </c>
      <c r="J983" s="4">
        <v>4109.8</v>
      </c>
      <c r="K983" s="4">
        <v>265</v>
      </c>
      <c r="L983" s="4">
        <v>6428.3575000000001</v>
      </c>
      <c r="M983" s="4">
        <v>4.1500000000000004</v>
      </c>
      <c r="N983" s="4">
        <v>42013459302</v>
      </c>
      <c r="O983" s="4">
        <v>4.2</v>
      </c>
      <c r="Q983" s="4">
        <v>22853.73</v>
      </c>
      <c r="R983" s="4">
        <v>0</v>
      </c>
      <c r="S983" s="4">
        <v>39.9</v>
      </c>
      <c r="T983" s="4">
        <v>2048.25</v>
      </c>
      <c r="U983" s="4">
        <v>1106.11333333333</v>
      </c>
      <c r="V983" s="4">
        <v>2.0474999999999999</v>
      </c>
      <c r="W983" s="4">
        <v>2</v>
      </c>
      <c r="Y983">
        <v>0.66420493020000004</v>
      </c>
    </row>
    <row r="984" spans="1:25" ht="14.25" customHeight="1" x14ac:dyDescent="0.25">
      <c r="A984" s="3">
        <v>2005</v>
      </c>
      <c r="B984" s="3">
        <v>40</v>
      </c>
      <c r="C984" s="3" t="s">
        <v>61</v>
      </c>
      <c r="D984" s="3"/>
      <c r="E984" s="4">
        <v>8.0558333333333305</v>
      </c>
      <c r="F984" s="4">
        <v>-786.1</v>
      </c>
      <c r="G984" s="4">
        <v>79.941666666666706</v>
      </c>
      <c r="H984" s="4">
        <v>-7.3</v>
      </c>
      <c r="I984" s="4">
        <v>578.25916666666706</v>
      </c>
      <c r="J984" s="4">
        <v>4122.125</v>
      </c>
      <c r="K984" s="4">
        <v>362.75</v>
      </c>
      <c r="L984" s="4">
        <v>6964.9216666666698</v>
      </c>
      <c r="M984" s="4">
        <v>4.26</v>
      </c>
      <c r="N984" s="4">
        <v>45835098188</v>
      </c>
      <c r="O984" s="4">
        <v>4.2750000000000004</v>
      </c>
      <c r="Q984" s="4">
        <v>23797.3</v>
      </c>
      <c r="R984" s="4">
        <v>0</v>
      </c>
      <c r="S984" s="4">
        <v>40.9</v>
      </c>
      <c r="T984" s="4">
        <v>2105.5</v>
      </c>
      <c r="U984" s="4">
        <v>1222.3800000000001</v>
      </c>
      <c r="V984" s="4">
        <v>3.3208333333333302</v>
      </c>
      <c r="W984" s="4">
        <v>2.0208333333333299</v>
      </c>
      <c r="Y984">
        <v>0.68807238289999995</v>
      </c>
    </row>
    <row r="985" spans="1:25" ht="14.25" customHeight="1" x14ac:dyDescent="0.25">
      <c r="A985" s="3">
        <v>2006</v>
      </c>
      <c r="B985" s="3">
        <v>40</v>
      </c>
      <c r="C985" s="3" t="s">
        <v>61</v>
      </c>
      <c r="D985" s="3"/>
      <c r="E985" s="4">
        <v>7.1491666666666696</v>
      </c>
      <c r="F985" s="4">
        <v>-992.02499999999998</v>
      </c>
      <c r="G985" s="4">
        <v>82.491666666666703</v>
      </c>
      <c r="H985" s="4">
        <v>-7.9</v>
      </c>
      <c r="I985" s="4">
        <v>668.449166666667</v>
      </c>
      <c r="J985" s="4">
        <v>4427.9750000000004</v>
      </c>
      <c r="K985" s="4">
        <v>622.75</v>
      </c>
      <c r="L985" s="4">
        <v>8425.6241666666701</v>
      </c>
      <c r="M985" s="4">
        <v>4.8899999999999997</v>
      </c>
      <c r="N985" s="4">
        <v>50915016294</v>
      </c>
      <c r="O985" s="4">
        <v>4.9749999999999996</v>
      </c>
      <c r="Q985" s="4">
        <v>24954.39</v>
      </c>
      <c r="R985" s="4">
        <v>0</v>
      </c>
      <c r="S985" s="4">
        <v>38.4</v>
      </c>
      <c r="T985" s="4">
        <v>2216</v>
      </c>
      <c r="U985" s="4">
        <v>1385.28</v>
      </c>
      <c r="V985" s="4">
        <v>3.2183333333333302</v>
      </c>
      <c r="W985" s="4">
        <v>2.77941176470588</v>
      </c>
      <c r="Y985">
        <v>0.67056861469999995</v>
      </c>
    </row>
    <row r="986" spans="1:25" ht="14.25" customHeight="1" x14ac:dyDescent="0.25">
      <c r="A986" s="3">
        <v>2007</v>
      </c>
      <c r="B986" s="3">
        <v>40</v>
      </c>
      <c r="C986" s="3" t="s">
        <v>61</v>
      </c>
      <c r="D986" s="3"/>
      <c r="E986" s="4">
        <v>6.9991666666666701</v>
      </c>
      <c r="F986" s="4">
        <v>-1090.7</v>
      </c>
      <c r="G986" s="4">
        <v>84.883333333333297</v>
      </c>
      <c r="H986" s="4">
        <v>-8</v>
      </c>
      <c r="I986" s="4">
        <v>730.45416666666699</v>
      </c>
      <c r="J986" s="4">
        <v>4948.55</v>
      </c>
      <c r="K986" s="4">
        <v>858.5</v>
      </c>
      <c r="L986" s="4">
        <v>9265.9733333333297</v>
      </c>
      <c r="M986" s="4">
        <v>5</v>
      </c>
      <c r="N986" s="4">
        <v>60641942979</v>
      </c>
      <c r="O986" s="4">
        <v>5</v>
      </c>
      <c r="Q986" s="4">
        <v>26208.11</v>
      </c>
      <c r="R986" s="4">
        <v>0</v>
      </c>
      <c r="S986" s="4">
        <v>37.200000000000003</v>
      </c>
      <c r="T986" s="4">
        <v>2370.5</v>
      </c>
      <c r="U986" s="4">
        <v>1528.07666666667</v>
      </c>
      <c r="V986" s="4">
        <v>2.8574999999999999</v>
      </c>
      <c r="W986" s="4">
        <v>3.8214285714285698</v>
      </c>
      <c r="Y986">
        <v>0.7204915368</v>
      </c>
    </row>
    <row r="987" spans="1:25" ht="14.25" customHeight="1" x14ac:dyDescent="0.25">
      <c r="A987" s="3">
        <v>2008</v>
      </c>
      <c r="B987" s="3">
        <v>40</v>
      </c>
      <c r="C987" s="3" t="s">
        <v>61</v>
      </c>
      <c r="D987" s="3"/>
      <c r="E987" s="4">
        <v>7.9675000000000002</v>
      </c>
      <c r="F987" s="4">
        <v>-1522.7</v>
      </c>
      <c r="G987" s="4">
        <v>90.0416666666667</v>
      </c>
      <c r="H987" s="4">
        <v>-11</v>
      </c>
      <c r="I987" s="4">
        <v>765.42083333333301</v>
      </c>
      <c r="J987" s="4">
        <v>5278.85</v>
      </c>
      <c r="K987" s="4">
        <v>921.5</v>
      </c>
      <c r="L987" s="4">
        <v>9700.0025000000005</v>
      </c>
      <c r="M987" s="4">
        <v>2</v>
      </c>
      <c r="N987" s="4">
        <v>70943300079</v>
      </c>
      <c r="O987" s="4">
        <v>2.0249999999999999</v>
      </c>
      <c r="Q987" s="4">
        <v>26735.94</v>
      </c>
      <c r="R987" s="4">
        <v>0</v>
      </c>
      <c r="S987" s="4">
        <v>39</v>
      </c>
      <c r="T987" s="4">
        <v>2363.5</v>
      </c>
      <c r="U987" s="4">
        <v>1662.9508333333299</v>
      </c>
      <c r="V987" s="4">
        <v>6.1058333333333303</v>
      </c>
      <c r="W987" s="4">
        <v>3.84375</v>
      </c>
      <c r="Y987">
        <v>0.78467410000000004</v>
      </c>
    </row>
    <row r="988" spans="1:25" ht="14.25" customHeight="1" x14ac:dyDescent="0.25">
      <c r="A988" s="3">
        <v>2009</v>
      </c>
      <c r="B988" s="3">
        <v>40</v>
      </c>
      <c r="C988" s="3" t="s">
        <v>61</v>
      </c>
      <c r="D988" s="3"/>
      <c r="E988" s="4">
        <v>10.0408333333333</v>
      </c>
      <c r="F988" s="4">
        <v>-737.17499999999995</v>
      </c>
      <c r="G988" s="4">
        <v>92.183333333333294</v>
      </c>
      <c r="H988" s="4">
        <v>-6.5</v>
      </c>
      <c r="I988" s="4">
        <v>611.32333333333304</v>
      </c>
      <c r="J988" s="4">
        <v>5563.25</v>
      </c>
      <c r="K988" s="4">
        <v>545.5</v>
      </c>
      <c r="L988" s="4">
        <v>9214.0416666666697</v>
      </c>
      <c r="M988" s="4">
        <v>-7.19</v>
      </c>
      <c r="N988" s="4">
        <v>63324394634</v>
      </c>
      <c r="O988" s="4">
        <v>-7.1749999999999998</v>
      </c>
      <c r="Q988" s="4">
        <v>24838.78</v>
      </c>
      <c r="R988" s="4">
        <v>0</v>
      </c>
      <c r="S988" s="4">
        <v>48.2</v>
      </c>
      <c r="T988" s="4">
        <v>2425</v>
      </c>
      <c r="U988" s="4">
        <v>1235.99416666667</v>
      </c>
      <c r="V988" s="4">
        <v>2.4091666666666698</v>
      </c>
      <c r="W988" s="4">
        <v>1.375</v>
      </c>
      <c r="Y988">
        <v>0.72717625490000004</v>
      </c>
    </row>
    <row r="989" spans="1:25" ht="14.25" customHeight="1" x14ac:dyDescent="0.25">
      <c r="A989" s="3">
        <v>2010</v>
      </c>
      <c r="B989" s="3">
        <v>40</v>
      </c>
      <c r="C989" s="3" t="s">
        <v>61</v>
      </c>
      <c r="D989" s="3"/>
      <c r="E989" s="4">
        <v>7.3916666666666702</v>
      </c>
      <c r="F989" s="4">
        <v>-144.85</v>
      </c>
      <c r="G989" s="4">
        <v>93.133333333333297</v>
      </c>
      <c r="H989" s="4">
        <v>-2.2000000000000002</v>
      </c>
      <c r="I989" s="4">
        <v>717.71583333333297</v>
      </c>
      <c r="J989" s="4">
        <v>5383.8</v>
      </c>
      <c r="K989" s="4">
        <v>288.25</v>
      </c>
      <c r="L989" s="4">
        <v>10639.135</v>
      </c>
      <c r="M989" s="4">
        <v>-1.22</v>
      </c>
      <c r="N989" s="4">
        <v>60672093865</v>
      </c>
      <c r="O989" s="4">
        <v>-1.25</v>
      </c>
      <c r="Q989" s="4">
        <v>24590.52</v>
      </c>
      <c r="R989" s="4">
        <v>0</v>
      </c>
      <c r="S989" s="4">
        <v>57.1</v>
      </c>
      <c r="T989" s="4">
        <v>2422.5</v>
      </c>
      <c r="U989" s="4">
        <v>1219.9083333333299</v>
      </c>
      <c r="V989" s="4">
        <v>1.0358333333333301</v>
      </c>
      <c r="W989" s="4">
        <v>1</v>
      </c>
      <c r="Y989">
        <v>0.70453732160000004</v>
      </c>
    </row>
    <row r="990" spans="1:25" ht="14.25" customHeight="1" x14ac:dyDescent="0.25">
      <c r="A990" s="3">
        <v>2011</v>
      </c>
      <c r="B990" s="3">
        <v>40</v>
      </c>
      <c r="C990" s="3" t="s">
        <v>61</v>
      </c>
      <c r="D990" s="3"/>
      <c r="E990" s="4">
        <v>6.97</v>
      </c>
      <c r="F990" s="4">
        <v>-269.39999999999998</v>
      </c>
      <c r="G990" s="4">
        <v>95.25</v>
      </c>
      <c r="H990" s="4">
        <v>-1.6</v>
      </c>
      <c r="I990" s="4">
        <v>787.86666666666702</v>
      </c>
      <c r="J990" s="4">
        <v>5440.7250000000004</v>
      </c>
      <c r="K990" s="4">
        <v>223.5</v>
      </c>
      <c r="L990" s="4">
        <v>11175.555</v>
      </c>
      <c r="M990" s="4">
        <v>-0.09</v>
      </c>
      <c r="N990" s="4">
        <v>63408294943</v>
      </c>
      <c r="O990" s="4">
        <v>-0.15</v>
      </c>
      <c r="Q990" s="4">
        <v>24654.2</v>
      </c>
      <c r="R990" s="4">
        <v>0</v>
      </c>
      <c r="S990" s="4">
        <v>63.4</v>
      </c>
      <c r="T990" s="4">
        <v>2449.75</v>
      </c>
      <c r="U990" s="4">
        <v>1338.6883333333301</v>
      </c>
      <c r="V990" s="4">
        <v>2.25</v>
      </c>
      <c r="W990" s="4">
        <v>1.2307692307692299</v>
      </c>
      <c r="Y990">
        <v>0.70223013999999995</v>
      </c>
    </row>
    <row r="991" spans="1:25" ht="14.25" customHeight="1" x14ac:dyDescent="0.25">
      <c r="A991" s="3">
        <v>2012</v>
      </c>
      <c r="B991" s="3">
        <v>40</v>
      </c>
      <c r="C991" s="3" t="s">
        <v>61</v>
      </c>
      <c r="D991" s="3"/>
      <c r="E991" s="4">
        <v>6.7841666666666702</v>
      </c>
      <c r="F991" s="4">
        <v>-6.0749999999999797</v>
      </c>
      <c r="G991" s="4">
        <v>98.5</v>
      </c>
      <c r="H991" s="4">
        <v>-1.7</v>
      </c>
      <c r="I991" s="4">
        <v>800.54833333333295</v>
      </c>
      <c r="J991" s="4">
        <v>5376.5249999999996</v>
      </c>
      <c r="K991" s="4">
        <v>253.75</v>
      </c>
      <c r="L991" s="4">
        <v>11525.2833333333</v>
      </c>
      <c r="M991" s="4">
        <v>-2.33</v>
      </c>
      <c r="N991" s="4">
        <v>57369359295</v>
      </c>
      <c r="O991" s="4">
        <v>-2.3250000000000002</v>
      </c>
      <c r="Q991" s="4">
        <v>24153.06</v>
      </c>
      <c r="R991" s="4">
        <v>0</v>
      </c>
      <c r="S991" s="4">
        <v>69.2</v>
      </c>
      <c r="T991" s="4">
        <v>2423.25</v>
      </c>
      <c r="U991" s="4">
        <v>1348.23583333333</v>
      </c>
      <c r="V991" s="4">
        <v>3.4183333333333299</v>
      </c>
      <c r="W991" s="4">
        <v>0.875</v>
      </c>
      <c r="Y991">
        <v>0.62631856299999999</v>
      </c>
    </row>
    <row r="992" spans="1:25" ht="14.25" customHeight="1" x14ac:dyDescent="0.25">
      <c r="A992" s="3">
        <v>2013</v>
      </c>
      <c r="B992" s="3">
        <v>40</v>
      </c>
      <c r="C992" s="3" t="s">
        <v>61</v>
      </c>
      <c r="D992" s="3"/>
      <c r="E992" s="4">
        <v>5.94</v>
      </c>
      <c r="F992" s="4">
        <v>-112.77500000000001</v>
      </c>
      <c r="G992" s="4">
        <v>100.683333333333</v>
      </c>
      <c r="H992" s="4">
        <v>-1</v>
      </c>
      <c r="I992" s="4">
        <v>802.91416666666703</v>
      </c>
      <c r="J992" s="4">
        <v>5454.7250000000004</v>
      </c>
      <c r="K992" s="4">
        <v>182.25</v>
      </c>
      <c r="L992" s="4">
        <v>11869.8908333333</v>
      </c>
      <c r="M992" s="4">
        <v>-0.4</v>
      </c>
      <c r="N992" s="4">
        <v>59032066092</v>
      </c>
      <c r="O992" s="4">
        <v>-0.42499999999999999</v>
      </c>
      <c r="Q992" s="4">
        <v>24124.06</v>
      </c>
      <c r="R992" s="4">
        <v>0</v>
      </c>
      <c r="S992" s="4">
        <v>80.099999999999994</v>
      </c>
      <c r="T992" s="4">
        <v>2433</v>
      </c>
      <c r="U992" s="4">
        <v>1383.1041666666699</v>
      </c>
      <c r="V992" s="4">
        <v>2.23416666666667</v>
      </c>
      <c r="W992" s="4">
        <v>0.54166666666666696</v>
      </c>
      <c r="Y992">
        <v>0.62667717160000003</v>
      </c>
    </row>
    <row r="993" spans="1:25" ht="14.25" customHeight="1" x14ac:dyDescent="0.25">
      <c r="A993" s="3">
        <v>2014</v>
      </c>
      <c r="B993" s="3">
        <v>40</v>
      </c>
      <c r="C993" s="3" t="s">
        <v>61</v>
      </c>
      <c r="D993" s="3"/>
      <c r="E993" s="4">
        <v>5.3733333333333304</v>
      </c>
      <c r="F993" s="4">
        <v>237.2</v>
      </c>
      <c r="G993" s="4">
        <v>100.466666666667</v>
      </c>
      <c r="H993" s="4">
        <v>0.3</v>
      </c>
      <c r="I993" s="4">
        <v>874.85749999999996</v>
      </c>
      <c r="J993" s="4">
        <v>5415.7250000000004</v>
      </c>
      <c r="K993" s="4">
        <v>576.5</v>
      </c>
      <c r="L993" s="4">
        <v>12443.325000000001</v>
      </c>
      <c r="M993" s="4">
        <v>-0.43</v>
      </c>
      <c r="N993" s="4">
        <v>58423981441</v>
      </c>
      <c r="O993" s="4">
        <v>-0.45</v>
      </c>
      <c r="Q993" s="4">
        <v>24118.53</v>
      </c>
      <c r="R993" s="4">
        <v>0</v>
      </c>
      <c r="S993" s="4">
        <v>83.8</v>
      </c>
      <c r="T993" s="4">
        <v>2457.25</v>
      </c>
      <c r="U993" s="4">
        <v>1445.2750000000001</v>
      </c>
      <c r="V993" s="4">
        <v>-0.206666666666667</v>
      </c>
      <c r="W993" s="4">
        <v>0.15833333333333299</v>
      </c>
      <c r="Y993">
        <v>0.61645282479999997</v>
      </c>
    </row>
    <row r="994" spans="1:25" ht="14.25" customHeight="1" x14ac:dyDescent="0.25">
      <c r="A994" s="3">
        <v>2015</v>
      </c>
      <c r="B994" s="3">
        <v>40</v>
      </c>
      <c r="C994" s="3" t="s">
        <v>61</v>
      </c>
      <c r="D994" s="3"/>
      <c r="E994" s="4">
        <v>5.1116666666666699</v>
      </c>
      <c r="F994" s="4">
        <v>538.47500000000002</v>
      </c>
      <c r="G994" s="4">
        <v>100</v>
      </c>
      <c r="H994" s="4">
        <v>3.3</v>
      </c>
      <c r="I994" s="4">
        <v>970.78416666666703</v>
      </c>
      <c r="J994" s="4">
        <v>5429.2250000000004</v>
      </c>
      <c r="K994" s="4">
        <v>3.5</v>
      </c>
      <c r="L994" s="4">
        <v>13837.9175</v>
      </c>
      <c r="M994" s="4">
        <v>2.52</v>
      </c>
      <c r="N994" s="4">
        <v>50242783066</v>
      </c>
      <c r="O994" s="4">
        <v>2.4500000000000002</v>
      </c>
      <c r="Q994" s="4">
        <v>24931.49</v>
      </c>
      <c r="R994" s="4">
        <v>0</v>
      </c>
      <c r="S994" s="4">
        <v>83.2</v>
      </c>
      <c r="T994" s="4">
        <v>2433.25</v>
      </c>
      <c r="U994" s="4">
        <v>1556.70333333333</v>
      </c>
      <c r="V994" s="4">
        <v>-0.45833333333333298</v>
      </c>
      <c r="W994" s="4">
        <v>0.05</v>
      </c>
      <c r="Y994">
        <v>0.51213416759999997</v>
      </c>
    </row>
    <row r="995" spans="1:25" ht="14.25" customHeight="1" x14ac:dyDescent="0.25">
      <c r="A995" s="3">
        <v>2016</v>
      </c>
      <c r="B995" s="3">
        <v>40</v>
      </c>
      <c r="C995" s="3" t="s">
        <v>61</v>
      </c>
      <c r="D995" s="3"/>
      <c r="E995" s="4">
        <v>4.5858333333333299</v>
      </c>
      <c r="F995" s="4">
        <v>536.79999999999995</v>
      </c>
      <c r="G995" s="4">
        <v>98.875</v>
      </c>
      <c r="H995" s="4">
        <v>2.2000000000000002</v>
      </c>
      <c r="I995" s="4">
        <v>1025.9833333333299</v>
      </c>
      <c r="J995" s="4">
        <v>5495.5</v>
      </c>
      <c r="K995" s="4">
        <v>90.75</v>
      </c>
      <c r="L995" s="4">
        <v>13353.775</v>
      </c>
      <c r="M995" s="4">
        <v>3.56</v>
      </c>
      <c r="N995" s="4">
        <v>52397494687</v>
      </c>
      <c r="O995" s="4">
        <v>3.625</v>
      </c>
      <c r="Q995" s="4">
        <v>25999.83</v>
      </c>
      <c r="R995" s="4">
        <v>0</v>
      </c>
      <c r="S995" s="4">
        <v>79.7</v>
      </c>
      <c r="T995" s="4">
        <v>2459</v>
      </c>
      <c r="U995" s="4">
        <v>1642.16333333333</v>
      </c>
      <c r="V995" s="4">
        <v>-1.11666666666667</v>
      </c>
      <c r="W995" s="4">
        <v>8.3333333333333297E-3</v>
      </c>
      <c r="Y995">
        <v>0.49691795649999998</v>
      </c>
    </row>
    <row r="996" spans="1:25" ht="14.25" customHeight="1" x14ac:dyDescent="0.25">
      <c r="A996" s="3">
        <v>2017</v>
      </c>
      <c r="B996" s="3">
        <v>40</v>
      </c>
      <c r="C996" s="3" t="s">
        <v>61</v>
      </c>
      <c r="D996" s="3"/>
      <c r="E996" s="4">
        <v>4.47</v>
      </c>
      <c r="F996" s="4">
        <v>693.72500000000002</v>
      </c>
      <c r="G996" s="4">
        <v>99.991666666666703</v>
      </c>
      <c r="H996" s="4">
        <v>3.5</v>
      </c>
      <c r="I996" s="4">
        <v>1156.9100000000001</v>
      </c>
      <c r="J996" s="4">
        <v>5532.9</v>
      </c>
      <c r="K996" s="4">
        <v>109.75</v>
      </c>
      <c r="L996" s="4">
        <v>14883.465833333301</v>
      </c>
      <c r="M996" s="4">
        <v>3.41</v>
      </c>
      <c r="N996" s="4">
        <v>56323836170</v>
      </c>
      <c r="O996" s="4">
        <v>3.375</v>
      </c>
      <c r="Q996" s="4">
        <v>27211.82</v>
      </c>
      <c r="R996" s="4">
        <v>0</v>
      </c>
      <c r="S996" s="4">
        <v>76.5</v>
      </c>
      <c r="T996" s="4">
        <v>2513.25</v>
      </c>
      <c r="U996" s="4">
        <v>1806.2808333333301</v>
      </c>
      <c r="V996" s="4">
        <v>1.1499999999999999</v>
      </c>
      <c r="W996" s="4">
        <v>0</v>
      </c>
      <c r="Y996">
        <v>0.50192352330000001</v>
      </c>
    </row>
    <row r="997" spans="1:25" ht="14.25" customHeight="1" x14ac:dyDescent="0.25">
      <c r="A997" s="3">
        <v>2018</v>
      </c>
      <c r="B997" s="3">
        <v>40</v>
      </c>
      <c r="C997" s="3" t="s">
        <v>61</v>
      </c>
      <c r="D997" s="3"/>
      <c r="E997" s="4">
        <v>3.7850000000000001</v>
      </c>
      <c r="F997" s="4">
        <v>613.5</v>
      </c>
      <c r="G997" s="4">
        <v>101.491666666667</v>
      </c>
      <c r="H997" s="4">
        <v>1.8</v>
      </c>
      <c r="I997" s="4">
        <v>1193.54666666667</v>
      </c>
      <c r="J997" s="4">
        <v>5906.3</v>
      </c>
      <c r="K997" s="4">
        <v>270</v>
      </c>
      <c r="L997" s="4">
        <v>16502.715833333299</v>
      </c>
      <c r="M997" s="4">
        <v>2.8</v>
      </c>
      <c r="N997" s="4">
        <v>62316840750</v>
      </c>
      <c r="O997" s="4">
        <v>2.75</v>
      </c>
      <c r="Q997" s="4">
        <v>28225</v>
      </c>
      <c r="R997" s="4">
        <v>0</v>
      </c>
      <c r="S997" s="4">
        <v>73.2</v>
      </c>
      <c r="T997" s="4">
        <v>2571.25</v>
      </c>
      <c r="U997" s="4">
        <v>1948.9891666666699</v>
      </c>
      <c r="V997" s="4">
        <v>1.49166666666667</v>
      </c>
      <c r="W997" s="4">
        <v>0</v>
      </c>
      <c r="Y997">
        <v>0.52731725060000001</v>
      </c>
    </row>
    <row r="998" spans="1:25" ht="14.25" customHeight="1" x14ac:dyDescent="0.25">
      <c r="A998" s="3">
        <v>2019</v>
      </c>
      <c r="B998" s="3">
        <v>40</v>
      </c>
      <c r="C998" s="3" t="s">
        <v>61</v>
      </c>
      <c r="D998" s="3"/>
      <c r="E998" s="4">
        <v>3.1274999999999999</v>
      </c>
      <c r="F998" s="4">
        <v>831.92499999999995</v>
      </c>
      <c r="G998" s="4">
        <v>102.27500000000001</v>
      </c>
      <c r="H998" s="4">
        <v>2.9</v>
      </c>
      <c r="I998" s="4">
        <v>1248.4549999999999</v>
      </c>
      <c r="J998" s="4">
        <v>6308.7</v>
      </c>
      <c r="K998" s="4">
        <v>876.75</v>
      </c>
      <c r="L998" s="4">
        <v>19320.178333333301</v>
      </c>
      <c r="M998" s="4">
        <v>3.42</v>
      </c>
      <c r="N998" s="4">
        <v>62327983580</v>
      </c>
      <c r="O998" s="4">
        <v>3.45</v>
      </c>
      <c r="Q998" s="4">
        <v>29352.79</v>
      </c>
      <c r="R998" s="4">
        <v>0</v>
      </c>
      <c r="S998" s="4">
        <v>71</v>
      </c>
      <c r="T998" s="4">
        <v>2650.5</v>
      </c>
      <c r="U998" s="4">
        <v>2048.32666666667</v>
      </c>
      <c r="V998" s="4">
        <v>0.76666666666666705</v>
      </c>
      <c r="W998" s="4">
        <v>0</v>
      </c>
      <c r="Y998">
        <v>0.48537198269999998</v>
      </c>
    </row>
    <row r="999" spans="1:25" ht="14.25" customHeight="1" x14ac:dyDescent="0.25">
      <c r="A999" s="3">
        <v>2020</v>
      </c>
      <c r="B999" s="3">
        <v>40</v>
      </c>
      <c r="C999" s="3" t="s">
        <v>61</v>
      </c>
      <c r="D999" s="3"/>
      <c r="E999" s="4">
        <v>3.0249999999999999</v>
      </c>
      <c r="F999" s="4">
        <v>448.9</v>
      </c>
      <c r="G999" s="4">
        <v>102.433333333333</v>
      </c>
      <c r="H999" s="4">
        <v>-0.5</v>
      </c>
      <c r="I999" s="4">
        <v>1240.19333333333</v>
      </c>
      <c r="J999" s="4">
        <v>6808.65</v>
      </c>
      <c r="K999" s="4">
        <v>277.82499999999999</v>
      </c>
      <c r="L999" s="4">
        <v>17844.384999999998</v>
      </c>
      <c r="M999" s="4">
        <v>-8.58</v>
      </c>
      <c r="N999" s="4">
        <v>57472012427</v>
      </c>
      <c r="O999" s="4">
        <v>-8.3000000000000007</v>
      </c>
      <c r="Q999" s="4">
        <v>26950.720000000001</v>
      </c>
      <c r="R999" s="4">
        <v>0</v>
      </c>
      <c r="S999" s="4">
        <v>87</v>
      </c>
      <c r="T999" s="4">
        <v>2764.25</v>
      </c>
      <c r="U999" s="4">
        <v>1907.1516666666701</v>
      </c>
      <c r="V999" s="4">
        <v>0.141666666666667</v>
      </c>
      <c r="W999" s="4">
        <v>0</v>
      </c>
      <c r="Y999">
        <v>0.4782799888</v>
      </c>
    </row>
    <row r="1000" spans="1:25" ht="14.25" customHeight="1" x14ac:dyDescent="0.25">
      <c r="A1000" s="3">
        <v>2021</v>
      </c>
      <c r="B1000" s="3">
        <v>40</v>
      </c>
      <c r="C1000" s="3" t="s">
        <v>61</v>
      </c>
      <c r="D1000" s="3"/>
      <c r="E1000" s="4">
        <v>2.8583333333333298</v>
      </c>
      <c r="F1000" s="4">
        <v>832.17499999999995</v>
      </c>
      <c r="G1000" s="4">
        <v>105.05</v>
      </c>
      <c r="H1000" s="4">
        <v>1.8</v>
      </c>
      <c r="I1000" s="4">
        <v>1531.60916666667</v>
      </c>
      <c r="J1000" s="4">
        <v>7063.4</v>
      </c>
      <c r="K1000" s="4">
        <v>975.5</v>
      </c>
      <c r="L1000" s="4">
        <v>22346.724999999999</v>
      </c>
      <c r="M1000" s="4">
        <v>13.07</v>
      </c>
      <c r="N1000" s="4">
        <v>68955083280</v>
      </c>
      <c r="O1000" s="4">
        <v>13.074999999999999</v>
      </c>
      <c r="Q1000" s="4">
        <v>31635.82</v>
      </c>
      <c r="R1000" s="4">
        <v>0</v>
      </c>
      <c r="S1000" s="4">
        <v>78.400000000000006</v>
      </c>
      <c r="T1000" s="4">
        <v>2848</v>
      </c>
      <c r="U1000" s="4">
        <v>2366.3141666666702</v>
      </c>
      <c r="V1000" s="4">
        <v>2.55833333333333</v>
      </c>
      <c r="W1000" s="4">
        <v>0</v>
      </c>
      <c r="Y1000">
        <v>0.5120983147</v>
      </c>
    </row>
    <row r="1001" spans="1:25" ht="14.25" customHeight="1" x14ac:dyDescent="0.25">
      <c r="A1001" s="3">
        <v>2022</v>
      </c>
      <c r="B1001" s="3">
        <v>40</v>
      </c>
      <c r="C1001" s="3" t="s">
        <v>61</v>
      </c>
      <c r="D1001" s="3"/>
      <c r="E1001" s="4">
        <v>2.7324999999999999</v>
      </c>
      <c r="F1001" s="4">
        <v>231.75</v>
      </c>
      <c r="G1001" s="4">
        <v>116.375</v>
      </c>
      <c r="I1001" s="4">
        <v>1996.9349999999999</v>
      </c>
      <c r="J1001" s="4">
        <v>6840.5333333333301</v>
      </c>
      <c r="K1001" s="4">
        <v>871.97500000000002</v>
      </c>
      <c r="L1001" s="4">
        <v>25967.680833333299</v>
      </c>
      <c r="O1001" s="4">
        <v>6.4249999999999998</v>
      </c>
      <c r="T1001" s="4">
        <v>2932.25</v>
      </c>
      <c r="U1001" s="4">
        <v>3464.17333333333</v>
      </c>
      <c r="V1001" s="4">
        <v>10.733333333333301</v>
      </c>
      <c r="W1001" s="4">
        <v>0.72916666666666696</v>
      </c>
    </row>
    <row r="1002" spans="1:25" ht="14.25" customHeight="1" x14ac:dyDescent="0.25">
      <c r="A1002" s="3">
        <v>1998</v>
      </c>
      <c r="B1002" s="3">
        <v>41</v>
      </c>
      <c r="C1002" s="3" t="s">
        <v>62</v>
      </c>
      <c r="D1002" s="3"/>
      <c r="F1002" s="4">
        <v>558.29999999999995</v>
      </c>
      <c r="G1002" s="4">
        <v>53.688333333333297</v>
      </c>
      <c r="H1002" s="4">
        <v>-3.1</v>
      </c>
      <c r="I1002" s="4">
        <v>543.19166666666695</v>
      </c>
      <c r="K1002" s="4">
        <v>852.3</v>
      </c>
      <c r="N1002">
        <v>21803372267</v>
      </c>
      <c r="Q1002" s="4">
        <v>7064.04</v>
      </c>
      <c r="S1002" s="4">
        <v>61</v>
      </c>
      <c r="T1002" s="4">
        <v>4078.8</v>
      </c>
      <c r="U1002" s="4">
        <v>790.79166666666697</v>
      </c>
      <c r="V1002" s="4">
        <v>3.1083333333333298</v>
      </c>
      <c r="Y1002">
        <v>0.57423135540000003</v>
      </c>
    </row>
    <row r="1003" spans="1:25" ht="14.25" customHeight="1" x14ac:dyDescent="0.25">
      <c r="A1003" s="3">
        <v>1999</v>
      </c>
      <c r="B1003" s="3">
        <v>41</v>
      </c>
      <c r="C1003" s="3" t="s">
        <v>62</v>
      </c>
      <c r="D1003" s="3"/>
      <c r="F1003" s="4">
        <v>1347.2</v>
      </c>
      <c r="G1003" s="4">
        <v>55.148333333333298</v>
      </c>
      <c r="H1003" s="4">
        <v>-2</v>
      </c>
      <c r="I1003" s="4">
        <v>580.57500000000005</v>
      </c>
      <c r="K1003" s="4">
        <v>511.9</v>
      </c>
      <c r="N1003">
        <v>22943685719</v>
      </c>
      <c r="Q1003" s="4">
        <v>7406.84</v>
      </c>
      <c r="S1003" s="4">
        <v>65</v>
      </c>
      <c r="T1003" s="4">
        <v>4429.3</v>
      </c>
      <c r="U1003" s="4">
        <v>839.22500000000002</v>
      </c>
      <c r="V1003" s="4">
        <v>2.7166666666666699</v>
      </c>
      <c r="Y1003">
        <v>0.526784947</v>
      </c>
    </row>
    <row r="1004" spans="1:25" ht="14.25" customHeight="1" x14ac:dyDescent="0.25">
      <c r="A1004" s="3">
        <v>2000</v>
      </c>
      <c r="B1004" s="3">
        <v>41</v>
      </c>
      <c r="C1004" s="3" t="s">
        <v>62</v>
      </c>
      <c r="D1004" s="3"/>
      <c r="F1004" s="4">
        <v>834.6</v>
      </c>
      <c r="G1004" s="4">
        <v>56.788333333333298</v>
      </c>
      <c r="H1004" s="4">
        <v>-4.2</v>
      </c>
      <c r="I1004" s="4">
        <v>667.06666666666695</v>
      </c>
      <c r="K1004" s="4">
        <v>1137.9000000000001</v>
      </c>
      <c r="N1004">
        <v>21473261837</v>
      </c>
      <c r="Q1004" s="4">
        <v>7673.19</v>
      </c>
      <c r="R1004" s="4">
        <v>6.79</v>
      </c>
      <c r="S1004" s="4">
        <v>65.900000000000006</v>
      </c>
      <c r="T1004" s="4">
        <v>4906.8999999999996</v>
      </c>
      <c r="U1004" s="4">
        <v>978.16666666666697</v>
      </c>
      <c r="V1004" s="4">
        <v>2.9750000000000001</v>
      </c>
      <c r="X1004" s="4">
        <v>91.241666666666703</v>
      </c>
      <c r="Y1004" s="4">
        <v>0.45743493559999998</v>
      </c>
    </row>
    <row r="1005" spans="1:25" ht="14.25" customHeight="1" x14ac:dyDescent="0.25">
      <c r="A1005" s="3">
        <v>2001</v>
      </c>
      <c r="B1005" s="3">
        <v>41</v>
      </c>
      <c r="C1005" s="3" t="s">
        <v>62</v>
      </c>
      <c r="D1005" s="3"/>
      <c r="F1005" s="4">
        <v>1617.9</v>
      </c>
      <c r="G1005" s="4">
        <v>57.894166666666699</v>
      </c>
      <c r="H1005" s="4">
        <v>-4.3</v>
      </c>
      <c r="I1005" s="4">
        <v>794.69166666666695</v>
      </c>
      <c r="K1005" s="4">
        <v>718.3</v>
      </c>
      <c r="M1005" s="4">
        <v>4.8</v>
      </c>
      <c r="N1005" s="4">
        <v>22066031834</v>
      </c>
      <c r="O1005" s="4">
        <v>4.8</v>
      </c>
      <c r="Q1005" s="4">
        <v>7883.37</v>
      </c>
      <c r="R1005" s="4">
        <v>6.8025000000000002</v>
      </c>
      <c r="S1005" s="4">
        <v>67.599999999999994</v>
      </c>
      <c r="T1005" s="4">
        <v>5260.9</v>
      </c>
      <c r="U1005" s="4">
        <v>1141.44166666667</v>
      </c>
      <c r="V1005" s="4">
        <v>1.95</v>
      </c>
      <c r="X1005" s="4">
        <v>94.733333333333306</v>
      </c>
      <c r="Y1005" s="4">
        <v>0.46433074629999999</v>
      </c>
    </row>
    <row r="1006" spans="1:25" ht="14.25" customHeight="1" x14ac:dyDescent="0.25">
      <c r="A1006" s="3">
        <v>2002</v>
      </c>
      <c r="B1006" s="3">
        <v>41</v>
      </c>
      <c r="C1006" s="3" t="s">
        <v>62</v>
      </c>
      <c r="D1006" s="3"/>
      <c r="F1006" s="4">
        <v>1290.5</v>
      </c>
      <c r="G1006" s="4">
        <v>59.47</v>
      </c>
      <c r="H1006" s="4">
        <v>3.5</v>
      </c>
      <c r="I1006" s="4">
        <v>815.55</v>
      </c>
      <c r="K1006" s="4">
        <v>1193.5999999999999</v>
      </c>
      <c r="M1006" s="4">
        <v>1.7</v>
      </c>
      <c r="N1006" s="4">
        <v>23142153760</v>
      </c>
      <c r="O1006" s="4">
        <v>1.675</v>
      </c>
      <c r="Q1006" s="4">
        <v>7908.94</v>
      </c>
      <c r="R1006" s="4">
        <v>6.7774999999999999</v>
      </c>
      <c r="S1006" s="4">
        <v>67.400000000000006</v>
      </c>
      <c r="T1006" s="4">
        <v>5667.8</v>
      </c>
      <c r="U1006" s="4">
        <v>1125.9000000000001</v>
      </c>
      <c r="V1006" s="4">
        <v>2.7416666666666698</v>
      </c>
      <c r="X1006" s="4">
        <v>97.825000000000003</v>
      </c>
      <c r="Y1006" s="4">
        <v>0.49282192959999999</v>
      </c>
    </row>
    <row r="1007" spans="1:25" ht="14.25" customHeight="1" x14ac:dyDescent="0.25">
      <c r="A1007" s="3">
        <v>2003</v>
      </c>
      <c r="B1007" s="3">
        <v>41</v>
      </c>
      <c r="C1007" s="3" t="s">
        <v>62</v>
      </c>
      <c r="D1007" s="3"/>
      <c r="F1007" s="4">
        <v>1466.8</v>
      </c>
      <c r="G1007" s="4">
        <v>61.082500000000003</v>
      </c>
      <c r="H1007" s="4">
        <v>-2.9</v>
      </c>
      <c r="I1007" s="4">
        <v>861.9</v>
      </c>
      <c r="K1007" s="4">
        <v>794</v>
      </c>
      <c r="M1007" s="4">
        <v>5.5</v>
      </c>
      <c r="N1007" s="4">
        <v>27453007373</v>
      </c>
      <c r="O1007" s="4">
        <v>5.4749999999999996</v>
      </c>
      <c r="Q1007" s="4">
        <v>8200.24</v>
      </c>
      <c r="R1007" s="4">
        <v>6.77</v>
      </c>
      <c r="S1007" s="4">
        <v>66.400000000000006</v>
      </c>
      <c r="T1007" s="4">
        <v>6084.6</v>
      </c>
      <c r="U1007" s="4">
        <v>1169.9083333333299</v>
      </c>
      <c r="V1007" s="4">
        <v>2.7</v>
      </c>
      <c r="X1007" s="4">
        <v>97.4</v>
      </c>
      <c r="Y1007" s="4">
        <v>0.59416178909999995</v>
      </c>
    </row>
    <row r="1008" spans="1:25" ht="14.25" customHeight="1" x14ac:dyDescent="0.25">
      <c r="A1008" s="3">
        <v>2004</v>
      </c>
      <c r="B1008" s="3">
        <v>41</v>
      </c>
      <c r="C1008" s="3" t="s">
        <v>62</v>
      </c>
      <c r="D1008" s="3"/>
      <c r="F1008" s="4">
        <v>972.93333333333305</v>
      </c>
      <c r="G1008" s="4">
        <v>63.300833333333301</v>
      </c>
      <c r="H1008" s="4">
        <v>-2</v>
      </c>
      <c r="I1008" s="4">
        <v>1004.66666666667</v>
      </c>
      <c r="K1008" s="4">
        <v>299.10000000000002</v>
      </c>
      <c r="M1008" s="4">
        <v>6</v>
      </c>
      <c r="N1008" s="4">
        <v>31183059012</v>
      </c>
      <c r="O1008" s="4">
        <v>6</v>
      </c>
      <c r="Q1008" s="4">
        <v>8628.2800000000007</v>
      </c>
      <c r="R1008" s="4">
        <v>6.77</v>
      </c>
      <c r="S1008" s="4">
        <v>54.1</v>
      </c>
      <c r="T1008" s="4">
        <v>6572.4</v>
      </c>
      <c r="U1008" s="4">
        <v>1330.0333333333299</v>
      </c>
      <c r="V1008" s="4">
        <v>3.6583333333333301</v>
      </c>
      <c r="X1008" s="4">
        <v>100.533333333333</v>
      </c>
      <c r="Y1008" s="4">
        <v>0.66420493020000004</v>
      </c>
    </row>
    <row r="1009" spans="1:25" ht="14.25" customHeight="1" x14ac:dyDescent="0.25">
      <c r="A1009" s="3">
        <v>2005</v>
      </c>
      <c r="B1009" s="3">
        <v>41</v>
      </c>
      <c r="C1009" s="3" t="s">
        <v>62</v>
      </c>
      <c r="D1009" s="3"/>
      <c r="F1009" s="4">
        <v>-164.27500000000001</v>
      </c>
      <c r="G1009" s="4">
        <v>64.579166666666694</v>
      </c>
      <c r="H1009" s="4">
        <v>-1</v>
      </c>
      <c r="I1009" s="4">
        <v>1149.5416666666699</v>
      </c>
      <c r="K1009" s="4">
        <v>272.8</v>
      </c>
      <c r="L1009" s="4">
        <v>5851630.25</v>
      </c>
      <c r="M1009" s="4">
        <v>4</v>
      </c>
      <c r="N1009" s="4">
        <v>32273007554</v>
      </c>
      <c r="O1009" s="4">
        <v>4</v>
      </c>
      <c r="Q1009" s="4">
        <v>8846.49</v>
      </c>
      <c r="R1009" s="4">
        <v>6.77</v>
      </c>
      <c r="S1009" s="4">
        <v>52.4</v>
      </c>
      <c r="T1009" s="4">
        <v>7084.3</v>
      </c>
      <c r="U1009" s="4">
        <v>1425.13333333333</v>
      </c>
      <c r="V1009" s="4">
        <v>2.0166666666666702</v>
      </c>
      <c r="X1009" s="4">
        <v>104.441666666667</v>
      </c>
      <c r="Y1009" s="4">
        <v>0.68807238289999995</v>
      </c>
    </row>
    <row r="1010" spans="1:25" ht="14.25" customHeight="1" x14ac:dyDescent="0.25">
      <c r="A1010" s="3">
        <v>2006</v>
      </c>
      <c r="B1010" s="3">
        <v>41</v>
      </c>
      <c r="C1010" s="3" t="s">
        <v>62</v>
      </c>
      <c r="D1010" s="3"/>
      <c r="F1010" s="4">
        <v>911.95</v>
      </c>
      <c r="G1010" s="4">
        <v>67.421666666666695</v>
      </c>
      <c r="H1010" s="4">
        <v>-1.8</v>
      </c>
      <c r="I1010" s="4">
        <v>1296.5416666666699</v>
      </c>
      <c r="K1010" s="4">
        <v>1122.925</v>
      </c>
      <c r="L1010" s="4">
        <v>7075873.3333333302</v>
      </c>
      <c r="M1010" s="4">
        <v>5.7</v>
      </c>
      <c r="N1010" s="4">
        <v>34377310293</v>
      </c>
      <c r="O1010" s="4">
        <v>5.6749999999999998</v>
      </c>
      <c r="Q1010" s="4">
        <v>9225.85</v>
      </c>
      <c r="R1010" s="4">
        <v>6.77</v>
      </c>
      <c r="S1010" s="4">
        <v>48</v>
      </c>
      <c r="T1010" s="4">
        <v>7645.4</v>
      </c>
      <c r="U1010" s="4">
        <v>1666.9583333333301</v>
      </c>
      <c r="V1010" s="4">
        <v>4.4166666666666696</v>
      </c>
      <c r="W1010" s="4">
        <v>5.0625</v>
      </c>
      <c r="X1010" s="4">
        <v>101.98333333333299</v>
      </c>
      <c r="Y1010" s="4">
        <v>0.67056861469999995</v>
      </c>
    </row>
    <row r="1011" spans="1:25" ht="14.25" customHeight="1" x14ac:dyDescent="0.25">
      <c r="A1011" s="3">
        <v>2007</v>
      </c>
      <c r="B1011" s="3">
        <v>41</v>
      </c>
      <c r="C1011" s="3" t="s">
        <v>62</v>
      </c>
      <c r="D1011" s="3"/>
      <c r="F1011" s="4">
        <v>526.22500000000002</v>
      </c>
      <c r="G1011" s="4">
        <v>69.726666666666702</v>
      </c>
      <c r="H1011" s="4">
        <v>-2.4</v>
      </c>
      <c r="I1011" s="4">
        <v>1617.45</v>
      </c>
      <c r="K1011" s="4">
        <v>518.82500000000005</v>
      </c>
      <c r="L1011" s="4">
        <v>9122199.4166666698</v>
      </c>
      <c r="M1011" s="4">
        <v>6.3</v>
      </c>
      <c r="N1011" s="4">
        <v>38914078352</v>
      </c>
      <c r="O1011" s="4">
        <v>6.3</v>
      </c>
      <c r="Q1011" s="4">
        <v>9754.76</v>
      </c>
      <c r="R1011" s="4">
        <v>6.77</v>
      </c>
      <c r="S1011" s="4">
        <v>44.8</v>
      </c>
      <c r="T1011" s="4">
        <v>8298</v>
      </c>
      <c r="U1011" s="4">
        <v>2036.45</v>
      </c>
      <c r="V1011" s="4">
        <v>3.4083333333333301</v>
      </c>
      <c r="W1011" s="4">
        <v>5.25</v>
      </c>
      <c r="X1011" s="4">
        <v>97.933333333333294</v>
      </c>
      <c r="Y1011" s="4">
        <v>0.7204915368</v>
      </c>
    </row>
    <row r="1012" spans="1:25" ht="14.25" customHeight="1" x14ac:dyDescent="0.25">
      <c r="A1012" s="3">
        <v>2008</v>
      </c>
      <c r="B1012" s="3">
        <v>41</v>
      </c>
      <c r="C1012" s="3" t="s">
        <v>62</v>
      </c>
      <c r="D1012" s="3"/>
      <c r="F1012" s="4">
        <v>1005.575</v>
      </c>
      <c r="G1012" s="4">
        <v>73.158333333333303</v>
      </c>
      <c r="H1012" s="4">
        <v>-3.8</v>
      </c>
      <c r="I1012" s="4">
        <v>1969.75833333333</v>
      </c>
      <c r="K1012" s="4">
        <v>850.92499999999995</v>
      </c>
      <c r="L1012" s="4">
        <v>10558643.4166667</v>
      </c>
      <c r="M1012" s="4">
        <v>4.5</v>
      </c>
      <c r="N1012" s="4">
        <v>44860969077</v>
      </c>
      <c r="O1012" s="4">
        <v>4.5</v>
      </c>
      <c r="Q1012" s="4">
        <v>10072.950000000001</v>
      </c>
      <c r="R1012" s="4">
        <v>6.78</v>
      </c>
      <c r="S1012" s="4">
        <v>42</v>
      </c>
      <c r="T1012" s="4">
        <v>8917</v>
      </c>
      <c r="U1012" s="4">
        <v>2520.1</v>
      </c>
      <c r="V1012" s="4">
        <v>4.9249999999999998</v>
      </c>
      <c r="W1012" s="4">
        <v>5.25</v>
      </c>
      <c r="X1012" s="4">
        <v>103.208333333333</v>
      </c>
      <c r="Y1012" s="4">
        <v>0.78467410000000004</v>
      </c>
    </row>
    <row r="1013" spans="1:25" ht="14.25" customHeight="1" x14ac:dyDescent="0.25">
      <c r="A1013" s="3">
        <v>2009</v>
      </c>
      <c r="B1013" s="3">
        <v>41</v>
      </c>
      <c r="C1013" s="3" t="s">
        <v>62</v>
      </c>
      <c r="D1013" s="3"/>
      <c r="F1013" s="4">
        <v>945.25</v>
      </c>
      <c r="G1013" s="4">
        <v>75.736666666666693</v>
      </c>
      <c r="H1013" s="4">
        <v>-2.8</v>
      </c>
      <c r="I1013" s="4">
        <v>1622.43333333333</v>
      </c>
      <c r="K1013" s="4">
        <v>571.85</v>
      </c>
      <c r="L1013" s="4">
        <v>12961775.9166667</v>
      </c>
      <c r="M1013" s="4">
        <v>3.1</v>
      </c>
      <c r="N1013" s="4">
        <v>43454935940</v>
      </c>
      <c r="O1013" s="4">
        <v>3.1</v>
      </c>
      <c r="Q1013" s="4">
        <v>10279.299999999999</v>
      </c>
      <c r="R1013" s="4">
        <v>6.78</v>
      </c>
      <c r="S1013" s="4">
        <v>40.5</v>
      </c>
      <c r="T1013" s="4">
        <v>9758.7000000000007</v>
      </c>
      <c r="U1013" s="4">
        <v>2156.4666666666699</v>
      </c>
      <c r="V1013" s="4">
        <v>3.5249999999999999</v>
      </c>
      <c r="W1013" s="4">
        <v>4.5625</v>
      </c>
      <c r="X1013" s="4">
        <v>98.716666666666697</v>
      </c>
      <c r="Y1013" s="4">
        <v>0.72717625490000004</v>
      </c>
    </row>
    <row r="1014" spans="1:25" ht="14.25" customHeight="1" x14ac:dyDescent="0.25">
      <c r="A1014" s="3">
        <v>2010</v>
      </c>
      <c r="B1014" s="3">
        <v>41</v>
      </c>
      <c r="C1014" s="3" t="s">
        <v>62</v>
      </c>
      <c r="D1014" s="3"/>
      <c r="F1014" s="4">
        <v>653.95000000000005</v>
      </c>
      <c r="G1014" s="4">
        <v>78.954166666666694</v>
      </c>
      <c r="H1014" s="4">
        <v>-4.8</v>
      </c>
      <c r="I1014" s="4">
        <v>1959.88333333333</v>
      </c>
      <c r="K1014" s="4">
        <v>543.875</v>
      </c>
      <c r="L1014" s="4">
        <v>13549088.6666667</v>
      </c>
      <c r="M1014" s="4">
        <v>3</v>
      </c>
      <c r="N1014" s="4">
        <v>46206091938</v>
      </c>
      <c r="O1014" s="4">
        <v>3</v>
      </c>
      <c r="Q1014" s="4">
        <v>10477.299999999999</v>
      </c>
      <c r="R1014" s="4">
        <v>6.75</v>
      </c>
      <c r="S1014" s="4">
        <v>39.200000000000003</v>
      </c>
      <c r="T1014" s="4">
        <v>8241.1</v>
      </c>
      <c r="U1014" s="4">
        <v>2651.3916666666701</v>
      </c>
      <c r="V1014" s="4">
        <v>4.2583333333333302</v>
      </c>
      <c r="W1014" s="4">
        <v>4.5</v>
      </c>
      <c r="X1014" s="4">
        <v>99.283333333333303</v>
      </c>
      <c r="Y1014" s="4">
        <v>0.70453732160000004</v>
      </c>
    </row>
    <row r="1015" spans="1:25" ht="14.25" customHeight="1" x14ac:dyDescent="0.25">
      <c r="A1015" s="3">
        <v>2011</v>
      </c>
      <c r="B1015" s="3">
        <v>41</v>
      </c>
      <c r="C1015" s="3" t="s">
        <v>62</v>
      </c>
      <c r="D1015" s="3"/>
      <c r="F1015" s="4">
        <v>569.95000000000005</v>
      </c>
      <c r="G1015" s="4">
        <v>81.754166666666706</v>
      </c>
      <c r="H1015" s="4">
        <v>-7.4</v>
      </c>
      <c r="I1015" s="4">
        <v>2090.9749999999999</v>
      </c>
      <c r="K1015" s="4">
        <v>406.875</v>
      </c>
      <c r="L1015" s="4">
        <v>11691238.9166667</v>
      </c>
      <c r="M1015" s="4">
        <v>-1.8</v>
      </c>
      <c r="N1015" s="4">
        <v>48122744708</v>
      </c>
      <c r="O1015" s="4">
        <v>-1.6</v>
      </c>
      <c r="Q1015" s="4">
        <v>10135</v>
      </c>
      <c r="R1015" s="4">
        <v>6.7474999999999996</v>
      </c>
      <c r="S1015" s="4">
        <v>43.1</v>
      </c>
      <c r="T1015" s="4">
        <v>11638.5</v>
      </c>
      <c r="U1015" s="4">
        <v>2808.49166666667</v>
      </c>
      <c r="V1015" s="4">
        <v>3.5416666666666701</v>
      </c>
      <c r="W1015" s="4">
        <v>4.0416666666666696</v>
      </c>
      <c r="X1015" s="4">
        <v>100.25</v>
      </c>
      <c r="Y1015" s="4">
        <v>0.70223013999999995</v>
      </c>
    </row>
    <row r="1016" spans="1:25" ht="14.25" customHeight="1" x14ac:dyDescent="0.25">
      <c r="A1016" s="3">
        <v>2012</v>
      </c>
      <c r="B1016" s="3">
        <v>41</v>
      </c>
      <c r="C1016" s="3" t="s">
        <v>62</v>
      </c>
      <c r="D1016" s="3"/>
      <c r="F1016" s="4">
        <v>1957.4</v>
      </c>
      <c r="G1016" s="4">
        <v>85.954999999999998</v>
      </c>
      <c r="H1016" s="4">
        <v>-8.3000000000000007</v>
      </c>
      <c r="I1016" s="4">
        <v>2212.3916666666701</v>
      </c>
      <c r="K1016" s="4">
        <v>629.625</v>
      </c>
      <c r="L1016" s="4">
        <v>11000566.8333333</v>
      </c>
      <c r="M1016" s="4">
        <v>4</v>
      </c>
      <c r="N1016" s="4">
        <v>47311159485</v>
      </c>
      <c r="O1016" s="4">
        <v>4.1500000000000004</v>
      </c>
      <c r="Q1016" s="4">
        <v>10428.27</v>
      </c>
      <c r="R1016" s="4">
        <v>6.74</v>
      </c>
      <c r="S1016" s="4">
        <v>47.7</v>
      </c>
      <c r="T1016" s="4">
        <v>12835.1</v>
      </c>
      <c r="U1016" s="4">
        <v>3181.5</v>
      </c>
      <c r="V1016" s="4">
        <v>5.1333333333333302</v>
      </c>
      <c r="W1016" s="4">
        <v>3.6041666666666701</v>
      </c>
      <c r="X1016" s="4">
        <v>99.9</v>
      </c>
      <c r="Y1016" s="4">
        <v>0.62631856299999999</v>
      </c>
    </row>
    <row r="1017" spans="1:25" ht="14.25" customHeight="1" x14ac:dyDescent="0.25">
      <c r="A1017" s="3">
        <v>2013</v>
      </c>
      <c r="B1017" s="3">
        <v>41</v>
      </c>
      <c r="C1017" s="3" t="s">
        <v>62</v>
      </c>
      <c r="D1017" s="3"/>
      <c r="F1017" s="4">
        <v>1250.375</v>
      </c>
      <c r="G1017" s="4">
        <v>90.944166666666703</v>
      </c>
      <c r="H1017" s="4">
        <v>-8.4</v>
      </c>
      <c r="I1017" s="4">
        <v>2308.4</v>
      </c>
      <c r="K1017" s="4">
        <v>457.9</v>
      </c>
      <c r="L1017" s="4">
        <v>12197987</v>
      </c>
      <c r="M1017" s="4">
        <v>2.1</v>
      </c>
      <c r="N1017" s="4">
        <v>48684187850</v>
      </c>
      <c r="O1017" s="4">
        <v>2.15</v>
      </c>
      <c r="Q1017" s="4">
        <v>10562.66</v>
      </c>
      <c r="R1017" s="4">
        <v>6.75</v>
      </c>
      <c r="S1017" s="4">
        <v>46.8</v>
      </c>
      <c r="T1017" s="4">
        <v>14010.3</v>
      </c>
      <c r="U1017" s="4">
        <v>3292.125</v>
      </c>
      <c r="V1017" s="4">
        <v>5.8</v>
      </c>
      <c r="W1017" s="4">
        <v>4</v>
      </c>
      <c r="X1017" s="4">
        <v>99.9</v>
      </c>
      <c r="Y1017" s="4">
        <v>0.62667717160000003</v>
      </c>
    </row>
    <row r="1018" spans="1:25" ht="14.25" customHeight="1" x14ac:dyDescent="0.25">
      <c r="A1018" s="3">
        <v>2014</v>
      </c>
      <c r="B1018" s="3">
        <v>41</v>
      </c>
      <c r="C1018" s="3" t="s">
        <v>62</v>
      </c>
      <c r="D1018" s="3"/>
      <c r="F1018" s="4">
        <v>2184.625</v>
      </c>
      <c r="G1018" s="4">
        <v>95.423333333333304</v>
      </c>
      <c r="H1018" s="4">
        <v>-9.1</v>
      </c>
      <c r="I1018" s="4">
        <v>2367.2666666666701</v>
      </c>
      <c r="K1018" s="4">
        <v>429.52499999999998</v>
      </c>
      <c r="L1018" s="4">
        <v>13052520.25</v>
      </c>
      <c r="M1018" s="4">
        <v>2.7</v>
      </c>
      <c r="N1018" s="4">
        <v>50271072628</v>
      </c>
      <c r="O1018" s="4">
        <v>2.7</v>
      </c>
      <c r="Q1018" s="4">
        <v>10766.5</v>
      </c>
      <c r="R1018" s="4">
        <v>6.78</v>
      </c>
      <c r="S1018" s="4">
        <v>51.5</v>
      </c>
      <c r="T1018" s="4">
        <v>15116.7</v>
      </c>
      <c r="U1018" s="4">
        <v>3503.5416666666702</v>
      </c>
      <c r="V1018" s="4">
        <v>4.93333333333333</v>
      </c>
      <c r="W1018" s="4">
        <v>4.6791666666666698</v>
      </c>
      <c r="X1018" s="4">
        <v>102.15</v>
      </c>
      <c r="Y1018" s="4">
        <v>0.61645282479999997</v>
      </c>
    </row>
    <row r="1019" spans="1:25" ht="14.25" customHeight="1" x14ac:dyDescent="0.25">
      <c r="A1019" s="3">
        <v>2015</v>
      </c>
      <c r="B1019" s="3">
        <v>41</v>
      </c>
      <c r="C1019" s="3" t="s">
        <v>62</v>
      </c>
      <c r="D1019" s="3"/>
      <c r="F1019" s="4">
        <v>2032.875</v>
      </c>
      <c r="G1019" s="4">
        <v>100</v>
      </c>
      <c r="H1019" s="4">
        <v>-8.9</v>
      </c>
      <c r="I1019" s="4">
        <v>2300.625</v>
      </c>
      <c r="K1019" s="4">
        <v>493.35</v>
      </c>
      <c r="L1019" s="4">
        <v>14719517.1666667</v>
      </c>
      <c r="M1019" s="4">
        <v>0.9</v>
      </c>
      <c r="N1019" s="4">
        <v>45780077488</v>
      </c>
      <c r="O1019" s="4">
        <v>0.92500000000000004</v>
      </c>
      <c r="Q1019" s="4">
        <v>10749.49</v>
      </c>
      <c r="R1019" s="4">
        <v>6.78</v>
      </c>
      <c r="S1019" s="4">
        <v>55.4</v>
      </c>
      <c r="T1019" s="4">
        <v>16551.3</v>
      </c>
      <c r="U1019" s="4">
        <v>3304.5666666666698</v>
      </c>
      <c r="V1019" s="4">
        <v>4.8</v>
      </c>
      <c r="W1019" s="4">
        <v>4.6666666666666696</v>
      </c>
      <c r="X1019" s="4">
        <v>100.15</v>
      </c>
      <c r="Y1019" s="4">
        <v>0.51213416759999997</v>
      </c>
    </row>
    <row r="1020" spans="1:25" ht="14.25" customHeight="1" x14ac:dyDescent="0.25">
      <c r="A1020" s="3">
        <v>2016</v>
      </c>
      <c r="B1020" s="3">
        <v>41</v>
      </c>
      <c r="C1020" s="3" t="s">
        <v>62</v>
      </c>
      <c r="D1020" s="3"/>
      <c r="F1020" s="4">
        <v>1582.2</v>
      </c>
      <c r="G1020" s="4">
        <v>103.60833333333299</v>
      </c>
      <c r="H1020" s="4">
        <v>-8.8000000000000007</v>
      </c>
      <c r="I1020" s="4">
        <v>2428.8166666666698</v>
      </c>
      <c r="K1020" s="4">
        <v>499.97500000000002</v>
      </c>
      <c r="L1020" s="4">
        <v>13401734.5</v>
      </c>
      <c r="M1020" s="4">
        <v>1.1000000000000001</v>
      </c>
      <c r="N1020" s="4">
        <v>44360754190</v>
      </c>
      <c r="O1020" s="4">
        <v>1.175</v>
      </c>
      <c r="Q1020" s="4">
        <v>10750.71</v>
      </c>
      <c r="R1020" s="4">
        <v>6.78</v>
      </c>
      <c r="S1020" s="4">
        <v>62.3</v>
      </c>
      <c r="T1020" s="4">
        <v>18400.400000000001</v>
      </c>
      <c r="U1020" s="4">
        <v>3480.5166666666701</v>
      </c>
      <c r="V1020" s="4">
        <v>3.625</v>
      </c>
      <c r="W1020" s="4">
        <v>4.25</v>
      </c>
      <c r="X1020" s="4">
        <v>103.35833333333299</v>
      </c>
      <c r="Y1020" s="4">
        <v>0.49691795649999998</v>
      </c>
    </row>
    <row r="1021" spans="1:25" ht="14.25" customHeight="1" x14ac:dyDescent="0.25">
      <c r="A1021" s="3">
        <v>2017</v>
      </c>
      <c r="B1021" s="3">
        <v>41</v>
      </c>
      <c r="C1021" s="3" t="s">
        <v>62</v>
      </c>
      <c r="D1021" s="3"/>
      <c r="F1021" s="4">
        <v>2220.15</v>
      </c>
      <c r="G1021" s="4">
        <v>109.14166666666701</v>
      </c>
      <c r="H1021" s="4">
        <v>-10</v>
      </c>
      <c r="I1021" s="4">
        <v>2868.9083333333301</v>
      </c>
      <c r="K1021" s="4">
        <v>541.15</v>
      </c>
      <c r="L1021" s="4">
        <v>13748913.25</v>
      </c>
      <c r="M1021" s="4">
        <v>2.2000000000000002</v>
      </c>
      <c r="N1021" s="4">
        <v>42163966273</v>
      </c>
      <c r="O1021" s="4">
        <v>2.2749999999999999</v>
      </c>
      <c r="Q1021" s="4">
        <v>10874.95</v>
      </c>
      <c r="R1021" s="4">
        <v>6.78</v>
      </c>
      <c r="S1021" s="4">
        <v>70.900000000000006</v>
      </c>
      <c r="T1021" s="4">
        <v>20113.8</v>
      </c>
      <c r="U1021" s="4">
        <v>4168.2250000000004</v>
      </c>
      <c r="V1021" s="4">
        <v>5.30833333333333</v>
      </c>
      <c r="W1021" s="4">
        <v>4.7916666666666696</v>
      </c>
      <c r="X1021" s="4">
        <v>102.091666666667</v>
      </c>
      <c r="Y1021" s="4">
        <v>0.50192352330000001</v>
      </c>
    </row>
    <row r="1022" spans="1:25" ht="14.25" customHeight="1" x14ac:dyDescent="0.25">
      <c r="A1022" s="3">
        <v>2018</v>
      </c>
      <c r="B1022" s="3">
        <v>41</v>
      </c>
      <c r="C1022" s="3" t="s">
        <v>62</v>
      </c>
      <c r="D1022" s="3"/>
      <c r="F1022" s="4">
        <v>2961.7750000000001</v>
      </c>
      <c r="G1022" s="4">
        <v>117.1</v>
      </c>
      <c r="H1022" s="4">
        <v>-10.8</v>
      </c>
      <c r="I1022" s="4">
        <v>3415.625</v>
      </c>
      <c r="K1022" s="4">
        <v>697.35</v>
      </c>
      <c r="L1022" s="4">
        <v>13070076.5</v>
      </c>
      <c r="M1022" s="4">
        <v>2.6</v>
      </c>
      <c r="N1022" s="4">
        <v>42685972269</v>
      </c>
      <c r="O1022" s="4">
        <v>2.5750000000000002</v>
      </c>
      <c r="Q1022" s="4">
        <v>11042.96</v>
      </c>
      <c r="R1022" s="4">
        <v>6.78</v>
      </c>
      <c r="S1022" s="4">
        <v>77.5</v>
      </c>
      <c r="T1022" s="4">
        <v>21002.5</v>
      </c>
      <c r="U1022" s="4">
        <v>4999.7916666666697</v>
      </c>
      <c r="V1022" s="4">
        <v>7.30833333333333</v>
      </c>
      <c r="W1022" s="4">
        <v>6.2083333333333304</v>
      </c>
      <c r="X1022" s="4">
        <v>98.908333333333303</v>
      </c>
      <c r="Y1022" s="4">
        <v>0.52731725060000001</v>
      </c>
    </row>
    <row r="1023" spans="1:25" ht="14.25" customHeight="1" x14ac:dyDescent="0.25">
      <c r="A1023" s="3">
        <v>2019</v>
      </c>
      <c r="B1023" s="3">
        <v>41</v>
      </c>
      <c r="C1023" s="3" t="s">
        <v>62</v>
      </c>
      <c r="D1023" s="3"/>
      <c r="F1023" s="4">
        <v>3390.7249999999999</v>
      </c>
      <c r="G1023" s="4">
        <v>124.97499999999999</v>
      </c>
      <c r="H1023" s="4">
        <v>-8.1</v>
      </c>
      <c r="I1023" s="4">
        <v>3654.6750000000002</v>
      </c>
      <c r="K1023" s="4">
        <v>632.32500000000005</v>
      </c>
      <c r="L1023" s="4">
        <v>17552144.333333299</v>
      </c>
      <c r="M1023" s="4">
        <v>1.5</v>
      </c>
      <c r="N1023" s="4">
        <v>41906113686</v>
      </c>
      <c r="O1023" s="4">
        <v>1.4750000000000001</v>
      </c>
      <c r="Q1023" s="4">
        <v>11100.82</v>
      </c>
      <c r="R1023" s="4">
        <v>6.78</v>
      </c>
      <c r="S1023" s="4">
        <v>71.8</v>
      </c>
      <c r="T1023" s="4">
        <v>23711</v>
      </c>
      <c r="U1023" s="4">
        <v>5272.2083333333303</v>
      </c>
      <c r="V1023" s="4">
        <v>6.75</v>
      </c>
      <c r="W1023" s="4">
        <v>7.6666666666666696</v>
      </c>
      <c r="X1023" s="4">
        <v>96.691666666666706</v>
      </c>
      <c r="Y1023" s="4">
        <v>0.48537198269999998</v>
      </c>
    </row>
    <row r="1024" spans="1:25" ht="14.25" customHeight="1" x14ac:dyDescent="0.25">
      <c r="A1024" s="3">
        <v>2020</v>
      </c>
      <c r="B1024" s="3">
        <v>41</v>
      </c>
      <c r="C1024" s="3" t="s">
        <v>62</v>
      </c>
      <c r="D1024" s="3"/>
      <c r="F1024" s="4">
        <v>2321.0500000000002</v>
      </c>
      <c r="G1024" s="4">
        <v>132.01666666666699</v>
      </c>
      <c r="H1024" s="4">
        <v>-6</v>
      </c>
      <c r="I1024" s="4">
        <v>3225.5</v>
      </c>
      <c r="K1024" s="4">
        <v>415.92500000000001</v>
      </c>
      <c r="L1024" s="4">
        <v>22521102.25</v>
      </c>
      <c r="M1024" s="4">
        <v>-8.6</v>
      </c>
      <c r="N1024" s="4">
        <v>42537832456</v>
      </c>
      <c r="O1024" s="4">
        <v>-8.5749999999999993</v>
      </c>
      <c r="Q1024" s="4">
        <v>10050.049999999999</v>
      </c>
      <c r="R1024" s="4">
        <v>6.8250000000000002</v>
      </c>
      <c r="S1024" s="4">
        <v>87.6</v>
      </c>
      <c r="T1024" s="4">
        <v>24620.2</v>
      </c>
      <c r="U1024" s="4">
        <v>4288.6333333333296</v>
      </c>
      <c r="V1024" s="4">
        <v>5.6666666666666696</v>
      </c>
      <c r="W1024" s="4">
        <v>6.7916666666666696</v>
      </c>
      <c r="X1024" s="4">
        <v>100.2</v>
      </c>
      <c r="Y1024" s="4">
        <v>0.4782799888</v>
      </c>
    </row>
    <row r="1025" spans="1:25" ht="14.25" customHeight="1" x14ac:dyDescent="0.25">
      <c r="A1025" s="3">
        <v>2021</v>
      </c>
      <c r="B1025" s="3">
        <v>41</v>
      </c>
      <c r="C1025" s="3" t="s">
        <v>62</v>
      </c>
      <c r="D1025" s="3"/>
      <c r="F1025" s="4">
        <v>1597.75</v>
      </c>
      <c r="G1025" s="4">
        <v>139.55000000000001</v>
      </c>
      <c r="H1025" s="4">
        <v>-6</v>
      </c>
      <c r="I1025" s="4">
        <v>3887.8333333333298</v>
      </c>
      <c r="K1025" s="4">
        <v>398.5</v>
      </c>
      <c r="L1025" s="4">
        <v>23224155.5</v>
      </c>
      <c r="M1025" s="4">
        <v>4.3</v>
      </c>
      <c r="N1025" s="4">
        <v>46686741814</v>
      </c>
      <c r="O1025" s="4">
        <v>5.0999999999999996</v>
      </c>
      <c r="Q1025" s="4">
        <v>10397.94</v>
      </c>
      <c r="R1025" s="4">
        <v>6.84</v>
      </c>
      <c r="S1025" s="4">
        <v>80</v>
      </c>
      <c r="T1025" s="4">
        <v>27369.599999999999</v>
      </c>
      <c r="U1025" s="4">
        <v>5213.9583333333303</v>
      </c>
      <c r="V1025" s="4">
        <v>5.7</v>
      </c>
      <c r="W1025" s="4">
        <v>6.25</v>
      </c>
      <c r="X1025" s="4">
        <v>95.591666666666697</v>
      </c>
      <c r="Y1025" s="4">
        <v>0.5120983147</v>
      </c>
    </row>
    <row r="1026" spans="1:25" ht="14.25" customHeight="1" x14ac:dyDescent="0.25">
      <c r="A1026" s="3">
        <v>2022</v>
      </c>
      <c r="B1026" s="3">
        <v>41</v>
      </c>
      <c r="C1026" s="3" t="s">
        <v>62</v>
      </c>
      <c r="D1026" s="3"/>
      <c r="F1026" s="4">
        <v>2956.15</v>
      </c>
      <c r="G1026" s="4">
        <v>151.14166666666699</v>
      </c>
      <c r="H1026" s="4">
        <v>-8.6</v>
      </c>
      <c r="I1026" s="4">
        <v>4797.7749999999996</v>
      </c>
      <c r="K1026" s="4">
        <v>573.17499999999995</v>
      </c>
      <c r="L1026" s="4">
        <v>25017983</v>
      </c>
      <c r="M1026" s="4">
        <v>2.4</v>
      </c>
      <c r="N1026" s="4"/>
      <c r="O1026" s="4">
        <v>2.35</v>
      </c>
      <c r="R1026" s="4">
        <v>6.84</v>
      </c>
      <c r="U1026" s="4">
        <v>6899.1</v>
      </c>
      <c r="V1026" s="4">
        <v>8.2750000000000004</v>
      </c>
      <c r="W1026" s="4">
        <v>6.875</v>
      </c>
      <c r="X1026" s="4">
        <v>87.211666666666702</v>
      </c>
      <c r="Y1026" s="4"/>
    </row>
    <row r="1027" spans="1:25" ht="14.25" customHeight="1" x14ac:dyDescent="0.25">
      <c r="A1027" s="3">
        <v>1998</v>
      </c>
      <c r="B1027" s="3">
        <v>42</v>
      </c>
      <c r="C1027" s="3" t="s">
        <v>63</v>
      </c>
      <c r="D1027" s="3"/>
      <c r="F1027" s="4">
        <v>484.47500000000002</v>
      </c>
      <c r="G1027" s="4">
        <v>147.058333333333</v>
      </c>
      <c r="H1027" s="4">
        <v>-5.5</v>
      </c>
      <c r="I1027" s="4">
        <v>450.316666666667</v>
      </c>
      <c r="L1027" s="4">
        <v>1931.7333333333299</v>
      </c>
      <c r="M1027" s="4">
        <v>-1.9</v>
      </c>
      <c r="N1027" s="4">
        <v>22135254836</v>
      </c>
      <c r="O1027" s="4">
        <v>1.675</v>
      </c>
      <c r="P1027" s="14">
        <v>105.7</v>
      </c>
      <c r="Q1027" s="4">
        <v>8998.9</v>
      </c>
      <c r="U1027" s="4">
        <v>354.70833333333297</v>
      </c>
      <c r="V1027" s="4">
        <v>1.9</v>
      </c>
      <c r="W1027" s="4">
        <v>22.75</v>
      </c>
      <c r="Y1027">
        <v>0.2251421334</v>
      </c>
    </row>
    <row r="1028" spans="1:25" ht="14.25" customHeight="1" x14ac:dyDescent="0.25">
      <c r="A1028" s="3">
        <v>1999</v>
      </c>
      <c r="B1028" s="3">
        <v>42</v>
      </c>
      <c r="C1028" s="3" t="s">
        <v>63</v>
      </c>
      <c r="D1028" s="3"/>
      <c r="F1028" s="4">
        <v>273.55</v>
      </c>
      <c r="G1028" s="4">
        <v>159.25833333333301</v>
      </c>
      <c r="H1028" s="4">
        <v>-0.2</v>
      </c>
      <c r="I1028" s="4">
        <v>466.01666666666699</v>
      </c>
      <c r="L1028" s="4">
        <v>1704</v>
      </c>
      <c r="M1028" s="4">
        <v>2.7</v>
      </c>
      <c r="N1028" s="4">
        <v>16870821840</v>
      </c>
      <c r="O1028" s="4">
        <v>-0.85</v>
      </c>
      <c r="P1028" s="14">
        <v>113.3</v>
      </c>
      <c r="Q1028" s="4">
        <v>9330.56</v>
      </c>
      <c r="U1028" s="4">
        <v>306.89166666666699</v>
      </c>
      <c r="V1028" s="4">
        <v>17.8</v>
      </c>
      <c r="W1028" s="4">
        <v>20</v>
      </c>
      <c r="Y1028">
        <v>0.16476332569999999</v>
      </c>
    </row>
    <row r="1029" spans="1:25" ht="14.25" customHeight="1" x14ac:dyDescent="0.25">
      <c r="A1029" s="3">
        <v>2000</v>
      </c>
      <c r="B1029" s="3">
        <v>42</v>
      </c>
      <c r="C1029" s="3" t="s">
        <v>63</v>
      </c>
      <c r="D1029" s="3"/>
      <c r="F1029" s="4">
        <v>-187.05</v>
      </c>
      <c r="G1029" s="4">
        <v>180.25</v>
      </c>
      <c r="H1029" s="4">
        <v>3</v>
      </c>
      <c r="I1029" s="4">
        <v>761.625</v>
      </c>
      <c r="L1029" s="4">
        <v>2051.0714285714298</v>
      </c>
      <c r="M1029" s="4">
        <v>9.8000000000000007</v>
      </c>
      <c r="N1029" s="4">
        <v>18291994909</v>
      </c>
      <c r="O1029" s="4">
        <v>10.025</v>
      </c>
      <c r="P1029" s="14">
        <v>117.4</v>
      </c>
      <c r="Q1029" s="4">
        <v>10275.76</v>
      </c>
      <c r="R1029" s="4">
        <v>56.72</v>
      </c>
      <c r="U1029" s="4">
        <v>421.00833333333298</v>
      </c>
      <c r="V1029" s="4">
        <v>9.8000000000000007</v>
      </c>
      <c r="W1029" s="4">
        <v>15</v>
      </c>
      <c r="Y1029">
        <v>0.15909396049999999</v>
      </c>
    </row>
    <row r="1030" spans="1:25" ht="14.25" customHeight="1" x14ac:dyDescent="0.25">
      <c r="A1030" s="3">
        <v>2001</v>
      </c>
      <c r="B1030" s="3">
        <v>42</v>
      </c>
      <c r="C1030" s="3" t="s">
        <v>63</v>
      </c>
      <c r="D1030" s="3"/>
      <c r="F1030" s="4">
        <v>-555.1</v>
      </c>
      <c r="G1030" s="4">
        <v>195.308333333333</v>
      </c>
      <c r="H1030" s="4">
        <v>-5.4</v>
      </c>
      <c r="I1030" s="4">
        <v>720.57500000000005</v>
      </c>
      <c r="J1030" s="4">
        <v>342876.16666666698</v>
      </c>
      <c r="K1030" s="4">
        <v>1139.155</v>
      </c>
      <c r="L1030" s="4">
        <v>2442.7142857142899</v>
      </c>
      <c r="M1030" s="4">
        <v>13.5</v>
      </c>
      <c r="N1030" s="4">
        <v>22152694162</v>
      </c>
      <c r="O1030" s="4">
        <v>13.125</v>
      </c>
      <c r="P1030" s="14">
        <v>110.2</v>
      </c>
      <c r="Q1030" s="4">
        <v>11682.84</v>
      </c>
      <c r="R1030" s="4">
        <v>57.28</v>
      </c>
      <c r="U1030" s="4">
        <v>530.25</v>
      </c>
      <c r="V1030" s="4">
        <v>6.4</v>
      </c>
      <c r="W1030" s="4">
        <v>11.125</v>
      </c>
      <c r="Y1030">
        <v>0.16601504810000001</v>
      </c>
    </row>
    <row r="1031" spans="1:25" ht="14.25" customHeight="1" x14ac:dyDescent="0.25">
      <c r="A1031" s="3">
        <v>2002</v>
      </c>
      <c r="B1031" s="3">
        <v>42</v>
      </c>
      <c r="C1031" s="3" t="s">
        <v>63</v>
      </c>
      <c r="D1031" s="3"/>
      <c r="F1031" s="4">
        <v>-212.3</v>
      </c>
      <c r="G1031" s="4">
        <v>206.708333333333</v>
      </c>
      <c r="H1031" s="4">
        <v>-4.2</v>
      </c>
      <c r="I1031" s="4">
        <v>805.38333333333298</v>
      </c>
      <c r="J1031" s="4">
        <v>397517.33333333302</v>
      </c>
      <c r="K1031" s="4">
        <v>1026.5899999999999</v>
      </c>
      <c r="L1031" s="4">
        <v>2871.6</v>
      </c>
      <c r="M1031" s="4">
        <v>9.8000000000000007</v>
      </c>
      <c r="N1031" s="4">
        <v>24636593223</v>
      </c>
      <c r="O1031" s="4">
        <v>9.7750000000000004</v>
      </c>
      <c r="P1031" s="14">
        <v>105.9</v>
      </c>
      <c r="Q1031" s="4">
        <v>12827.23</v>
      </c>
      <c r="R1031" s="4">
        <v>54.067500000000003</v>
      </c>
      <c r="S1031" s="4">
        <v>17.600000000000001</v>
      </c>
      <c r="U1031" s="4">
        <v>544.20000000000005</v>
      </c>
      <c r="V1031" s="4">
        <v>6.6</v>
      </c>
      <c r="W1031" s="4">
        <v>7.5</v>
      </c>
      <c r="Y1031">
        <v>0.16557044060000001</v>
      </c>
    </row>
    <row r="1032" spans="1:25" ht="14.25" customHeight="1" x14ac:dyDescent="0.25">
      <c r="A1032" s="3">
        <v>2003</v>
      </c>
      <c r="B1032" s="3">
        <v>42</v>
      </c>
      <c r="C1032" s="3" t="s">
        <v>63</v>
      </c>
      <c r="D1032" s="3"/>
      <c r="F1032" s="4">
        <v>-302.72500000000002</v>
      </c>
      <c r="G1032" s="4">
        <v>220.01666666666699</v>
      </c>
      <c r="H1032" s="4">
        <v>-0.9</v>
      </c>
      <c r="I1032" s="4">
        <v>1075.0333333333299</v>
      </c>
      <c r="J1032" s="4">
        <v>513949.33333333302</v>
      </c>
      <c r="K1032" s="4">
        <v>1156.115</v>
      </c>
      <c r="L1032" s="4">
        <v>4430.4285714285697</v>
      </c>
      <c r="M1032" s="4">
        <v>9.1999999999999993</v>
      </c>
      <c r="N1032" s="4">
        <v>30833699703</v>
      </c>
      <c r="O1032" s="4">
        <v>9.7750000000000004</v>
      </c>
      <c r="P1032" s="14">
        <v>111.7</v>
      </c>
      <c r="Q1032" s="4">
        <v>13973.08</v>
      </c>
      <c r="R1032" s="4">
        <v>57.837499999999999</v>
      </c>
      <c r="S1032" s="4">
        <v>14.9</v>
      </c>
      <c r="U1032" s="4">
        <v>693.90833333333296</v>
      </c>
      <c r="V1032" s="4">
        <v>6.8</v>
      </c>
      <c r="W1032" s="4">
        <v>7</v>
      </c>
      <c r="Y1032">
        <v>0.1859173324</v>
      </c>
    </row>
    <row r="1033" spans="1:25" ht="14.25" customHeight="1" x14ac:dyDescent="0.25">
      <c r="A1033" s="3">
        <v>2004</v>
      </c>
      <c r="B1033" s="3">
        <v>42</v>
      </c>
      <c r="C1033" s="3" t="s">
        <v>63</v>
      </c>
      <c r="D1033" s="3"/>
      <c r="F1033" s="4">
        <v>-172.22499999999999</v>
      </c>
      <c r="G1033" s="4">
        <v>235.125</v>
      </c>
      <c r="H1033" s="4">
        <v>0.8</v>
      </c>
      <c r="I1033" s="4">
        <v>1674.425</v>
      </c>
      <c r="J1033" s="4">
        <v>634944.83333333302</v>
      </c>
      <c r="K1033" s="4">
        <v>2079.335</v>
      </c>
      <c r="L1033" s="4">
        <v>6671.1333333333296</v>
      </c>
      <c r="M1033" s="4">
        <v>9.4</v>
      </c>
      <c r="N1033" s="4">
        <v>43151647003</v>
      </c>
      <c r="O1033" s="4">
        <v>9.1750000000000007</v>
      </c>
      <c r="P1033" s="14">
        <v>116.1</v>
      </c>
      <c r="Q1033" s="4">
        <v>15208.44</v>
      </c>
      <c r="R1033" s="4">
        <v>55.852499999999999</v>
      </c>
      <c r="S1033" s="4">
        <v>11.4</v>
      </c>
      <c r="T1033" s="4">
        <v>493807.03333333298</v>
      </c>
      <c r="U1033" s="4">
        <v>1067.6583333333299</v>
      </c>
      <c r="V1033" s="4">
        <v>6.7</v>
      </c>
      <c r="Y1033">
        <v>0.23119400030000001</v>
      </c>
    </row>
    <row r="1034" spans="1:25" ht="14.25" customHeight="1" x14ac:dyDescent="0.25">
      <c r="A1034" s="3">
        <v>2005</v>
      </c>
      <c r="B1034" s="3">
        <v>42</v>
      </c>
      <c r="C1034" s="3" t="s">
        <v>63</v>
      </c>
      <c r="D1034" s="3"/>
      <c r="F1034" s="4">
        <v>88.65</v>
      </c>
      <c r="G1034" s="4">
        <v>252.98333333333301</v>
      </c>
      <c r="H1034" s="4">
        <v>-1.81</v>
      </c>
      <c r="I1034" s="4">
        <v>2320.9416666666698</v>
      </c>
      <c r="J1034" s="4">
        <v>825921.81916666694</v>
      </c>
      <c r="K1034" s="4">
        <v>1978.96</v>
      </c>
      <c r="L1034" s="4">
        <v>8294.1333333333296</v>
      </c>
      <c r="M1034" s="4">
        <v>9.6999999999999993</v>
      </c>
      <c r="N1034" s="4">
        <v>57123671734</v>
      </c>
      <c r="O1034" s="4">
        <v>9.1999999999999993</v>
      </c>
      <c r="P1034" s="14">
        <v>117.9</v>
      </c>
      <c r="Q1034" s="4">
        <v>16536.02</v>
      </c>
      <c r="R1034" s="4">
        <v>58.792499999999997</v>
      </c>
      <c r="S1034" s="4">
        <v>8.1</v>
      </c>
      <c r="T1034" s="4">
        <v>565869</v>
      </c>
      <c r="U1034" s="4">
        <v>1455.925</v>
      </c>
      <c r="V1034" s="4">
        <v>7.5</v>
      </c>
      <c r="W1034" s="4">
        <v>7.75</v>
      </c>
      <c r="Y1034">
        <v>0.2705073858</v>
      </c>
    </row>
    <row r="1035" spans="1:25" ht="14.25" customHeight="1" x14ac:dyDescent="0.25">
      <c r="A1035" s="3">
        <v>2006</v>
      </c>
      <c r="B1035" s="3">
        <v>42</v>
      </c>
      <c r="C1035" s="3" t="s">
        <v>63</v>
      </c>
      <c r="D1035" s="3"/>
      <c r="F1035" s="4">
        <v>-174.52500000000001</v>
      </c>
      <c r="G1035" s="4">
        <v>274.71666666666698</v>
      </c>
      <c r="H1035" s="4">
        <v>-2.4700000000000002</v>
      </c>
      <c r="I1035" s="4">
        <v>3187.5166666666701</v>
      </c>
      <c r="J1035" s="4">
        <v>1111544.2166666701</v>
      </c>
      <c r="K1035" s="4">
        <v>3016.5349999999999</v>
      </c>
      <c r="L1035" s="4">
        <v>13547.714285714301</v>
      </c>
      <c r="M1035" s="4">
        <v>10.7</v>
      </c>
      <c r="N1035" s="4">
        <v>81003884545</v>
      </c>
      <c r="O1035" s="4">
        <v>9.5</v>
      </c>
      <c r="P1035" s="14">
        <v>121.5</v>
      </c>
      <c r="Q1035" s="4">
        <v>18112.78</v>
      </c>
      <c r="R1035" s="4">
        <v>62.46</v>
      </c>
      <c r="S1035" s="4">
        <v>6.7</v>
      </c>
      <c r="T1035" s="4">
        <v>719075.36666666705</v>
      </c>
      <c r="U1035" s="4">
        <v>1973.06666666667</v>
      </c>
      <c r="V1035" s="4">
        <v>8.4</v>
      </c>
      <c r="W1035" s="4">
        <v>8.625</v>
      </c>
      <c r="Y1035">
        <v>0.33614240769999998</v>
      </c>
    </row>
    <row r="1036" spans="1:25" ht="14.25" customHeight="1" x14ac:dyDescent="0.25">
      <c r="A1036" s="3">
        <v>2007</v>
      </c>
      <c r="B1036" s="3">
        <v>42</v>
      </c>
      <c r="C1036" s="3" t="s">
        <v>63</v>
      </c>
      <c r="D1036" s="3"/>
      <c r="F1036" s="4">
        <v>-1246.625</v>
      </c>
      <c r="G1036" s="4">
        <v>304.3</v>
      </c>
      <c r="H1036" s="4">
        <v>-8</v>
      </c>
      <c r="I1036" s="4">
        <v>3979.61666666667</v>
      </c>
      <c r="J1036" s="4">
        <v>1343652.8049999999</v>
      </c>
      <c r="K1036" s="4">
        <v>4854.4350000000004</v>
      </c>
      <c r="L1036" s="4">
        <v>20693.785714285699</v>
      </c>
      <c r="M1036" s="4">
        <v>8.9</v>
      </c>
      <c r="N1036" s="4">
        <v>104849886826</v>
      </c>
      <c r="O1036" s="4">
        <v>9.875</v>
      </c>
      <c r="P1036" s="14">
        <v>115.5</v>
      </c>
      <c r="Q1036" s="4">
        <v>19500.48</v>
      </c>
      <c r="R1036" s="4">
        <v>67.527500000000003</v>
      </c>
      <c r="S1036" s="4">
        <v>5.32</v>
      </c>
      <c r="T1036" s="4">
        <v>773766.01428571402</v>
      </c>
      <c r="U1036" s="4">
        <v>2729.7</v>
      </c>
      <c r="V1036" s="4">
        <v>8.625</v>
      </c>
      <c r="W1036" s="4">
        <v>9.5</v>
      </c>
      <c r="Y1036">
        <v>0.38902402149999998</v>
      </c>
    </row>
    <row r="1037" spans="1:25" ht="14.25" customHeight="1" x14ac:dyDescent="0.25">
      <c r="A1037" s="3">
        <v>2008</v>
      </c>
      <c r="B1037" s="3">
        <v>42</v>
      </c>
      <c r="C1037" s="3" t="s">
        <v>63</v>
      </c>
      <c r="D1037" s="3"/>
      <c r="F1037" s="4">
        <v>966.25</v>
      </c>
      <c r="G1037" s="4">
        <v>356.48333333333301</v>
      </c>
      <c r="H1037" s="4">
        <v>4.68</v>
      </c>
      <c r="I1037" s="4">
        <v>5931.9583333333303</v>
      </c>
      <c r="J1037" s="4">
        <v>1714605.33</v>
      </c>
      <c r="K1037" s="4">
        <v>5325.3249999999998</v>
      </c>
      <c r="L1037" s="4">
        <v>20628.214285714301</v>
      </c>
      <c r="M1037" s="4">
        <v>3.3</v>
      </c>
      <c r="N1037" s="4">
        <v>133441612247</v>
      </c>
      <c r="O1037" s="4">
        <v>4.7750000000000004</v>
      </c>
      <c r="P1037" s="14">
        <v>121</v>
      </c>
      <c r="Q1037" s="4">
        <v>19770.22</v>
      </c>
      <c r="R1037" s="4">
        <v>69.97</v>
      </c>
      <c r="S1037" s="4">
        <v>6.33</v>
      </c>
      <c r="T1037" s="4">
        <v>983211.625</v>
      </c>
      <c r="U1037" s="4">
        <v>3157.4166666666702</v>
      </c>
      <c r="V1037" s="4">
        <v>18.716666666666701</v>
      </c>
      <c r="W1037" s="4">
        <v>10.7</v>
      </c>
      <c r="Y1037">
        <v>0.47027165710000002</v>
      </c>
    </row>
    <row r="1038" spans="1:25" ht="14.25" customHeight="1" x14ac:dyDescent="0.25">
      <c r="A1038" s="3">
        <v>2009</v>
      </c>
      <c r="B1038" s="3">
        <v>42</v>
      </c>
      <c r="C1038" s="3" t="s">
        <v>63</v>
      </c>
      <c r="D1038" s="3"/>
      <c r="F1038" s="4">
        <v>-354.85</v>
      </c>
      <c r="G1038" s="4">
        <v>382.558333333333</v>
      </c>
      <c r="H1038" s="4">
        <v>-3.57</v>
      </c>
      <c r="I1038" s="4">
        <v>3599.6416666666701</v>
      </c>
      <c r="J1038" s="4">
        <v>1855875.6491666699</v>
      </c>
      <c r="K1038" s="4">
        <v>5359.1525000000001</v>
      </c>
      <c r="L1038" s="4">
        <v>20146.4666666667</v>
      </c>
      <c r="M1038" s="4">
        <v>1.2</v>
      </c>
      <c r="N1038" s="4">
        <v>115308661143</v>
      </c>
      <c r="O1038" s="4">
        <v>-1.2250000000000001</v>
      </c>
      <c r="P1038" s="14">
        <v>104.7</v>
      </c>
      <c r="Q1038" s="4">
        <v>19614.740000000002</v>
      </c>
      <c r="R1038" s="4">
        <v>71.680000000000007</v>
      </c>
      <c r="S1038" s="4">
        <v>9.51</v>
      </c>
      <c r="T1038" s="4">
        <v>1188726.825</v>
      </c>
      <c r="U1038" s="4">
        <v>2367.3916666666701</v>
      </c>
      <c r="V1038" s="4">
        <v>8.2166666666666703</v>
      </c>
      <c r="W1038" s="4">
        <v>8.2916666666666696</v>
      </c>
      <c r="Y1038">
        <v>0.39899200499999998</v>
      </c>
    </row>
    <row r="1039" spans="1:25" ht="14.25" customHeight="1" x14ac:dyDescent="0.25">
      <c r="A1039" s="3">
        <v>2010</v>
      </c>
      <c r="B1039" s="3">
        <v>42</v>
      </c>
      <c r="C1039" s="3" t="s">
        <v>63</v>
      </c>
      <c r="D1039" s="3"/>
      <c r="F1039" s="4">
        <v>5809.05</v>
      </c>
      <c r="G1039" s="4">
        <v>409.77583333333303</v>
      </c>
      <c r="H1039" s="4">
        <v>0.94</v>
      </c>
      <c r="I1039" s="4">
        <v>4997.5666666666702</v>
      </c>
      <c r="J1039" s="4">
        <v>2219665.7833333299</v>
      </c>
      <c r="K1039" s="4">
        <v>5561.4</v>
      </c>
      <c r="L1039" s="4">
        <v>27717.666666666701</v>
      </c>
      <c r="M1039" s="4">
        <v>7.3</v>
      </c>
      <c r="N1039" s="4">
        <v>148047348241</v>
      </c>
      <c r="O1039" s="4">
        <v>7.4749999999999996</v>
      </c>
      <c r="P1039" s="14">
        <v>119.6</v>
      </c>
      <c r="Q1039" s="4">
        <v>20751.259999999998</v>
      </c>
      <c r="R1039" s="4">
        <v>68.905000000000001</v>
      </c>
      <c r="S1039" s="4">
        <v>10.19</v>
      </c>
      <c r="T1039" s="4">
        <v>1385537.625</v>
      </c>
      <c r="U1039" s="4">
        <v>2592.2249999999999</v>
      </c>
      <c r="V1039" s="4">
        <v>7.4083333333333297</v>
      </c>
      <c r="W1039" s="4">
        <v>7.0384615384615401</v>
      </c>
      <c r="Y1039">
        <v>0.47175332920000002</v>
      </c>
    </row>
    <row r="1040" spans="1:25" ht="14.25" customHeight="1" x14ac:dyDescent="0.25">
      <c r="A1040" s="3">
        <v>2011</v>
      </c>
      <c r="B1040" s="3">
        <v>42</v>
      </c>
      <c r="C1040" s="3" t="s">
        <v>63</v>
      </c>
      <c r="D1040" s="3"/>
      <c r="F1040" s="4">
        <v>2465.8249999999998</v>
      </c>
      <c r="G1040" s="4">
        <v>443.97</v>
      </c>
      <c r="H1040" s="4">
        <v>5.3</v>
      </c>
      <c r="I1040" s="4">
        <v>7027.9916666666704</v>
      </c>
      <c r="J1040" s="4">
        <v>2630098.50833333</v>
      </c>
      <c r="K1040" s="4">
        <v>6616.8275000000003</v>
      </c>
      <c r="L1040" s="4">
        <v>34021.666666666701</v>
      </c>
      <c r="M1040" s="4">
        <v>7.4</v>
      </c>
      <c r="N1040" s="4">
        <v>192626507972</v>
      </c>
      <c r="O1040" s="4">
        <v>7.1749999999999998</v>
      </c>
      <c r="P1040" s="14">
        <v>118.9</v>
      </c>
      <c r="Q1040" s="4">
        <v>21970.080000000002</v>
      </c>
      <c r="R1040" s="4">
        <v>72.547499999999999</v>
      </c>
      <c r="S1040" s="4">
        <v>9.7100000000000009</v>
      </c>
      <c r="T1040" s="4">
        <v>1969271.72</v>
      </c>
      <c r="U1040" s="4">
        <v>3075.4833333333299</v>
      </c>
      <c r="V1040" s="4">
        <v>8.3333333333333304</v>
      </c>
      <c r="W1040" s="4">
        <v>7.4166666666666696</v>
      </c>
      <c r="Y1040">
        <v>0.5598802866</v>
      </c>
    </row>
    <row r="1041" spans="1:25" ht="14.25" customHeight="1" x14ac:dyDescent="0.25">
      <c r="A1041" s="3">
        <v>2012</v>
      </c>
      <c r="B1041" s="3">
        <v>42</v>
      </c>
      <c r="C1041" s="3" t="s">
        <v>63</v>
      </c>
      <c r="D1041" s="3"/>
      <c r="F1041" s="4">
        <v>299.02499999999998</v>
      </c>
      <c r="G1041" s="4">
        <v>466.67333333333301</v>
      </c>
      <c r="H1041" s="4">
        <v>1.1000000000000001</v>
      </c>
      <c r="I1041" s="4">
        <v>7204.0666666666702</v>
      </c>
      <c r="J1041" s="4">
        <v>3130697.4449999998</v>
      </c>
      <c r="K1041" s="4">
        <v>7221.2124999999996</v>
      </c>
      <c r="L1041" s="4">
        <v>31657</v>
      </c>
      <c r="M1041" s="4">
        <v>4.8</v>
      </c>
      <c r="N1041" s="4">
        <v>207998568866</v>
      </c>
      <c r="O1041" s="4">
        <v>5.2</v>
      </c>
      <c r="P1041" s="14">
        <v>104.8</v>
      </c>
      <c r="Q1041" s="4">
        <v>22702.58</v>
      </c>
      <c r="R1041" s="4">
        <v>104.25</v>
      </c>
      <c r="S1041" s="4">
        <v>12.1</v>
      </c>
      <c r="T1041" s="4">
        <v>1930212</v>
      </c>
      <c r="U1041" s="4">
        <v>3863.2</v>
      </c>
      <c r="V1041" s="4">
        <v>5.1166666666666698</v>
      </c>
      <c r="W1041" s="4">
        <v>6.0833333333333304</v>
      </c>
      <c r="Y1041">
        <v>0.56220956499999997</v>
      </c>
    </row>
    <row r="1042" spans="1:25" ht="14.25" customHeight="1" x14ac:dyDescent="0.25">
      <c r="A1042" s="3">
        <v>2013</v>
      </c>
      <c r="B1042" s="3">
        <v>42</v>
      </c>
      <c r="C1042" s="3" t="s">
        <v>63</v>
      </c>
      <c r="D1042" s="3"/>
      <c r="F1042" s="4">
        <v>-528.35</v>
      </c>
      <c r="G1042" s="4">
        <v>493.91166666666697</v>
      </c>
      <c r="H1042" s="4">
        <v>0.8</v>
      </c>
      <c r="I1042" s="4">
        <v>7058.3666666666704</v>
      </c>
      <c r="J1042" s="4">
        <v>3404625.94</v>
      </c>
      <c r="K1042" s="4">
        <v>6024.5749999999998</v>
      </c>
      <c r="L1042" s="4">
        <v>25907.5333333333</v>
      </c>
      <c r="M1042" s="4">
        <v>6</v>
      </c>
      <c r="N1042" s="4">
        <v>236634552078</v>
      </c>
      <c r="O1042" s="4">
        <v>5.3250000000000002</v>
      </c>
      <c r="P1042" s="14">
        <v>109.5</v>
      </c>
      <c r="Q1042" s="4">
        <v>23720.82</v>
      </c>
      <c r="R1042" s="4">
        <v>133.63499999999999</v>
      </c>
      <c r="S1042" s="4">
        <v>12.6</v>
      </c>
      <c r="T1042" s="4">
        <v>1888890.8166666699</v>
      </c>
      <c r="U1042" s="4">
        <v>4067.13333333333</v>
      </c>
      <c r="V1042" s="4">
        <v>5.8416666666666703</v>
      </c>
      <c r="W1042" s="4">
        <v>5.5</v>
      </c>
      <c r="Y1042">
        <v>0.56685425629999997</v>
      </c>
    </row>
    <row r="1043" spans="1:25" ht="14.25" customHeight="1" x14ac:dyDescent="0.25">
      <c r="A1043" s="3">
        <v>2014</v>
      </c>
      <c r="B1043" s="3">
        <v>42</v>
      </c>
      <c r="C1043" s="3" t="s">
        <v>63</v>
      </c>
      <c r="D1043" s="3"/>
      <c r="F1043" s="4">
        <v>-605.15</v>
      </c>
      <c r="G1043" s="4">
        <v>527.09416666666698</v>
      </c>
      <c r="H1043" s="4">
        <v>2.8</v>
      </c>
      <c r="I1043" s="4">
        <v>6621.65</v>
      </c>
      <c r="J1043" s="4">
        <v>3934260.0341666699</v>
      </c>
      <c r="K1043" s="4">
        <v>5952.2550000000001</v>
      </c>
      <c r="L1043" s="4">
        <v>27400.714285714301</v>
      </c>
      <c r="M1043" s="4">
        <v>4.2</v>
      </c>
      <c r="N1043" s="4">
        <v>221415572820</v>
      </c>
      <c r="O1043" s="4">
        <v>4.1500000000000004</v>
      </c>
      <c r="P1043" s="14">
        <v>105.8</v>
      </c>
      <c r="Q1043" s="4">
        <v>24355.759999999998</v>
      </c>
      <c r="R1043" s="4">
        <v>170.0675</v>
      </c>
      <c r="S1043" s="4">
        <v>14.5</v>
      </c>
      <c r="T1043" s="4">
        <v>2568816.2749999999</v>
      </c>
      <c r="U1043" s="4">
        <v>3441.2916666666702</v>
      </c>
      <c r="V1043" s="4">
        <v>6.7083333333333304</v>
      </c>
      <c r="W1043" s="4">
        <v>5.5</v>
      </c>
      <c r="Y1043">
        <v>0.51795744399999999</v>
      </c>
    </row>
    <row r="1044" spans="1:25" ht="14.25" customHeight="1" x14ac:dyDescent="0.25">
      <c r="A1044" s="3">
        <v>2015</v>
      </c>
      <c r="B1044" s="3">
        <v>42</v>
      </c>
      <c r="C1044" s="3" t="s">
        <v>63</v>
      </c>
      <c r="D1044" s="3"/>
      <c r="F1044" s="4">
        <v>-2572.9250000000002</v>
      </c>
      <c r="G1044" s="4">
        <v>562.12249999999995</v>
      </c>
      <c r="H1044" s="4">
        <v>-3.3</v>
      </c>
      <c r="I1044" s="4">
        <v>3829.65</v>
      </c>
      <c r="J1044" s="4">
        <v>4133002.1641666698</v>
      </c>
      <c r="K1044" s="4">
        <v>3841.9724999999999</v>
      </c>
      <c r="L1044" s="4">
        <v>28728.666666666701</v>
      </c>
      <c r="M1044" s="4">
        <v>1.2</v>
      </c>
      <c r="N1044" s="4">
        <v>184388432149</v>
      </c>
      <c r="O1044" s="4">
        <v>1.55</v>
      </c>
      <c r="P1044" s="14">
        <v>101.9</v>
      </c>
      <c r="Q1044" s="4">
        <v>24290.42</v>
      </c>
      <c r="R1044" s="4">
        <v>209.83750000000001</v>
      </c>
      <c r="S1044" s="4">
        <v>21.9</v>
      </c>
      <c r="T1044" s="4">
        <v>2863761.05</v>
      </c>
      <c r="U1044" s="4">
        <v>2547.3083333333302</v>
      </c>
      <c r="V1044" s="4">
        <v>6.625</v>
      </c>
      <c r="W1044" s="4">
        <v>8.6666666666666696</v>
      </c>
      <c r="Y1044">
        <v>0.45258002749999998</v>
      </c>
    </row>
    <row r="1045" spans="1:25" ht="14.25" customHeight="1" x14ac:dyDescent="0.25">
      <c r="A1045" s="3">
        <v>2016</v>
      </c>
      <c r="B1045" s="3">
        <v>42</v>
      </c>
      <c r="C1045" s="3" t="s">
        <v>63</v>
      </c>
      <c r="D1045" s="3"/>
      <c r="F1045" s="4">
        <v>-1924.125</v>
      </c>
      <c r="G1045" s="4">
        <v>643.98749999999995</v>
      </c>
      <c r="H1045" s="4">
        <v>-5.9</v>
      </c>
      <c r="I1045" s="4">
        <v>3061.4083333333301</v>
      </c>
      <c r="J1045" s="4">
        <v>4793021.7908333298</v>
      </c>
      <c r="K1045" s="4">
        <v>5341.6674999999996</v>
      </c>
      <c r="L1045" s="4">
        <v>29401.75</v>
      </c>
      <c r="M1045" s="4">
        <v>1.1000000000000001</v>
      </c>
      <c r="N1045" s="4">
        <v>137278320084</v>
      </c>
      <c r="O1045" s="4">
        <v>0.375</v>
      </c>
      <c r="P1045" s="14">
        <v>113.6</v>
      </c>
      <c r="Q1045" s="4">
        <v>24210.86</v>
      </c>
      <c r="R1045" s="4">
        <v>243.1825</v>
      </c>
      <c r="S1045" s="4">
        <v>19.7</v>
      </c>
      <c r="T1045" s="4">
        <v>3328837.7749999999</v>
      </c>
      <c r="U1045" s="4">
        <v>2114.7249999999999</v>
      </c>
      <c r="V1045" s="4">
        <v>14.6833333333333</v>
      </c>
      <c r="W1045" s="4">
        <v>14.375</v>
      </c>
      <c r="Y1045">
        <v>0.32389682949999998</v>
      </c>
    </row>
    <row r="1046" spans="1:25" ht="14.25" customHeight="1" x14ac:dyDescent="0.25">
      <c r="A1046" s="3">
        <v>2017</v>
      </c>
      <c r="B1046" s="3">
        <v>42</v>
      </c>
      <c r="C1046" s="3" t="s">
        <v>63</v>
      </c>
      <c r="D1046" s="3"/>
      <c r="F1046" s="4">
        <v>-1624.25</v>
      </c>
      <c r="G1046" s="4">
        <v>691.84166666666704</v>
      </c>
      <c r="H1046" s="4">
        <v>-3.1</v>
      </c>
      <c r="I1046" s="4">
        <v>4041.9416666666698</v>
      </c>
      <c r="J1046" s="4">
        <v>6256909.2916666698</v>
      </c>
      <c r="K1046" s="4">
        <v>5240.09</v>
      </c>
      <c r="L1046" s="4">
        <v>30913</v>
      </c>
      <c r="M1046" s="4">
        <v>4.0999999999999996</v>
      </c>
      <c r="N1046" s="4">
        <v>166805800596</v>
      </c>
      <c r="O1046" s="4">
        <v>4.0750000000000002</v>
      </c>
      <c r="P1046" s="14">
        <v>108.4</v>
      </c>
      <c r="Q1046" s="4">
        <v>24862.97</v>
      </c>
      <c r="R1046" s="4">
        <v>283.96749999999997</v>
      </c>
      <c r="S1046" s="4">
        <v>19.899999999999999</v>
      </c>
      <c r="T1046" s="4">
        <v>3433863.7250000001</v>
      </c>
      <c r="U1046" s="4">
        <v>2466.63333333333</v>
      </c>
      <c r="V1046" s="4">
        <v>7.43333333333333</v>
      </c>
      <c r="W1046" s="4">
        <v>10.6875</v>
      </c>
      <c r="Y1046">
        <v>0.3719419994</v>
      </c>
    </row>
    <row r="1047" spans="1:25" ht="14.25" customHeight="1" x14ac:dyDescent="0.25">
      <c r="A1047" s="3">
        <v>2018</v>
      </c>
      <c r="B1047" s="3">
        <v>42</v>
      </c>
      <c r="C1047" s="3" t="s">
        <v>63</v>
      </c>
      <c r="D1047" s="3"/>
      <c r="F1047" s="4">
        <v>421.22500000000002</v>
      </c>
      <c r="G1047" s="4">
        <v>733.45</v>
      </c>
      <c r="H1047" s="4">
        <v>-0.1</v>
      </c>
      <c r="I1047" s="4">
        <v>5092.6000000000004</v>
      </c>
      <c r="J1047" s="4">
        <v>5769352.6833333299</v>
      </c>
      <c r="K1047" s="4">
        <v>6067.8149999999996</v>
      </c>
      <c r="L1047" s="4">
        <v>30550.416666666701</v>
      </c>
      <c r="M1047" s="4">
        <v>4.0999999999999996</v>
      </c>
      <c r="N1047" s="4">
        <v>179339994859</v>
      </c>
      <c r="O1047" s="4">
        <v>4.125</v>
      </c>
      <c r="P1047" s="14">
        <v>109.2</v>
      </c>
      <c r="Q1047" s="4">
        <v>25544.34</v>
      </c>
      <c r="R1047" s="4">
        <v>329.33249999999998</v>
      </c>
      <c r="S1047" s="4">
        <v>20.3</v>
      </c>
      <c r="T1047" s="4">
        <v>3053450.6</v>
      </c>
      <c r="U1047" s="4">
        <v>2818.0666666666698</v>
      </c>
      <c r="V1047" s="4">
        <v>6.0333333333333297</v>
      </c>
      <c r="W1047" s="4">
        <v>9.2708333333333304</v>
      </c>
      <c r="Y1047">
        <v>0.37517781360000002</v>
      </c>
    </row>
    <row r="1048" spans="1:25" ht="14.25" customHeight="1" x14ac:dyDescent="0.25">
      <c r="A1048" s="3">
        <v>2019</v>
      </c>
      <c r="B1048" s="3">
        <v>42</v>
      </c>
      <c r="C1048" s="3" t="s">
        <v>63</v>
      </c>
      <c r="D1048" s="3"/>
      <c r="F1048" s="4">
        <v>-1198.6500000000001</v>
      </c>
      <c r="G1048" s="4">
        <v>771.96916666666698</v>
      </c>
      <c r="H1048" s="4">
        <v>-4</v>
      </c>
      <c r="I1048" s="4">
        <v>4838.8</v>
      </c>
      <c r="J1048" s="4">
        <v>7093585.3758333297</v>
      </c>
      <c r="K1048" s="4">
        <v>6105.4975000000004</v>
      </c>
      <c r="L1048" s="4">
        <v>28499.75</v>
      </c>
      <c r="M1048" s="4">
        <v>4.5</v>
      </c>
      <c r="N1048" s="4">
        <v>181667190076</v>
      </c>
      <c r="O1048" s="4">
        <v>4.1749999999999998</v>
      </c>
      <c r="P1048" s="14">
        <v>107.6</v>
      </c>
      <c r="Q1048" s="4">
        <v>26351.8</v>
      </c>
      <c r="R1048" s="4">
        <v>374.99250000000001</v>
      </c>
      <c r="S1048" s="4">
        <v>19.899999999999999</v>
      </c>
      <c r="T1048" s="4">
        <v>3642801</v>
      </c>
      <c r="U1048" s="4">
        <v>3309.1083333333299</v>
      </c>
      <c r="V1048" s="4">
        <v>5.2416666666666698</v>
      </c>
      <c r="W1048" s="4">
        <v>9.1458333333333304</v>
      </c>
      <c r="Y1048">
        <v>0.35728976019999997</v>
      </c>
    </row>
    <row r="1049" spans="1:25" ht="14.25" customHeight="1" x14ac:dyDescent="0.25">
      <c r="A1049" s="3">
        <v>2020</v>
      </c>
      <c r="B1049" s="3">
        <v>42</v>
      </c>
      <c r="C1049" s="3" t="s">
        <v>63</v>
      </c>
      <c r="D1049" s="3"/>
      <c r="F1049" s="4">
        <v>-3775.4749999999999</v>
      </c>
      <c r="G1049" s="4">
        <v>824.36666666666702</v>
      </c>
      <c r="H1049" s="4">
        <v>-3.8</v>
      </c>
      <c r="I1049" s="4">
        <v>3961.7333333333299</v>
      </c>
      <c r="J1049" s="4">
        <v>8284755.7666666703</v>
      </c>
      <c r="K1049" s="4">
        <v>4271.1525000000001</v>
      </c>
      <c r="L1049" s="4">
        <v>32524.25</v>
      </c>
      <c r="M1049" s="4">
        <v>-2.6</v>
      </c>
      <c r="N1049" s="4">
        <v>171082379533</v>
      </c>
      <c r="O1049" s="4">
        <v>-1.1000000000000001</v>
      </c>
      <c r="P1049" s="14">
        <v>104.2</v>
      </c>
      <c r="Q1049" s="4">
        <v>25361.51</v>
      </c>
      <c r="R1049" s="4">
        <v>382.73</v>
      </c>
      <c r="S1049" s="4">
        <v>23.4</v>
      </c>
      <c r="T1049" s="4">
        <v>4823730.5750000002</v>
      </c>
      <c r="U1049" s="4">
        <v>3244.0916666666699</v>
      </c>
      <c r="V1049" s="4">
        <v>6.7916666666666696</v>
      </c>
      <c r="W1049" s="4">
        <v>9.6071428571428594</v>
      </c>
      <c r="Y1049">
        <v>0.34099009270000002</v>
      </c>
    </row>
    <row r="1050" spans="1:25" ht="14.25" customHeight="1" x14ac:dyDescent="0.25">
      <c r="A1050" s="3">
        <v>2021</v>
      </c>
      <c r="B1050" s="3">
        <v>42</v>
      </c>
      <c r="C1050" s="3" t="s">
        <v>63</v>
      </c>
      <c r="D1050" s="3"/>
      <c r="F1050" s="4">
        <v>-1760.2249999999999</v>
      </c>
      <c r="G1050" s="4">
        <v>890.4</v>
      </c>
      <c r="H1050" s="4">
        <v>-2.9</v>
      </c>
      <c r="I1050" s="4">
        <v>5030.3833333333296</v>
      </c>
      <c r="J1050" s="4">
        <v>9034188.6458333302</v>
      </c>
      <c r="K1050" s="4">
        <v>5914.5474999999997</v>
      </c>
      <c r="L1050" s="4">
        <v>35212</v>
      </c>
      <c r="M1050" s="4">
        <v>4</v>
      </c>
      <c r="N1050" s="4">
        <v>197112255361</v>
      </c>
      <c r="O1050" s="4">
        <v>2.2250000000000001</v>
      </c>
      <c r="P1050" s="14">
        <v>110.6</v>
      </c>
      <c r="Q1050" s="4">
        <v>26110.53</v>
      </c>
      <c r="R1050" s="4">
        <v>395.34750000000003</v>
      </c>
      <c r="S1050" s="4">
        <v>27.4</v>
      </c>
      <c r="T1050" s="4">
        <v>5780991.8250000002</v>
      </c>
      <c r="U1050" s="4">
        <v>3422.1916666666698</v>
      </c>
      <c r="V1050" s="4">
        <v>7.9916666666666698</v>
      </c>
      <c r="W1050" s="4">
        <v>9.2708333333333304</v>
      </c>
      <c r="Y1050">
        <v>0.36164638869999999</v>
      </c>
    </row>
    <row r="1051" spans="1:25" ht="14.25" customHeight="1" x14ac:dyDescent="0.25">
      <c r="A1051" s="3">
        <v>2022</v>
      </c>
      <c r="B1051" s="3">
        <v>42</v>
      </c>
      <c r="C1051" s="3" t="s">
        <v>63</v>
      </c>
      <c r="D1051" s="3"/>
      <c r="F1051" s="4">
        <v>2843.4250000000002</v>
      </c>
      <c r="G1051" s="4">
        <v>1023.68333333333</v>
      </c>
      <c r="H1051" s="4">
        <v>3</v>
      </c>
      <c r="I1051" s="4">
        <v>7026.5249999999996</v>
      </c>
      <c r="J1051" s="4">
        <v>10721027.260833301</v>
      </c>
      <c r="K1051" s="4">
        <v>7580.7233333333297</v>
      </c>
      <c r="L1051" s="4">
        <v>33214.75</v>
      </c>
      <c r="M1051" s="4">
        <v>3.1</v>
      </c>
      <c r="N1051" s="4"/>
      <c r="O1051" s="4">
        <v>3.6</v>
      </c>
      <c r="R1051" s="4">
        <v>371.30250000000001</v>
      </c>
      <c r="T1051" s="4">
        <v>5036329.2333333297</v>
      </c>
      <c r="U1051" s="4">
        <v>4132.0666666666702</v>
      </c>
      <c r="V1051" s="4">
        <v>14.866666666666699</v>
      </c>
      <c r="W1051" s="4">
        <v>14.136363636363599</v>
      </c>
    </row>
    <row r="1052" spans="1:25" ht="14.25" customHeight="1" x14ac:dyDescent="0.25">
      <c r="A1052" s="3">
        <v>1998</v>
      </c>
      <c r="B1052" s="3">
        <v>43</v>
      </c>
      <c r="C1052" s="3" t="s">
        <v>64</v>
      </c>
      <c r="D1052" s="3"/>
      <c r="F1052" s="4">
        <v>-94.75</v>
      </c>
      <c r="G1052" s="4">
        <v>65.06</v>
      </c>
      <c r="K1052" s="4">
        <v>58.094999999999999</v>
      </c>
      <c r="M1052" s="4">
        <v>7.3</v>
      </c>
      <c r="N1052" s="4">
        <v>1893726437</v>
      </c>
      <c r="O1052" s="4">
        <v>9.0250000000000004</v>
      </c>
      <c r="Q1052" s="4">
        <v>3505.37</v>
      </c>
      <c r="S1052" s="4">
        <v>45.19</v>
      </c>
      <c r="V1052" s="4">
        <v>9.2283333333333299</v>
      </c>
      <c r="Y1052">
        <v>0.26358548389999997</v>
      </c>
    </row>
    <row r="1053" spans="1:25" ht="14.25" customHeight="1" x14ac:dyDescent="0.25">
      <c r="A1053" s="3">
        <v>1999</v>
      </c>
      <c r="B1053" s="3">
        <v>43</v>
      </c>
      <c r="C1053" s="3" t="s">
        <v>64</v>
      </c>
      <c r="D1053" s="3"/>
      <c r="F1053" s="4">
        <v>-74.45</v>
      </c>
      <c r="G1053" s="4">
        <v>65.481666666666698</v>
      </c>
      <c r="K1053" s="4">
        <v>30.51</v>
      </c>
      <c r="M1053" s="4">
        <v>3.3</v>
      </c>
      <c r="N1053" s="4">
        <v>1845482173</v>
      </c>
      <c r="O1053" s="4">
        <v>10.475</v>
      </c>
      <c r="Q1053" s="4">
        <v>3660.03</v>
      </c>
      <c r="S1053" s="4">
        <v>39.19</v>
      </c>
      <c r="V1053" s="4">
        <v>0.83750000000000002</v>
      </c>
      <c r="Y1053">
        <v>0.24520893050000001</v>
      </c>
    </row>
    <row r="1054" spans="1:25" ht="14.25" customHeight="1" x14ac:dyDescent="0.25">
      <c r="A1054" s="3">
        <v>2000</v>
      </c>
      <c r="B1054" s="3">
        <v>43</v>
      </c>
      <c r="C1054" s="3" t="s">
        <v>64</v>
      </c>
      <c r="D1054" s="3"/>
      <c r="F1054" s="4">
        <v>-50.7</v>
      </c>
      <c r="G1054" s="4">
        <v>64.965000000000003</v>
      </c>
      <c r="K1054" s="4">
        <v>26.047499999999999</v>
      </c>
      <c r="M1054" s="4">
        <v>5.9</v>
      </c>
      <c r="N1054" s="4">
        <v>1911563669</v>
      </c>
      <c r="O1054" s="4">
        <v>11.925000000000001</v>
      </c>
      <c r="Q1054" s="4">
        <v>3921.86</v>
      </c>
      <c r="R1054" s="4">
        <v>1.3774999999999999</v>
      </c>
      <c r="S1054" s="4">
        <v>39.590000000000003</v>
      </c>
      <c r="T1054" s="4">
        <v>30447.724999999999</v>
      </c>
      <c r="V1054" s="4">
        <v>-0.79249999999999998</v>
      </c>
      <c r="Y1054">
        <v>0.23452540129999999</v>
      </c>
    </row>
    <row r="1055" spans="1:25" ht="14.25" customHeight="1" x14ac:dyDescent="0.25">
      <c r="A1055" s="3">
        <v>2001</v>
      </c>
      <c r="B1055" s="3">
        <v>43</v>
      </c>
      <c r="C1055" s="3" t="s">
        <v>64</v>
      </c>
      <c r="D1055" s="3"/>
      <c r="F1055" s="4">
        <v>-29</v>
      </c>
      <c r="G1055" s="4">
        <v>66.986666666666693</v>
      </c>
      <c r="K1055" s="4">
        <v>17.467500000000001</v>
      </c>
      <c r="M1055" s="4">
        <v>9.6</v>
      </c>
      <c r="N1055" s="4">
        <v>2118467913</v>
      </c>
      <c r="O1055" s="4">
        <v>9.65</v>
      </c>
      <c r="Q1055" s="4">
        <v>4346.91</v>
      </c>
      <c r="R1055" s="4">
        <v>1.395</v>
      </c>
      <c r="S1055" s="4">
        <v>38.049999999999997</v>
      </c>
      <c r="T1055" s="4">
        <v>33177.074999999997</v>
      </c>
      <c r="V1055" s="4">
        <v>3.1466666666666701</v>
      </c>
      <c r="Y1055">
        <v>0.2319191444</v>
      </c>
    </row>
    <row r="1056" spans="1:25" ht="14.25" customHeight="1" x14ac:dyDescent="0.25">
      <c r="A1056" s="3">
        <v>2002</v>
      </c>
      <c r="B1056" s="3">
        <v>43</v>
      </c>
      <c r="C1056" s="3" t="s">
        <v>64</v>
      </c>
      <c r="D1056" s="3"/>
      <c r="F1056" s="4">
        <v>-5.45</v>
      </c>
      <c r="G1056" s="4">
        <v>67.7</v>
      </c>
      <c r="J1056" s="4">
        <v>74950.3</v>
      </c>
      <c r="K1056" s="4">
        <v>27.682500000000001</v>
      </c>
      <c r="M1056" s="4">
        <v>13.2</v>
      </c>
      <c r="N1056" s="4">
        <v>2376335048</v>
      </c>
      <c r="O1056" s="4">
        <v>12.3</v>
      </c>
      <c r="Q1056" s="4">
        <v>4965.22</v>
      </c>
      <c r="R1056" s="4">
        <v>1.4</v>
      </c>
      <c r="S1056" s="4">
        <v>38.25</v>
      </c>
      <c r="T1056" s="4">
        <v>34017.65</v>
      </c>
      <c r="V1056" s="4">
        <v>1.0416666666666701</v>
      </c>
      <c r="Y1056">
        <v>0.22628696840000001</v>
      </c>
    </row>
    <row r="1057" spans="1:25" ht="14.25" customHeight="1" x14ac:dyDescent="0.25">
      <c r="A1057" s="3">
        <v>2003</v>
      </c>
      <c r="B1057" s="3">
        <v>43</v>
      </c>
      <c r="C1057" s="3" t="s">
        <v>64</v>
      </c>
      <c r="D1057" s="3"/>
      <c r="F1057" s="4">
        <v>6.125</v>
      </c>
      <c r="G1057" s="4">
        <v>70.864999999999995</v>
      </c>
      <c r="I1057" s="4">
        <v>57.133333333333297</v>
      </c>
      <c r="J1057" s="4">
        <v>80222.600000000006</v>
      </c>
      <c r="K1057" s="4">
        <v>30.712499999999999</v>
      </c>
      <c r="L1057" s="4">
        <v>422.85166666666697</v>
      </c>
      <c r="M1057" s="4">
        <v>14</v>
      </c>
      <c r="N1057" s="4">
        <v>2807061009</v>
      </c>
      <c r="O1057" s="4">
        <v>13.875</v>
      </c>
      <c r="Q1057" s="4">
        <v>5698.78</v>
      </c>
      <c r="R1057" s="4">
        <v>1.05</v>
      </c>
      <c r="S1057" s="4">
        <v>33.020000000000003</v>
      </c>
      <c r="T1057" s="4">
        <v>41457.824999999997</v>
      </c>
      <c r="U1057" s="4">
        <v>106.62416666666699</v>
      </c>
      <c r="V1057" s="4">
        <v>4.7566666666666704</v>
      </c>
      <c r="W1057" s="4">
        <v>9</v>
      </c>
      <c r="Y1057">
        <v>0.22993819739999999</v>
      </c>
    </row>
    <row r="1058" spans="1:25" ht="14.25" customHeight="1" x14ac:dyDescent="0.25">
      <c r="A1058" s="3">
        <v>2004</v>
      </c>
      <c r="B1058" s="3">
        <v>43</v>
      </c>
      <c r="C1058" s="3" t="s">
        <v>64</v>
      </c>
      <c r="D1058" s="3"/>
      <c r="F1058" s="4">
        <v>-34.225000000000001</v>
      </c>
      <c r="G1058" s="4">
        <v>75.805000000000007</v>
      </c>
      <c r="I1058" s="4">
        <v>60.2425</v>
      </c>
      <c r="J1058" s="4">
        <v>100274.175</v>
      </c>
      <c r="K1058" s="4">
        <v>61.784999999999997</v>
      </c>
      <c r="L1058" s="4">
        <v>491.68583333333299</v>
      </c>
      <c r="M1058" s="4">
        <v>10.5</v>
      </c>
      <c r="N1058" s="4">
        <v>3576615240</v>
      </c>
      <c r="O1058" s="4">
        <v>10.15</v>
      </c>
      <c r="Q1058" s="4">
        <v>6334.86</v>
      </c>
      <c r="R1058" s="4">
        <v>0</v>
      </c>
      <c r="S1058" s="4">
        <v>26.45</v>
      </c>
      <c r="T1058" s="4">
        <v>48523.65</v>
      </c>
      <c r="U1058" s="4">
        <v>112.555833333333</v>
      </c>
      <c r="V1058" s="4">
        <v>6.9924999999999997</v>
      </c>
      <c r="W1058" s="4">
        <v>5.5208333333333304</v>
      </c>
      <c r="Y1058">
        <v>0.25820503789999999</v>
      </c>
    </row>
    <row r="1059" spans="1:25" ht="14.25" customHeight="1" x14ac:dyDescent="0.25">
      <c r="A1059" s="3">
        <v>2005</v>
      </c>
      <c r="B1059" s="3">
        <v>43</v>
      </c>
      <c r="C1059" s="3" t="s">
        <v>64</v>
      </c>
      <c r="D1059" s="3"/>
      <c r="F1059" s="4">
        <v>-29.75</v>
      </c>
      <c r="G1059" s="4">
        <v>76.250833333333304</v>
      </c>
      <c r="I1059" s="4">
        <v>81.16</v>
      </c>
      <c r="J1059" s="4">
        <v>122145.7</v>
      </c>
      <c r="K1059" s="4">
        <v>73.017499999999998</v>
      </c>
      <c r="L1059" s="4">
        <v>643.61916666666696</v>
      </c>
      <c r="M1059" s="4">
        <v>13.9</v>
      </c>
      <c r="N1059" s="4">
        <v>4900469950</v>
      </c>
      <c r="O1059" s="4">
        <v>13.125</v>
      </c>
      <c r="Q1059" s="4">
        <v>7259.2</v>
      </c>
      <c r="R1059" s="4">
        <v>0</v>
      </c>
      <c r="S1059" s="4">
        <v>20.47</v>
      </c>
      <c r="T1059" s="4">
        <v>59161.5</v>
      </c>
      <c r="U1059" s="4">
        <v>150.14500000000001</v>
      </c>
      <c r="V1059" s="4">
        <v>0.62916666666666698</v>
      </c>
      <c r="W1059" s="4">
        <v>3.6041666666666701</v>
      </c>
      <c r="Y1059">
        <v>0.30115976690000001</v>
      </c>
    </row>
    <row r="1060" spans="1:25" ht="14.25" customHeight="1" x14ac:dyDescent="0.25">
      <c r="A1060" s="3">
        <v>2006</v>
      </c>
      <c r="B1060" s="3">
        <v>43</v>
      </c>
      <c r="C1060" s="3" t="s">
        <v>64</v>
      </c>
      <c r="D1060" s="3"/>
      <c r="F1060" s="4">
        <v>-24.074999999999999</v>
      </c>
      <c r="G1060" s="4">
        <v>78.442499999999995</v>
      </c>
      <c r="I1060" s="4">
        <v>82.092500000000001</v>
      </c>
      <c r="J1060" s="4">
        <v>141556.6</v>
      </c>
      <c r="K1060" s="4">
        <v>116.63500000000001</v>
      </c>
      <c r="L1060" s="4">
        <v>830.95500000000004</v>
      </c>
      <c r="M1060" s="4">
        <v>13.2</v>
      </c>
      <c r="N1060" s="4">
        <v>6384451606</v>
      </c>
      <c r="O1060" s="4">
        <v>13.7</v>
      </c>
      <c r="Q1060" s="4">
        <v>8273.7900000000009</v>
      </c>
      <c r="R1060" s="4">
        <v>0</v>
      </c>
      <c r="S1060" s="4">
        <v>16.18</v>
      </c>
      <c r="T1060" s="4">
        <v>67004.175000000003</v>
      </c>
      <c r="U1060" s="4">
        <v>182.634166666667</v>
      </c>
      <c r="V1060" s="4">
        <v>3.0058333333333298</v>
      </c>
      <c r="W1060" s="4">
        <v>4.2083333333333304</v>
      </c>
      <c r="Y1060">
        <v>0.33623155040000002</v>
      </c>
    </row>
    <row r="1061" spans="1:25" ht="14.25" customHeight="1" x14ac:dyDescent="0.25">
      <c r="A1061" s="3">
        <v>2007</v>
      </c>
      <c r="B1061" s="3">
        <v>43</v>
      </c>
      <c r="C1061" s="3" t="s">
        <v>64</v>
      </c>
      <c r="D1061" s="3"/>
      <c r="F1061" s="4">
        <v>-98.275000000000006</v>
      </c>
      <c r="G1061" s="4">
        <v>81.856666666666698</v>
      </c>
      <c r="I1061" s="4">
        <v>96.025000000000006</v>
      </c>
      <c r="J1061" s="4">
        <v>186689.625</v>
      </c>
      <c r="K1061" s="4">
        <v>166.91749999999999</v>
      </c>
      <c r="L1061" s="4">
        <v>1258.3483333333299</v>
      </c>
      <c r="M1061" s="4">
        <v>13.7</v>
      </c>
      <c r="N1061" s="4">
        <v>9206301700</v>
      </c>
      <c r="O1061" s="4">
        <v>13.225</v>
      </c>
      <c r="Q1061" s="4">
        <v>9476.4699999999993</v>
      </c>
      <c r="R1061" s="4">
        <v>0</v>
      </c>
      <c r="S1061" s="4">
        <v>14.25</v>
      </c>
      <c r="T1061" s="4">
        <v>80095.600000000006</v>
      </c>
      <c r="U1061" s="4">
        <v>272.3175</v>
      </c>
      <c r="V1061" s="4">
        <v>4.4116666666666697</v>
      </c>
      <c r="W1061" s="4">
        <v>4.8333333333333304</v>
      </c>
      <c r="X1061" s="4">
        <v>100.158333333333</v>
      </c>
      <c r="Y1061" s="4">
        <v>0.41520108</v>
      </c>
    </row>
    <row r="1062" spans="1:25" ht="14.25" customHeight="1" x14ac:dyDescent="0.25">
      <c r="A1062" s="3">
        <v>2008</v>
      </c>
      <c r="B1062" s="3">
        <v>43</v>
      </c>
      <c r="C1062" s="3" t="s">
        <v>64</v>
      </c>
      <c r="D1062" s="3"/>
      <c r="F1062" s="4">
        <v>-332.1</v>
      </c>
      <c r="G1062" s="4">
        <v>89.321666666666701</v>
      </c>
      <c r="I1062" s="4">
        <v>88.096666666666707</v>
      </c>
      <c r="J1062" s="4">
        <v>207384.65</v>
      </c>
      <c r="K1062" s="4">
        <v>235.935</v>
      </c>
      <c r="L1062" s="4">
        <v>1553.2249999999999</v>
      </c>
      <c r="M1062" s="4">
        <v>6.9</v>
      </c>
      <c r="N1062" s="4">
        <v>11662040714</v>
      </c>
      <c r="O1062" s="4">
        <v>8.0250000000000004</v>
      </c>
      <c r="Q1062" s="4">
        <v>10201.56</v>
      </c>
      <c r="R1062" s="4">
        <v>0</v>
      </c>
      <c r="S1062" s="4">
        <v>14.63</v>
      </c>
      <c r="T1062" s="4">
        <v>91250.324999999997</v>
      </c>
      <c r="U1062" s="4">
        <v>368.84416666666698</v>
      </c>
      <c r="V1062" s="4">
        <v>8.9808333333333294</v>
      </c>
      <c r="W1062" s="4">
        <v>6.9583333333333304</v>
      </c>
      <c r="X1062" s="4">
        <v>102.22499999999999</v>
      </c>
      <c r="Y1062" s="4">
        <v>0.48274692089999999</v>
      </c>
    </row>
    <row r="1063" spans="1:25" ht="14.25" customHeight="1" x14ac:dyDescent="0.25">
      <c r="A1063" s="3">
        <v>2009</v>
      </c>
      <c r="B1063" s="3">
        <v>43</v>
      </c>
      <c r="C1063" s="3" t="s">
        <v>64</v>
      </c>
      <c r="D1063" s="3"/>
      <c r="F1063" s="4">
        <v>-338.65</v>
      </c>
      <c r="G1063" s="4">
        <v>92.462500000000006</v>
      </c>
      <c r="I1063" s="4">
        <v>59.18</v>
      </c>
      <c r="J1063" s="4">
        <v>236896.32500000001</v>
      </c>
      <c r="K1063" s="4">
        <v>190.00749999999999</v>
      </c>
      <c r="L1063" s="4">
        <v>1654.4875</v>
      </c>
      <c r="M1063" s="4">
        <v>-14.1</v>
      </c>
      <c r="N1063" s="4">
        <v>8647936748</v>
      </c>
      <c r="O1063" s="4">
        <v>-13.1</v>
      </c>
      <c r="Q1063" s="4">
        <v>8819.68</v>
      </c>
      <c r="R1063" s="4">
        <v>0</v>
      </c>
      <c r="S1063" s="4">
        <v>34.14</v>
      </c>
      <c r="T1063" s="4">
        <v>104747.52499999999</v>
      </c>
      <c r="U1063" s="4">
        <v>276.761666666667</v>
      </c>
      <c r="V1063" s="4">
        <v>3.4041666666666699</v>
      </c>
      <c r="W1063" s="4">
        <v>6</v>
      </c>
      <c r="X1063" s="4">
        <v>102.51666666666701</v>
      </c>
      <c r="Y1063" s="4">
        <v>0.4140850506</v>
      </c>
    </row>
    <row r="1064" spans="1:25" ht="14.25" customHeight="1" x14ac:dyDescent="0.25">
      <c r="A1064" s="3">
        <v>2010</v>
      </c>
      <c r="B1064" s="3">
        <v>43</v>
      </c>
      <c r="C1064" s="3" t="s">
        <v>64</v>
      </c>
      <c r="D1064" s="3"/>
      <c r="F1064" s="4">
        <v>-294.25</v>
      </c>
      <c r="G1064" s="4">
        <v>100.00083333333301</v>
      </c>
      <c r="I1064" s="4">
        <v>86.753333333333302</v>
      </c>
      <c r="J1064" s="4">
        <v>243966.05</v>
      </c>
      <c r="K1064" s="4">
        <v>132.33000000000001</v>
      </c>
      <c r="L1064" s="4">
        <v>1792.5975000000001</v>
      </c>
      <c r="M1064" s="4">
        <v>2.2000000000000002</v>
      </c>
      <c r="N1064" s="4">
        <v>9260284938</v>
      </c>
      <c r="O1064" s="4">
        <v>3.5249999999999999</v>
      </c>
      <c r="Q1064" s="4">
        <v>9068.7900000000009</v>
      </c>
      <c r="R1064" s="4">
        <v>0</v>
      </c>
      <c r="S1064" s="4">
        <v>33.76</v>
      </c>
      <c r="T1064" s="4">
        <v>113070.325</v>
      </c>
      <c r="U1064" s="4">
        <v>312.41333333333301</v>
      </c>
      <c r="V1064" s="4">
        <v>8.1950000000000003</v>
      </c>
      <c r="W1064" s="4">
        <v>6.9166666666666696</v>
      </c>
      <c r="X1064" s="4">
        <v>101.158333333333</v>
      </c>
      <c r="Y1064" s="4">
        <v>0.4287087034</v>
      </c>
    </row>
    <row r="1065" spans="1:25" ht="14.25" customHeight="1" x14ac:dyDescent="0.25">
      <c r="A1065" s="3">
        <v>2011</v>
      </c>
      <c r="B1065" s="3">
        <v>43</v>
      </c>
      <c r="C1065" s="3" t="s">
        <v>64</v>
      </c>
      <c r="D1065" s="3"/>
      <c r="F1065" s="4">
        <v>-234.02500000000001</v>
      </c>
      <c r="G1065" s="4">
        <v>107.54583333333299</v>
      </c>
      <c r="I1065" s="4">
        <v>110.790833333333</v>
      </c>
      <c r="J1065" s="4">
        <v>253374.97500000001</v>
      </c>
      <c r="K1065" s="4">
        <v>163.30250000000001</v>
      </c>
      <c r="L1065" s="4">
        <v>1834.0266666666701</v>
      </c>
      <c r="M1065" s="4">
        <v>4.7</v>
      </c>
      <c r="N1065" s="4">
        <v>10142111334</v>
      </c>
      <c r="O1065" s="4">
        <v>4.2249999999999996</v>
      </c>
      <c r="Q1065" s="4">
        <v>9551.16</v>
      </c>
      <c r="R1065" s="4">
        <v>0</v>
      </c>
      <c r="S1065" s="4">
        <v>35.700000000000003</v>
      </c>
      <c r="T1065" s="4">
        <v>122100.02499999999</v>
      </c>
      <c r="U1065" s="4">
        <v>345.95666666666699</v>
      </c>
      <c r="V1065" s="4">
        <v>7.6775000000000002</v>
      </c>
      <c r="W1065" s="4">
        <v>8.1041666666666696</v>
      </c>
      <c r="X1065" s="4">
        <v>99.5</v>
      </c>
      <c r="Y1065" s="4">
        <v>0.4393278222</v>
      </c>
    </row>
    <row r="1066" spans="1:25" ht="14.25" customHeight="1" x14ac:dyDescent="0.25">
      <c r="A1066" s="3">
        <v>2012</v>
      </c>
      <c r="B1066" s="3">
        <v>43</v>
      </c>
      <c r="C1066" s="3" t="s">
        <v>64</v>
      </c>
      <c r="D1066" s="3"/>
      <c r="F1066" s="4">
        <v>-160.27500000000001</v>
      </c>
      <c r="G1066" s="4">
        <v>110.3125</v>
      </c>
      <c r="I1066" s="4">
        <v>119.006666666667</v>
      </c>
      <c r="J1066" s="4">
        <v>259236.1</v>
      </c>
      <c r="K1066" s="4">
        <v>124.16</v>
      </c>
      <c r="L1066" s="4">
        <v>1670.4266666666699</v>
      </c>
      <c r="M1066" s="4">
        <v>7.2</v>
      </c>
      <c r="N1066" s="4">
        <v>10619320049</v>
      </c>
      <c r="O1066" s="4">
        <v>6.95</v>
      </c>
      <c r="Q1066" s="4">
        <v>10289.98</v>
      </c>
      <c r="R1066" s="4">
        <v>0</v>
      </c>
      <c r="S1066" s="4">
        <v>35.6</v>
      </c>
      <c r="T1066" s="4">
        <v>127382.2</v>
      </c>
      <c r="U1066" s="4">
        <v>355.56583333333299</v>
      </c>
      <c r="V1066" s="4">
        <v>2.5633333333333299</v>
      </c>
      <c r="W1066" s="4">
        <v>8</v>
      </c>
      <c r="X1066" s="4">
        <v>98.9583333333333</v>
      </c>
      <c r="Y1066" s="4">
        <v>0.39317568689999999</v>
      </c>
    </row>
    <row r="1067" spans="1:25" ht="14.25" customHeight="1" x14ac:dyDescent="0.25">
      <c r="A1067" s="3">
        <v>2013</v>
      </c>
      <c r="B1067" s="3">
        <v>43</v>
      </c>
      <c r="C1067" s="3" t="s">
        <v>64</v>
      </c>
      <c r="D1067" s="3"/>
      <c r="F1067" s="4">
        <v>-239.22499999999999</v>
      </c>
      <c r="G1067" s="4">
        <v>116.68583333333299</v>
      </c>
      <c r="I1067" s="4">
        <v>124.629166666667</v>
      </c>
      <c r="J1067" s="4">
        <v>292644</v>
      </c>
      <c r="K1067" s="4">
        <v>86.522499999999994</v>
      </c>
      <c r="L1067" s="4">
        <v>1832.2650000000001</v>
      </c>
      <c r="M1067" s="4">
        <v>3.3</v>
      </c>
      <c r="N1067" s="4">
        <v>11121465767</v>
      </c>
      <c r="O1067" s="4">
        <v>3.8250000000000002</v>
      </c>
      <c r="Q1067" s="4">
        <v>10677.3</v>
      </c>
      <c r="R1067" s="4">
        <v>0</v>
      </c>
      <c r="S1067" s="4">
        <v>36.33</v>
      </c>
      <c r="T1067" s="4">
        <v>135929.60000000001</v>
      </c>
      <c r="U1067" s="4">
        <v>373.21833333333302</v>
      </c>
      <c r="V1067" s="4">
        <v>5.8274999999999997</v>
      </c>
      <c r="W1067" s="4">
        <v>8.1041666666666696</v>
      </c>
      <c r="X1067" s="4">
        <v>99.9583333333333</v>
      </c>
      <c r="Y1067" s="4">
        <v>0.39022478290000001</v>
      </c>
    </row>
    <row r="1068" spans="1:25" ht="14.25" customHeight="1" x14ac:dyDescent="0.25">
      <c r="A1068" s="3">
        <v>2014</v>
      </c>
      <c r="B1068" s="3">
        <v>43</v>
      </c>
      <c r="C1068" s="3" t="s">
        <v>64</v>
      </c>
      <c r="D1068" s="3"/>
      <c r="F1068" s="4">
        <v>-191.72499999999999</v>
      </c>
      <c r="G1068" s="4">
        <v>120.208333333333</v>
      </c>
      <c r="I1068" s="4">
        <v>126.60833333333299</v>
      </c>
      <c r="J1068" s="4">
        <v>317188.90000000002</v>
      </c>
      <c r="K1068" s="4">
        <v>101.64749999999999</v>
      </c>
      <c r="L1068" s="4">
        <v>1797.0633333333301</v>
      </c>
      <c r="M1068" s="4">
        <v>3.6</v>
      </c>
      <c r="N1068" s="4">
        <v>11609512940</v>
      </c>
      <c r="O1068" s="4">
        <v>3.4750000000000001</v>
      </c>
      <c r="Q1068" s="4">
        <v>11105.53</v>
      </c>
      <c r="R1068" s="4">
        <v>0</v>
      </c>
      <c r="S1068" s="4">
        <v>39.36</v>
      </c>
      <c r="T1068" s="4">
        <v>145895.17499999999</v>
      </c>
      <c r="U1068" s="4">
        <v>366.78333333333302</v>
      </c>
      <c r="V1068" s="4">
        <v>2.98166666666667</v>
      </c>
      <c r="W1068" s="4">
        <v>7.25</v>
      </c>
      <c r="X1068" s="4">
        <v>100.041666666667</v>
      </c>
      <c r="Y1068" s="4">
        <v>0.39715805269999999</v>
      </c>
    </row>
    <row r="1069" spans="1:25" ht="14.25" customHeight="1" x14ac:dyDescent="0.25">
      <c r="A1069" s="3">
        <v>2015</v>
      </c>
      <c r="B1069" s="3">
        <v>43</v>
      </c>
      <c r="C1069" s="3" t="s">
        <v>64</v>
      </c>
      <c r="D1069" s="3"/>
      <c r="F1069" s="4">
        <v>-70.150000000000006</v>
      </c>
      <c r="G1069" s="4">
        <v>124.651666666667</v>
      </c>
      <c r="I1069" s="4">
        <v>123.916666666667</v>
      </c>
      <c r="J1069" s="4">
        <v>360992.65</v>
      </c>
      <c r="K1069" s="4">
        <v>46.03</v>
      </c>
      <c r="L1069" s="4">
        <v>1549.1941666666701</v>
      </c>
      <c r="M1069" s="4">
        <v>3.2</v>
      </c>
      <c r="N1069" s="4">
        <v>10553337673</v>
      </c>
      <c r="O1069" s="4">
        <v>3.375</v>
      </c>
      <c r="Q1069" s="4">
        <v>11506.04</v>
      </c>
      <c r="R1069" s="4">
        <v>0</v>
      </c>
      <c r="S1069" s="4">
        <v>44.13</v>
      </c>
      <c r="T1069" s="4">
        <v>165325.22500000001</v>
      </c>
      <c r="U1069" s="4">
        <v>273.75833333333298</v>
      </c>
      <c r="V1069" s="4">
        <v>3.9933333333333301</v>
      </c>
      <c r="W1069" s="4">
        <v>10.1458333333333</v>
      </c>
      <c r="X1069" s="4">
        <v>100.341666666667</v>
      </c>
      <c r="Y1069" s="4">
        <v>0.36182653590000002</v>
      </c>
    </row>
    <row r="1070" spans="1:25" ht="14.25" customHeight="1" x14ac:dyDescent="0.25">
      <c r="A1070" s="3">
        <v>2016</v>
      </c>
      <c r="B1070" s="3">
        <v>43</v>
      </c>
      <c r="C1070" s="3" t="s">
        <v>64</v>
      </c>
      <c r="D1070" s="3"/>
      <c r="F1070" s="4">
        <v>-95.224999999999994</v>
      </c>
      <c r="G1070" s="4">
        <v>122.880833333333</v>
      </c>
      <c r="I1070" s="4">
        <v>148.57499999999999</v>
      </c>
      <c r="J1070" s="4">
        <v>365923.375</v>
      </c>
      <c r="K1070" s="4">
        <v>83.435000000000002</v>
      </c>
      <c r="L1070" s="4">
        <v>1712.12</v>
      </c>
      <c r="M1070" s="4">
        <v>0.2</v>
      </c>
      <c r="N1070" s="4">
        <v>10546135160</v>
      </c>
      <c r="O1070" s="4">
        <v>0.82499999999999996</v>
      </c>
      <c r="Q1070" s="4">
        <v>11580.38</v>
      </c>
      <c r="R1070" s="4">
        <v>0</v>
      </c>
      <c r="S1070" s="4">
        <v>51.93</v>
      </c>
      <c r="T1070" s="4">
        <v>170440.42499999999</v>
      </c>
      <c r="U1070" s="4">
        <v>274.38333333333298</v>
      </c>
      <c r="V1070" s="4">
        <v>-1.4083333333333301</v>
      </c>
      <c r="W1070" s="4">
        <v>7.5</v>
      </c>
      <c r="X1070" s="4">
        <v>99.866666666666703</v>
      </c>
      <c r="Y1070" s="4">
        <v>0.33555221930000001</v>
      </c>
    </row>
    <row r="1071" spans="1:25" ht="14.25" customHeight="1" x14ac:dyDescent="0.25">
      <c r="A1071" s="3">
        <v>2017</v>
      </c>
      <c r="B1071" s="3">
        <v>43</v>
      </c>
      <c r="C1071" s="3" t="s">
        <v>64</v>
      </c>
      <c r="D1071" s="3"/>
      <c r="F1071" s="4">
        <v>-121</v>
      </c>
      <c r="G1071" s="4">
        <v>124.019166666667</v>
      </c>
      <c r="I1071" s="4">
        <v>187.15</v>
      </c>
      <c r="J1071" s="4">
        <v>385181.625</v>
      </c>
      <c r="K1071" s="4">
        <v>62.732500000000002</v>
      </c>
      <c r="L1071" s="4">
        <v>2084.6841666666701</v>
      </c>
      <c r="M1071" s="4">
        <v>7.5</v>
      </c>
      <c r="N1071" s="4">
        <v>11527458566</v>
      </c>
      <c r="O1071" s="4">
        <v>7.4249999999999998</v>
      </c>
      <c r="Q1071" s="4">
        <v>12509.64</v>
      </c>
      <c r="R1071" s="4">
        <v>0</v>
      </c>
      <c r="S1071" s="4">
        <v>53.7</v>
      </c>
      <c r="T1071" s="4">
        <v>171366.25</v>
      </c>
      <c r="U1071" s="4">
        <v>332.65</v>
      </c>
      <c r="V1071" s="4">
        <v>0.98333333333333295</v>
      </c>
      <c r="W1071" s="4">
        <v>6.0208333333333304</v>
      </c>
      <c r="X1071" s="4">
        <v>101.48333333333299</v>
      </c>
      <c r="Y1071" s="4">
        <v>0.32311042909999999</v>
      </c>
    </row>
    <row r="1072" spans="1:25" ht="14.25" customHeight="1" x14ac:dyDescent="0.25">
      <c r="A1072" s="3">
        <v>2018</v>
      </c>
      <c r="B1072" s="3">
        <v>43</v>
      </c>
      <c r="C1072" s="3" t="s">
        <v>64</v>
      </c>
      <c r="D1072" s="3"/>
      <c r="F1072" s="4">
        <v>-154.82499999999999</v>
      </c>
      <c r="G1072" s="4">
        <v>127.113333333333</v>
      </c>
      <c r="I1072" s="4">
        <v>201.00833333333301</v>
      </c>
      <c r="J1072" s="4">
        <v>370001.45</v>
      </c>
      <c r="K1072" s="4">
        <v>63.534999999999997</v>
      </c>
      <c r="L1072" s="4">
        <v>2127.0808333333298</v>
      </c>
      <c r="M1072" s="4">
        <v>5.2</v>
      </c>
      <c r="N1072" s="4">
        <v>12457941907</v>
      </c>
      <c r="O1072" s="4">
        <v>5.85</v>
      </c>
      <c r="Q1072" s="4">
        <v>13231.43</v>
      </c>
      <c r="R1072" s="4">
        <v>0</v>
      </c>
      <c r="S1072" s="4">
        <v>51.23</v>
      </c>
      <c r="T1072" s="4">
        <v>172789.55</v>
      </c>
      <c r="U1072" s="4">
        <v>413.6</v>
      </c>
      <c r="V1072" s="4">
        <v>2.5083333333333302</v>
      </c>
      <c r="W1072" s="4">
        <v>6</v>
      </c>
      <c r="X1072" s="4">
        <v>99.45</v>
      </c>
      <c r="Y1072" s="4">
        <v>0.32418627189999999</v>
      </c>
    </row>
    <row r="1073" spans="1:25" ht="14.25" customHeight="1" x14ac:dyDescent="0.25">
      <c r="A1073" s="3">
        <v>2019</v>
      </c>
      <c r="B1073" s="3">
        <v>43</v>
      </c>
      <c r="C1073" s="3" t="s">
        <v>64</v>
      </c>
      <c r="D1073" s="3"/>
      <c r="F1073" s="4">
        <v>-102.125</v>
      </c>
      <c r="G1073" s="4">
        <v>129.09833333333299</v>
      </c>
      <c r="I1073" s="4">
        <v>219.92500000000001</v>
      </c>
      <c r="J1073" s="4">
        <v>415233.1</v>
      </c>
      <c r="K1073" s="4">
        <v>20.774999999999999</v>
      </c>
      <c r="L1073" s="4">
        <v>2269.5349999999999</v>
      </c>
      <c r="M1073" s="4">
        <v>7.6</v>
      </c>
      <c r="N1073" s="4">
        <v>13619291361</v>
      </c>
      <c r="O1073" s="4">
        <v>7.6</v>
      </c>
      <c r="Q1073" s="4">
        <v>14317.55</v>
      </c>
      <c r="R1073" s="4">
        <v>0</v>
      </c>
      <c r="S1073" s="4">
        <v>50.09</v>
      </c>
      <c r="T1073" s="4">
        <v>204823.85</v>
      </c>
      <c r="U1073" s="4">
        <v>459.92500000000001</v>
      </c>
      <c r="V1073" s="4">
        <v>1.44166666666667</v>
      </c>
      <c r="W1073" s="4">
        <v>5.6666666666666696</v>
      </c>
      <c r="X1073" s="4">
        <v>99.566666666666706</v>
      </c>
      <c r="Y1073" s="4">
        <v>0.32358689480000002</v>
      </c>
    </row>
    <row r="1074" spans="1:25" ht="14.25" customHeight="1" x14ac:dyDescent="0.25">
      <c r="A1074" s="3">
        <v>2020</v>
      </c>
      <c r="B1074" s="3">
        <v>43</v>
      </c>
      <c r="C1074" s="3" t="s">
        <v>64</v>
      </c>
      <c r="D1074" s="3"/>
      <c r="F1074" s="4">
        <v>-159.35</v>
      </c>
      <c r="G1074" s="4">
        <v>130.73333333333301</v>
      </c>
      <c r="I1074" s="4">
        <v>210.90833333333299</v>
      </c>
      <c r="J1074" s="4">
        <v>481172.6</v>
      </c>
      <c r="K1074" s="4">
        <v>11.824999999999999</v>
      </c>
      <c r="L1074" s="4">
        <v>2529.0524999999998</v>
      </c>
      <c r="M1074" s="4">
        <v>-7.2</v>
      </c>
      <c r="N1074" s="4">
        <v>12641697523</v>
      </c>
      <c r="O1074" s="4">
        <v>-6.45</v>
      </c>
      <c r="Q1074" s="4">
        <v>13357.7</v>
      </c>
      <c r="R1074" s="4">
        <v>0</v>
      </c>
      <c r="S1074" s="4">
        <v>63.48</v>
      </c>
      <c r="T1074" s="4">
        <v>247814.92499999999</v>
      </c>
      <c r="U1074" s="4">
        <v>377.28333333333302</v>
      </c>
      <c r="V1074" s="4">
        <v>1.2333333333333301</v>
      </c>
      <c r="W1074" s="4">
        <v>4.8125</v>
      </c>
      <c r="X1074" s="4">
        <v>101.683333333333</v>
      </c>
      <c r="Y1074" s="4">
        <v>0.31980912839999998</v>
      </c>
    </row>
    <row r="1075" spans="1:25" ht="14.25" customHeight="1" x14ac:dyDescent="0.25">
      <c r="A1075" s="3">
        <v>2021</v>
      </c>
      <c r="B1075" s="3">
        <v>43</v>
      </c>
      <c r="C1075" s="3" t="s">
        <v>64</v>
      </c>
      <c r="D1075" s="3"/>
      <c r="F1075" s="4">
        <v>-80.349999999999994</v>
      </c>
      <c r="G1075" s="4">
        <v>140.32</v>
      </c>
      <c r="I1075" s="4">
        <v>251.791666666667</v>
      </c>
      <c r="J1075" s="4">
        <v>511442.42499999999</v>
      </c>
      <c r="K1075" s="4">
        <v>94.7</v>
      </c>
      <c r="L1075" s="4">
        <v>3010.6908333333299</v>
      </c>
      <c r="M1075" s="4">
        <v>5.7</v>
      </c>
      <c r="N1075" s="4">
        <v>13861409969</v>
      </c>
      <c r="O1075" s="4">
        <v>5.2750000000000004</v>
      </c>
      <c r="Q1075" s="4">
        <v>14193.12</v>
      </c>
      <c r="R1075" s="4">
        <v>0</v>
      </c>
      <c r="S1075" s="4">
        <v>60.25</v>
      </c>
      <c r="T1075" s="4">
        <v>284725.3</v>
      </c>
      <c r="U1075" s="4">
        <v>445.91666666666703</v>
      </c>
      <c r="V1075" s="4">
        <v>7.2083333333333304</v>
      </c>
      <c r="W1075" s="4">
        <v>6.4375</v>
      </c>
      <c r="X1075" s="4">
        <v>99.375</v>
      </c>
      <c r="Y1075" s="4">
        <v>0.3185196407</v>
      </c>
    </row>
    <row r="1076" spans="1:25" ht="14.25" customHeight="1" x14ac:dyDescent="0.25">
      <c r="A1076" s="3">
        <v>2022</v>
      </c>
      <c r="B1076" s="3">
        <v>43</v>
      </c>
      <c r="C1076" s="3" t="s">
        <v>64</v>
      </c>
      <c r="D1076" s="3"/>
      <c r="F1076" s="4">
        <v>248.666666666667</v>
      </c>
      <c r="G1076" s="4">
        <v>152.273333333333</v>
      </c>
      <c r="I1076" s="4">
        <v>446.67500000000001</v>
      </c>
      <c r="J1076" s="4">
        <v>579695.625</v>
      </c>
      <c r="K1076" s="4">
        <v>249.36666666666699</v>
      </c>
      <c r="L1076" s="4">
        <v>3378.7633333333301</v>
      </c>
      <c r="O1076" s="4">
        <v>12.324999999999999</v>
      </c>
      <c r="R1076" s="4">
        <v>0</v>
      </c>
      <c r="T1076" s="4">
        <v>312304.07500000001</v>
      </c>
      <c r="U1076" s="4">
        <v>730.70833333333303</v>
      </c>
      <c r="V1076" s="4">
        <v>8.6333333333333293</v>
      </c>
      <c r="W1076" s="4">
        <v>9.3958333333333304</v>
      </c>
      <c r="X1076" s="4">
        <v>100.758333333333</v>
      </c>
      <c r="Y1076" s="4"/>
    </row>
    <row r="1077" spans="1:25" ht="14.25" customHeight="1" x14ac:dyDescent="0.25">
      <c r="A1077" s="3">
        <v>1998</v>
      </c>
      <c r="B1077" s="3">
        <v>44</v>
      </c>
      <c r="C1077" s="3" t="s">
        <v>65</v>
      </c>
      <c r="D1077" s="3"/>
      <c r="F1077" s="4">
        <v>89.387500000000003</v>
      </c>
      <c r="G1077" s="4">
        <v>334.54500000000002</v>
      </c>
      <c r="H1077" s="4">
        <v>-19.7</v>
      </c>
      <c r="K1077" s="4">
        <v>18.877500000000001</v>
      </c>
      <c r="M1077" s="4">
        <v>-6.54</v>
      </c>
      <c r="N1077" s="4">
        <v>1698717505</v>
      </c>
      <c r="O1077" s="4">
        <v>-6.4749999999999996</v>
      </c>
      <c r="Q1077" s="4">
        <v>5122.8</v>
      </c>
      <c r="S1077" s="4">
        <v>159.41999999999999</v>
      </c>
      <c r="Y1077">
        <v>0.19300913380000001</v>
      </c>
    </row>
    <row r="1078" spans="1:25" ht="14.25" customHeight="1" x14ac:dyDescent="0.25">
      <c r="A1078" s="3">
        <v>1999</v>
      </c>
      <c r="B1078" s="3">
        <v>44</v>
      </c>
      <c r="C1078" s="3" t="s">
        <v>65</v>
      </c>
      <c r="D1078" s="3"/>
      <c r="F1078" s="4">
        <v>18.0825</v>
      </c>
      <c r="G1078" s="4">
        <v>465.58666666666699</v>
      </c>
      <c r="H1078" s="4">
        <v>-5.8</v>
      </c>
      <c r="K1078" s="4">
        <v>9.4725000000000001</v>
      </c>
      <c r="L1078" s="4">
        <v>88948.894166666694</v>
      </c>
      <c r="M1078" s="4">
        <v>-3.37</v>
      </c>
      <c r="N1078" s="4">
        <v>1170782957</v>
      </c>
      <c r="O1078" s="4">
        <v>-3.35</v>
      </c>
      <c r="Q1078" s="4">
        <v>4958.03</v>
      </c>
      <c r="S1078" s="4">
        <v>150.74</v>
      </c>
      <c r="Y1078">
        <v>0.13574872839999999</v>
      </c>
    </row>
    <row r="1079" spans="1:25" ht="14.25" customHeight="1" x14ac:dyDescent="0.25">
      <c r="A1079" s="3">
        <v>2000</v>
      </c>
      <c r="B1079" s="3">
        <v>44</v>
      </c>
      <c r="C1079" s="3" t="s">
        <v>65</v>
      </c>
      <c r="D1079" s="3"/>
      <c r="F1079" s="4">
        <v>26.75</v>
      </c>
      <c r="G1079" s="4">
        <v>610.59666666666703</v>
      </c>
      <c r="H1079" s="4">
        <v>-7.4</v>
      </c>
      <c r="K1079" s="4">
        <v>31.885000000000002</v>
      </c>
      <c r="L1079" s="4">
        <v>193224.28750000001</v>
      </c>
      <c r="M1079" s="4">
        <v>2.11</v>
      </c>
      <c r="N1079" s="4">
        <v>1288429392</v>
      </c>
      <c r="O1079" s="4">
        <v>2.125</v>
      </c>
      <c r="Q1079" s="4">
        <v>5072.84</v>
      </c>
      <c r="S1079" s="4">
        <v>96.53</v>
      </c>
      <c r="Y1079">
        <v>0.14306456910000001</v>
      </c>
    </row>
    <row r="1080" spans="1:25" ht="14.25" customHeight="1" x14ac:dyDescent="0.25">
      <c r="A1080" s="3">
        <v>2001</v>
      </c>
      <c r="B1080" s="3">
        <v>44</v>
      </c>
      <c r="C1080" s="3" t="s">
        <v>65</v>
      </c>
      <c r="D1080" s="3"/>
      <c r="F1080" s="4">
        <v>2.6850000000000001</v>
      </c>
      <c r="G1080" s="4">
        <v>669.43583333333299</v>
      </c>
      <c r="H1080" s="4">
        <v>-1.8</v>
      </c>
      <c r="K1080" s="4">
        <v>25.86</v>
      </c>
      <c r="L1080" s="4">
        <v>216451.403333333</v>
      </c>
      <c r="M1080" s="4">
        <v>6.1</v>
      </c>
      <c r="N1080" s="4">
        <v>1480673594</v>
      </c>
      <c r="O1080" s="4">
        <v>6.05</v>
      </c>
      <c r="Q1080" s="4">
        <v>5394.33</v>
      </c>
      <c r="S1080" s="4">
        <v>84.03</v>
      </c>
      <c r="W1080" s="4">
        <v>17.7083333333333</v>
      </c>
      <c r="Y1080">
        <v>0.151544283</v>
      </c>
    </row>
    <row r="1081" spans="1:25" ht="14.25" customHeight="1" x14ac:dyDescent="0.25">
      <c r="A1081" s="3">
        <v>2002</v>
      </c>
      <c r="B1081" s="3">
        <v>44</v>
      </c>
      <c r="C1081" s="3" t="s">
        <v>65</v>
      </c>
      <c r="D1081" s="3"/>
      <c r="F1081" s="4">
        <v>10.975</v>
      </c>
      <c r="G1081" s="4">
        <v>704.60333333333301</v>
      </c>
      <c r="H1081" s="4">
        <v>-1.2</v>
      </c>
      <c r="K1081" s="4">
        <v>21.012499999999999</v>
      </c>
      <c r="L1081" s="4">
        <v>243855.69833333301</v>
      </c>
      <c r="M1081" s="4">
        <v>7.8</v>
      </c>
      <c r="N1081" s="4">
        <v>1661818168</v>
      </c>
      <c r="O1081" s="4">
        <v>7.875</v>
      </c>
      <c r="Q1081" s="4">
        <v>5828.57</v>
      </c>
      <c r="S1081" s="4">
        <v>67.16</v>
      </c>
      <c r="W1081" s="4">
        <v>11.2916666666667</v>
      </c>
      <c r="Y1081">
        <v>0.1553561883</v>
      </c>
    </row>
    <row r="1082" spans="1:25" ht="14.25" customHeight="1" x14ac:dyDescent="0.25">
      <c r="A1082" s="3">
        <v>2003</v>
      </c>
      <c r="B1082" s="3">
        <v>44</v>
      </c>
      <c r="C1082" s="3" t="s">
        <v>65</v>
      </c>
      <c r="D1082" s="3"/>
      <c r="F1082" s="4">
        <v>20.66</v>
      </c>
      <c r="G1082" s="4">
        <v>786.50333333333299</v>
      </c>
      <c r="H1082" s="4">
        <v>-6.6</v>
      </c>
      <c r="K1082" s="4">
        <v>18.4375</v>
      </c>
      <c r="L1082" s="4">
        <v>272940.44333333301</v>
      </c>
      <c r="M1082" s="4">
        <v>6.6</v>
      </c>
      <c r="N1082" s="4">
        <v>1980907435</v>
      </c>
      <c r="O1082" s="4">
        <v>7.2249999999999996</v>
      </c>
      <c r="Q1082" s="4">
        <v>6230.78</v>
      </c>
      <c r="S1082" s="4">
        <v>54.58</v>
      </c>
      <c r="W1082" s="4">
        <v>11.25</v>
      </c>
      <c r="Y1082">
        <v>0.1703586865</v>
      </c>
    </row>
    <row r="1083" spans="1:25" ht="14.25" customHeight="1" x14ac:dyDescent="0.25">
      <c r="A1083" s="3">
        <v>2004</v>
      </c>
      <c r="B1083" s="3">
        <v>44</v>
      </c>
      <c r="C1083" s="3" t="s">
        <v>65</v>
      </c>
      <c r="D1083" s="3"/>
      <c r="F1083" s="4">
        <v>-13.6325</v>
      </c>
      <c r="G1083" s="4">
        <v>884.65166666666698</v>
      </c>
      <c r="H1083" s="4">
        <v>-1.8</v>
      </c>
      <c r="K1083" s="4">
        <v>36.549999999999997</v>
      </c>
      <c r="L1083" s="4">
        <v>344228.53166666703</v>
      </c>
      <c r="M1083" s="4">
        <v>7.4</v>
      </c>
      <c r="N1083" s="4">
        <v>2598249556</v>
      </c>
      <c r="O1083" s="4">
        <v>7.0750000000000002</v>
      </c>
      <c r="Q1083" s="4">
        <v>6708.44</v>
      </c>
      <c r="S1083" s="4">
        <v>42.84</v>
      </c>
      <c r="W1083" s="4">
        <v>14.1666666666667</v>
      </c>
      <c r="Y1083">
        <v>0.2026152728</v>
      </c>
    </row>
    <row r="1084" spans="1:25" ht="14.25" customHeight="1" x14ac:dyDescent="0.25">
      <c r="A1084" s="3">
        <v>2005</v>
      </c>
      <c r="B1084" s="3">
        <v>44</v>
      </c>
      <c r="C1084" s="3" t="s">
        <v>65</v>
      </c>
      <c r="D1084" s="3"/>
      <c r="F1084" s="4">
        <v>11.89</v>
      </c>
      <c r="G1084" s="4">
        <v>988.73916666666696</v>
      </c>
      <c r="H1084" s="4">
        <v>-7.6</v>
      </c>
      <c r="I1084" s="4">
        <v>90.908333333333303</v>
      </c>
      <c r="J1084" s="4">
        <v>13949.3</v>
      </c>
      <c r="K1084" s="4">
        <v>47.674999999999997</v>
      </c>
      <c r="L1084" s="4">
        <v>515417.38666666701</v>
      </c>
      <c r="M1084" s="4">
        <v>7.5</v>
      </c>
      <c r="N1084" s="4">
        <v>2988348836</v>
      </c>
      <c r="O1084" s="4">
        <v>7.7249999999999996</v>
      </c>
      <c r="Q1084" s="4">
        <v>7229.14</v>
      </c>
      <c r="S1084" s="4">
        <v>34.81</v>
      </c>
      <c r="U1084" s="4">
        <v>191.02500000000001</v>
      </c>
      <c r="W1084" s="4">
        <v>12.9166666666667</v>
      </c>
      <c r="Y1084">
        <v>0.210186395</v>
      </c>
    </row>
    <row r="1085" spans="1:25" ht="14.25" customHeight="1" x14ac:dyDescent="0.25">
      <c r="A1085" s="3">
        <v>2006</v>
      </c>
      <c r="B1085" s="3">
        <v>44</v>
      </c>
      <c r="C1085" s="3" t="s">
        <v>65</v>
      </c>
      <c r="D1085" s="3"/>
      <c r="F1085" s="4">
        <v>76.099999999999994</v>
      </c>
      <c r="G1085" s="4">
        <v>1116.03</v>
      </c>
      <c r="H1085" s="4">
        <v>-11.3</v>
      </c>
      <c r="I1085" s="4">
        <v>87.533333333333303</v>
      </c>
      <c r="J1085" s="4">
        <v>17973.900000000001</v>
      </c>
      <c r="K1085" s="4">
        <v>64.617500000000007</v>
      </c>
      <c r="L1085" s="4">
        <v>645222.691666667</v>
      </c>
      <c r="M1085" s="4">
        <v>4.8</v>
      </c>
      <c r="N1085" s="4">
        <v>3408244549</v>
      </c>
      <c r="O1085" s="4">
        <v>4.9749999999999996</v>
      </c>
      <c r="Q1085" s="4">
        <v>7597.22</v>
      </c>
      <c r="S1085" s="4">
        <v>31.05</v>
      </c>
      <c r="U1085" s="4">
        <v>224.433333333333</v>
      </c>
      <c r="W1085" s="4">
        <v>12.875</v>
      </c>
      <c r="Y1085">
        <v>0.22189363509999999</v>
      </c>
    </row>
    <row r="1086" spans="1:25" ht="14.25" customHeight="1" x14ac:dyDescent="0.25">
      <c r="A1086" s="3">
        <v>2007</v>
      </c>
      <c r="B1086" s="3">
        <v>44</v>
      </c>
      <c r="C1086" s="3" t="s">
        <v>65</v>
      </c>
      <c r="D1086" s="3"/>
      <c r="F1086" s="4">
        <v>140.86000000000001</v>
      </c>
      <c r="G1086" s="4">
        <v>1251.46583333333</v>
      </c>
      <c r="H1086" s="4">
        <v>-15.2</v>
      </c>
      <c r="I1086" s="4">
        <v>111.666666666667</v>
      </c>
      <c r="J1086" s="4">
        <v>22415.599999999999</v>
      </c>
      <c r="K1086" s="4">
        <v>135.315</v>
      </c>
      <c r="L1086" s="4">
        <v>975572.30416666705</v>
      </c>
      <c r="M1086" s="4">
        <v>3</v>
      </c>
      <c r="N1086" s="4">
        <v>4401189466</v>
      </c>
      <c r="O1086" s="4">
        <v>3.75</v>
      </c>
      <c r="Q1086" s="4">
        <v>7843.29</v>
      </c>
      <c r="S1086" s="4">
        <v>24.65</v>
      </c>
      <c r="U1086" s="4">
        <v>307.45833333333297</v>
      </c>
      <c r="V1086" s="4">
        <v>12.341666666666701</v>
      </c>
      <c r="W1086" s="4">
        <v>14.5833333333333</v>
      </c>
      <c r="Y1086">
        <v>0.270873056</v>
      </c>
    </row>
    <row r="1087" spans="1:25" ht="14.25" customHeight="1" x14ac:dyDescent="0.25">
      <c r="A1087" s="3">
        <v>2008</v>
      </c>
      <c r="B1087" s="3">
        <v>44</v>
      </c>
      <c r="C1087" s="3" t="s">
        <v>65</v>
      </c>
      <c r="D1087" s="3"/>
      <c r="F1087" s="4">
        <v>228.0625</v>
      </c>
      <c r="G1087" s="4">
        <v>1412.8683333333299</v>
      </c>
      <c r="H1087" s="4">
        <v>-16.2</v>
      </c>
      <c r="I1087" s="4">
        <v>132.59166666666701</v>
      </c>
      <c r="J1087" s="4">
        <v>26146.9</v>
      </c>
      <c r="K1087" s="4">
        <v>177.86500000000001</v>
      </c>
      <c r="L1087" s="4">
        <v>1560739.61583333</v>
      </c>
      <c r="M1087" s="4">
        <v>7.8</v>
      </c>
      <c r="N1087" s="4">
        <v>6054849885</v>
      </c>
      <c r="O1087" s="4">
        <v>7.5</v>
      </c>
      <c r="Q1087" s="4">
        <v>8471.18</v>
      </c>
      <c r="S1087" s="4">
        <v>19.27</v>
      </c>
      <c r="U1087" s="4">
        <v>408.23333333333301</v>
      </c>
      <c r="V1087" s="4">
        <v>12.841666666666701</v>
      </c>
      <c r="W1087" s="4">
        <v>18.6666666666667</v>
      </c>
      <c r="Y1087">
        <v>0.33917962400000001</v>
      </c>
    </row>
    <row r="1088" spans="1:25" ht="14.25" customHeight="1" x14ac:dyDescent="0.25">
      <c r="A1088" s="3">
        <v>2009</v>
      </c>
      <c r="B1088" s="3">
        <v>44</v>
      </c>
      <c r="C1088" s="3" t="s">
        <v>65</v>
      </c>
      <c r="D1088" s="3"/>
      <c r="F1088" s="4">
        <v>-93.85</v>
      </c>
      <c r="G1088" s="4">
        <v>1412.0391666666701</v>
      </c>
      <c r="H1088" s="4">
        <v>-8.1999999999999993</v>
      </c>
      <c r="I1088" s="4">
        <v>106.916666666667</v>
      </c>
      <c r="J1088" s="4">
        <v>27354.3</v>
      </c>
      <c r="K1088" s="4">
        <v>65.989999999999995</v>
      </c>
      <c r="L1088" s="4">
        <v>1272669.3225</v>
      </c>
      <c r="M1088" s="4">
        <v>-6</v>
      </c>
      <c r="N1088" s="4">
        <v>5439422031</v>
      </c>
      <c r="O1088" s="4">
        <v>-5.8</v>
      </c>
      <c r="Q1088" s="4">
        <v>7972.97</v>
      </c>
      <c r="S1088" s="4">
        <v>29.12</v>
      </c>
      <c r="U1088" s="4">
        <v>273.191666666667</v>
      </c>
      <c r="V1088" s="4">
        <v>8.3333333333333402E-3</v>
      </c>
      <c r="W1088" s="4">
        <v>8.2916666666666696</v>
      </c>
      <c r="Y1088">
        <v>0.3220894722</v>
      </c>
    </row>
    <row r="1089" spans="1:25" ht="14.25" customHeight="1" x14ac:dyDescent="0.25">
      <c r="A1089" s="3">
        <v>2010</v>
      </c>
      <c r="B1089" s="3">
        <v>44</v>
      </c>
      <c r="C1089" s="3" t="s">
        <v>65</v>
      </c>
      <c r="D1089" s="3"/>
      <c r="F1089" s="4">
        <v>-99.247500000000002</v>
      </c>
      <c r="G1089" s="4">
        <v>1515.8558333333301</v>
      </c>
      <c r="H1089" s="4">
        <v>-7.8</v>
      </c>
      <c r="I1089" s="4">
        <v>128.458333333333</v>
      </c>
      <c r="J1089" s="4">
        <v>29326.400000000001</v>
      </c>
      <c r="K1089" s="4">
        <v>74.262500000000003</v>
      </c>
      <c r="L1089" s="4">
        <v>1528493.4141666701</v>
      </c>
      <c r="M1089" s="4">
        <v>7.1</v>
      </c>
      <c r="N1089" s="4">
        <v>6974982393</v>
      </c>
      <c r="O1089" s="4">
        <v>6.9249999999999998</v>
      </c>
      <c r="Q1089" s="4">
        <v>8547.58</v>
      </c>
      <c r="S1089" s="4">
        <v>26.54</v>
      </c>
      <c r="T1089" s="4">
        <v>4242929</v>
      </c>
      <c r="U1089" s="4">
        <v>321.27499999999998</v>
      </c>
      <c r="V1089" s="4">
        <v>7.375</v>
      </c>
      <c r="W1089" s="4">
        <v>6.9166666666666696</v>
      </c>
      <c r="Y1089">
        <v>0.38105636230000001</v>
      </c>
    </row>
    <row r="1090" spans="1:25" ht="14.25" customHeight="1" x14ac:dyDescent="0.25">
      <c r="A1090" s="3">
        <v>2011</v>
      </c>
      <c r="B1090" s="3">
        <v>44</v>
      </c>
      <c r="C1090" s="3" t="s">
        <v>65</v>
      </c>
      <c r="D1090" s="3"/>
      <c r="F1090" s="4">
        <v>-178.78749999999999</v>
      </c>
      <c r="G1090" s="4">
        <v>1631.22166666667</v>
      </c>
      <c r="H1090" s="4">
        <v>-11.2</v>
      </c>
      <c r="I1090" s="4">
        <v>184.73333333333301</v>
      </c>
      <c r="J1090" s="4">
        <v>32100.9</v>
      </c>
      <c r="K1090" s="4">
        <v>93.22</v>
      </c>
      <c r="L1090" s="4">
        <v>1909433.99</v>
      </c>
      <c r="M1090" s="4">
        <v>5.82</v>
      </c>
      <c r="N1090" s="4">
        <v>8414351672</v>
      </c>
      <c r="O1090" s="4">
        <v>7.25</v>
      </c>
      <c r="Q1090" s="4">
        <v>9050.1299999999992</v>
      </c>
      <c r="S1090" s="4">
        <v>23.4</v>
      </c>
      <c r="T1090" s="4">
        <v>4439797.5</v>
      </c>
      <c r="U1090" s="4">
        <v>432.60833333333301</v>
      </c>
      <c r="V1090" s="4">
        <v>7.6083333333333298</v>
      </c>
      <c r="W1090" s="4">
        <v>8.75</v>
      </c>
      <c r="Y1090">
        <v>0.4255744971</v>
      </c>
    </row>
    <row r="1091" spans="1:25" ht="14.25" customHeight="1" x14ac:dyDescent="0.25">
      <c r="A1091" s="3">
        <v>2012</v>
      </c>
      <c r="B1091" s="3">
        <v>44</v>
      </c>
      <c r="C1091" s="3" t="s">
        <v>65</v>
      </c>
      <c r="D1091" s="3"/>
      <c r="F1091" s="4">
        <v>-121.855</v>
      </c>
      <c r="G1091" s="4">
        <v>1706.9024999999999</v>
      </c>
      <c r="H1091" s="4">
        <v>-8.8000000000000007</v>
      </c>
      <c r="I1091" s="4">
        <v>180.15833333333299</v>
      </c>
      <c r="J1091" s="4">
        <v>35373.5</v>
      </c>
      <c r="K1091" s="4">
        <v>62.8</v>
      </c>
      <c r="L1091" s="4">
        <v>2193545.2925</v>
      </c>
      <c r="M1091" s="4">
        <v>-0.59</v>
      </c>
      <c r="N1091" s="4">
        <v>8709138765</v>
      </c>
      <c r="O1091" s="4">
        <v>-0.22500000000000001</v>
      </c>
      <c r="Q1091" s="4">
        <v>8997.93</v>
      </c>
      <c r="S1091" s="4">
        <v>24.1</v>
      </c>
      <c r="T1091" s="4">
        <v>4796047</v>
      </c>
      <c r="U1091" s="4">
        <v>434.40833333333302</v>
      </c>
      <c r="V1091" s="4">
        <v>4.6583333333333297</v>
      </c>
      <c r="W1091" s="4">
        <v>4.6666666666666696</v>
      </c>
      <c r="Y1091">
        <v>0.4136443669</v>
      </c>
    </row>
    <row r="1092" spans="1:25" ht="14.25" customHeight="1" x14ac:dyDescent="0.25">
      <c r="A1092" s="3">
        <v>2013</v>
      </c>
      <c r="B1092" s="3">
        <v>44</v>
      </c>
      <c r="C1092" s="3" t="s">
        <v>65</v>
      </c>
      <c r="D1092" s="3"/>
      <c r="F1092" s="4">
        <v>-47.822499999999998</v>
      </c>
      <c r="G1092" s="4">
        <v>1786.13333333333</v>
      </c>
      <c r="H1092" s="4">
        <v>-6.4</v>
      </c>
      <c r="I1092" s="4">
        <v>202.35833333333301</v>
      </c>
      <c r="J1092" s="4">
        <v>38651.300000000003</v>
      </c>
      <c r="K1092" s="4">
        <v>60.47</v>
      </c>
      <c r="L1092" s="4">
        <v>2592428.6800000002</v>
      </c>
      <c r="M1092" s="4">
        <v>9.0399999999999991</v>
      </c>
      <c r="N1092" s="4">
        <v>9496717702</v>
      </c>
      <c r="O1092" s="4">
        <v>8.4250000000000007</v>
      </c>
      <c r="Q1092" s="4">
        <v>9814.32</v>
      </c>
      <c r="S1092" s="4">
        <v>23.4</v>
      </c>
      <c r="T1092" s="4">
        <v>5008213.75</v>
      </c>
      <c r="U1092" s="4">
        <v>457.7</v>
      </c>
      <c r="V1092" s="4">
        <v>4.7249999999999996</v>
      </c>
      <c r="W1092" s="4">
        <v>3.75</v>
      </c>
      <c r="Y1092">
        <v>0.39634694059999998</v>
      </c>
    </row>
    <row r="1093" spans="1:25" ht="14.25" customHeight="1" x14ac:dyDescent="0.25">
      <c r="A1093" s="3">
        <v>2014</v>
      </c>
      <c r="B1093" s="3">
        <v>44</v>
      </c>
      <c r="C1093" s="3" t="s">
        <v>65</v>
      </c>
      <c r="D1093" s="3"/>
      <c r="F1093" s="4">
        <v>-80.319999999999993</v>
      </c>
      <c r="G1093" s="4">
        <v>1877.02583333333</v>
      </c>
      <c r="H1093" s="4">
        <v>-7.1</v>
      </c>
      <c r="I1093" s="4">
        <v>194.958333333333</v>
      </c>
      <c r="J1093" s="4">
        <v>44393.1</v>
      </c>
      <c r="K1093" s="4">
        <v>86.474999999999994</v>
      </c>
      <c r="L1093" s="4">
        <v>2643728.7374999998</v>
      </c>
      <c r="M1093" s="4">
        <v>5</v>
      </c>
      <c r="N1093" s="4">
        <v>9510198962</v>
      </c>
      <c r="O1093" s="4">
        <v>4.6500000000000004</v>
      </c>
      <c r="Q1093" s="4">
        <v>10311.290000000001</v>
      </c>
      <c r="S1093" s="4">
        <v>24.5</v>
      </c>
      <c r="T1093" s="4">
        <v>5291205.25</v>
      </c>
      <c r="U1093" s="4">
        <v>443.08333333333297</v>
      </c>
      <c r="V1093" s="4">
        <v>5.0999999999999996</v>
      </c>
      <c r="W1093" s="4">
        <v>3.8076923076923102</v>
      </c>
      <c r="Y1093">
        <v>0.37711271299999999</v>
      </c>
    </row>
    <row r="1094" spans="1:25" ht="14.25" customHeight="1" x14ac:dyDescent="0.25">
      <c r="A1094" s="3">
        <v>2015</v>
      </c>
      <c r="B1094" s="3">
        <v>44</v>
      </c>
      <c r="C1094" s="3" t="s">
        <v>65</v>
      </c>
      <c r="D1094" s="3"/>
      <c r="F1094" s="4">
        <v>-102.31</v>
      </c>
      <c r="G1094" s="4">
        <v>2058.69583333333</v>
      </c>
      <c r="H1094" s="4">
        <v>-7.2</v>
      </c>
      <c r="I1094" s="4">
        <v>163.9</v>
      </c>
      <c r="J1094" s="4">
        <v>46395.8</v>
      </c>
      <c r="K1094" s="4">
        <v>56.467500000000001</v>
      </c>
      <c r="L1094" s="4">
        <v>1771972.5791666701</v>
      </c>
      <c r="M1094" s="4">
        <v>-0.34</v>
      </c>
      <c r="N1094" s="4">
        <v>7745241913</v>
      </c>
      <c r="O1094" s="4">
        <v>0.125</v>
      </c>
      <c r="Q1094" s="4">
        <v>10355.540000000001</v>
      </c>
      <c r="S1094" s="4">
        <v>27.3</v>
      </c>
      <c r="T1094" s="4">
        <v>5801772.5</v>
      </c>
      <c r="U1094" s="4">
        <v>332.23333333333301</v>
      </c>
      <c r="V1094" s="4">
        <v>9.6666666666666696</v>
      </c>
      <c r="W1094" s="4">
        <v>16</v>
      </c>
      <c r="Y1094">
        <v>0.29524639879999998</v>
      </c>
    </row>
    <row r="1095" spans="1:25" ht="14.25" customHeight="1" x14ac:dyDescent="0.25">
      <c r="A1095" s="3">
        <v>2016</v>
      </c>
      <c r="B1095" s="3">
        <v>44</v>
      </c>
      <c r="C1095" s="3" t="s">
        <v>65</v>
      </c>
      <c r="D1095" s="3"/>
      <c r="F1095" s="4">
        <v>-98.012500000000003</v>
      </c>
      <c r="G1095" s="4">
        <v>2190.1116666666699</v>
      </c>
      <c r="H1095" s="4">
        <v>-4.2</v>
      </c>
      <c r="I1095" s="4">
        <v>170.38333333333301</v>
      </c>
      <c r="J1095" s="4">
        <v>48462.6</v>
      </c>
      <c r="K1095" s="4">
        <v>21.86</v>
      </c>
      <c r="L1095" s="4">
        <v>1943562.35333333</v>
      </c>
      <c r="M1095" s="4">
        <v>4.41</v>
      </c>
      <c r="N1095" s="4">
        <v>8071469355</v>
      </c>
      <c r="O1095" s="4">
        <v>4.1749999999999998</v>
      </c>
      <c r="Q1095" s="4">
        <v>10938.58</v>
      </c>
      <c r="S1095" s="4">
        <v>31.6</v>
      </c>
      <c r="T1095" s="4">
        <v>6521233.75</v>
      </c>
      <c r="U1095" s="4">
        <v>335.01666666666699</v>
      </c>
      <c r="V1095" s="4">
        <v>6.4833333333333298</v>
      </c>
      <c r="W1095" s="4">
        <v>12.538461538461499</v>
      </c>
      <c r="Y1095">
        <v>0.27147083659999999</v>
      </c>
    </row>
    <row r="1096" spans="1:25" ht="14.25" customHeight="1" x14ac:dyDescent="0.25">
      <c r="A1096" s="3">
        <v>2017</v>
      </c>
      <c r="B1096" s="3">
        <v>44</v>
      </c>
      <c r="C1096" s="3" t="s">
        <v>65</v>
      </c>
      <c r="D1096" s="3"/>
      <c r="F1096" s="4">
        <v>-130.42750000000001</v>
      </c>
      <c r="G1096" s="4">
        <v>2334.0091666666699</v>
      </c>
      <c r="H1096" s="4">
        <v>-5.7</v>
      </c>
      <c r="I1096" s="4">
        <v>202.083333333333</v>
      </c>
      <c r="J1096" s="4">
        <v>54522.400000000001</v>
      </c>
      <c r="K1096" s="4">
        <v>37.380000000000003</v>
      </c>
      <c r="L1096" s="4">
        <v>2453511.7433333299</v>
      </c>
      <c r="M1096" s="4">
        <v>4.6900000000000004</v>
      </c>
      <c r="N1096" s="4">
        <v>9669741744</v>
      </c>
      <c r="O1096" s="4">
        <v>4.45</v>
      </c>
      <c r="Q1096" s="4">
        <v>11651.19</v>
      </c>
      <c r="S1096" s="4">
        <v>28.9</v>
      </c>
      <c r="T1096" s="4">
        <v>7327444.5</v>
      </c>
      <c r="U1096" s="4">
        <v>402.61666666666702</v>
      </c>
      <c r="V1096" s="4">
        <v>6.56666666666667</v>
      </c>
      <c r="W1096" s="4">
        <v>8</v>
      </c>
      <c r="Y1096">
        <v>0.30122660759999997</v>
      </c>
    </row>
    <row r="1097" spans="1:25" ht="14.25" customHeight="1" x14ac:dyDescent="0.25">
      <c r="A1097" s="3">
        <v>2018</v>
      </c>
      <c r="B1097" s="3">
        <v>44</v>
      </c>
      <c r="C1097" s="3" t="s">
        <v>65</v>
      </c>
      <c r="D1097" s="3"/>
      <c r="F1097" s="4">
        <v>-309.19499999999999</v>
      </c>
      <c r="G1097" s="4">
        <v>2405.08</v>
      </c>
      <c r="H1097" s="4">
        <v>-10.6</v>
      </c>
      <c r="I1097" s="4">
        <v>225.50833333333301</v>
      </c>
      <c r="J1097" s="4">
        <v>59608.9</v>
      </c>
      <c r="K1097" s="4">
        <v>73.352500000000006</v>
      </c>
      <c r="L1097" s="4">
        <v>2923218.6641666698</v>
      </c>
      <c r="M1097" s="4">
        <v>4.3</v>
      </c>
      <c r="N1097" s="4">
        <v>11457443185</v>
      </c>
      <c r="O1097" s="4">
        <v>4.3499999999999996</v>
      </c>
      <c r="Q1097" s="4">
        <v>12367.76</v>
      </c>
      <c r="S1097" s="4">
        <v>27</v>
      </c>
      <c r="T1097" s="4">
        <v>7729453.75</v>
      </c>
      <c r="U1097" s="4">
        <v>480.00833333333298</v>
      </c>
      <c r="V1097" s="4">
        <v>3.0833333333333299</v>
      </c>
      <c r="W1097" s="4">
        <v>6.5</v>
      </c>
      <c r="Y1097">
        <v>0.33421224579999997</v>
      </c>
    </row>
    <row r="1098" spans="1:25" ht="14.25" customHeight="1" x14ac:dyDescent="0.25">
      <c r="A1098" s="3">
        <v>2019</v>
      </c>
      <c r="B1098" s="3">
        <v>44</v>
      </c>
      <c r="C1098" s="3" t="s">
        <v>65</v>
      </c>
      <c r="D1098" s="3"/>
      <c r="F1098" s="4">
        <v>-300.98500000000001</v>
      </c>
      <c r="G1098" s="4">
        <v>2521.4333333333302</v>
      </c>
      <c r="H1098" s="4">
        <v>-9.6999999999999993</v>
      </c>
      <c r="I1098" s="4">
        <v>231.6</v>
      </c>
      <c r="J1098" s="4">
        <v>65975.600000000006</v>
      </c>
      <c r="K1098" s="4">
        <v>126.6875</v>
      </c>
      <c r="L1098" s="4">
        <v>2918254.665</v>
      </c>
      <c r="M1098" s="4">
        <v>3.68</v>
      </c>
      <c r="N1098" s="4">
        <v>11971345003</v>
      </c>
      <c r="O1098" s="4">
        <v>3.7250000000000001</v>
      </c>
      <c r="Q1098" s="4">
        <v>13030.18</v>
      </c>
      <c r="S1098" s="4">
        <v>25</v>
      </c>
      <c r="T1098" s="4">
        <v>7932336.5</v>
      </c>
      <c r="U1098" s="4">
        <v>486.875</v>
      </c>
      <c r="V1098" s="4">
        <v>4.8499999999999996</v>
      </c>
      <c r="W1098" s="4">
        <v>6.875</v>
      </c>
      <c r="Y1098">
        <v>0.33087862540000001</v>
      </c>
    </row>
    <row r="1099" spans="1:25" ht="14.25" customHeight="1" x14ac:dyDescent="0.25">
      <c r="A1099" s="3">
        <v>2020</v>
      </c>
      <c r="B1099" s="3">
        <v>44</v>
      </c>
      <c r="C1099" s="3" t="s">
        <v>65</v>
      </c>
      <c r="D1099" s="3"/>
      <c r="F1099" s="4">
        <v>-276.95</v>
      </c>
      <c r="G1099" s="4">
        <v>2616.38916666667</v>
      </c>
      <c r="H1099" s="4">
        <v>-7.7</v>
      </c>
      <c r="I1099" s="4">
        <v>205.59166666666701</v>
      </c>
      <c r="J1099" s="4">
        <v>73269.8</v>
      </c>
      <c r="K1099" s="4">
        <v>39.354999999999997</v>
      </c>
      <c r="L1099" s="4">
        <v>3265087.64</v>
      </c>
      <c r="M1099" s="4">
        <v>-7.4</v>
      </c>
      <c r="N1099" s="4">
        <v>11859730544</v>
      </c>
      <c r="O1099" s="4">
        <v>-7.875</v>
      </c>
      <c r="Q1099" s="4">
        <v>12201.78</v>
      </c>
      <c r="S1099" s="4">
        <v>34</v>
      </c>
      <c r="T1099" s="4">
        <v>9163382.25</v>
      </c>
      <c r="U1099" s="4">
        <v>451.32499999999999</v>
      </c>
      <c r="V1099" s="4">
        <v>3.81666666666667</v>
      </c>
      <c r="W1099" s="4">
        <v>3.5038461538461498</v>
      </c>
      <c r="Y1099">
        <v>0.34969843509999998</v>
      </c>
    </row>
    <row r="1100" spans="1:25" ht="14.25" customHeight="1" x14ac:dyDescent="0.25">
      <c r="A1100" s="3">
        <v>2021</v>
      </c>
      <c r="B1100" s="3">
        <v>44</v>
      </c>
      <c r="C1100" s="3" t="s">
        <v>65</v>
      </c>
      <c r="D1100" s="3"/>
      <c r="F1100" s="4">
        <v>-441.64749999999998</v>
      </c>
      <c r="G1100" s="4">
        <v>2749.99166666667</v>
      </c>
      <c r="H1100" s="4">
        <v>-11.6</v>
      </c>
      <c r="I1100" s="4">
        <v>262.03333333333302</v>
      </c>
      <c r="J1100" s="4">
        <v>82013.5</v>
      </c>
      <c r="K1100" s="4">
        <v>61.19</v>
      </c>
      <c r="L1100" s="4">
        <v>3779449.5375000001</v>
      </c>
      <c r="M1100" s="4">
        <v>13.9</v>
      </c>
      <c r="N1100" s="4">
        <v>13679221333</v>
      </c>
      <c r="O1100" s="4">
        <v>13.875</v>
      </c>
      <c r="Q1100" s="4">
        <v>14009.23</v>
      </c>
      <c r="S1100" s="4">
        <v>32.1</v>
      </c>
      <c r="T1100" s="4">
        <v>10797752.25</v>
      </c>
      <c r="U1100" s="4">
        <v>598.06666666666695</v>
      </c>
      <c r="V1100" s="4">
        <v>5.1141666666666703</v>
      </c>
      <c r="W1100" s="4">
        <v>3.7791666666666699</v>
      </c>
      <c r="Y1100">
        <v>0.33986376969999998</v>
      </c>
    </row>
    <row r="1101" spans="1:25" ht="14.25" customHeight="1" x14ac:dyDescent="0.25">
      <c r="A1101" s="3">
        <v>2022</v>
      </c>
      <c r="B1101" s="3">
        <v>44</v>
      </c>
      <c r="C1101" s="3" t="s">
        <v>65</v>
      </c>
      <c r="D1101" s="3"/>
      <c r="F1101" s="4">
        <v>-537.26499999999999</v>
      </c>
      <c r="G1101" s="4">
        <v>3540.2666666666701</v>
      </c>
      <c r="I1101" s="4">
        <v>361.25833333333298</v>
      </c>
      <c r="K1101" s="4">
        <v>171.78333333333299</v>
      </c>
      <c r="L1101" s="4">
        <v>3857135.2475000001</v>
      </c>
      <c r="M1101" s="4">
        <v>-5.9</v>
      </c>
      <c r="N1101" s="4"/>
      <c r="O1101" s="4">
        <v>-5.1749999999999998</v>
      </c>
      <c r="T1101" s="4">
        <v>12855782.75</v>
      </c>
      <c r="U1101" s="4">
        <v>768.25</v>
      </c>
      <c r="V1101" s="4">
        <v>28.6175</v>
      </c>
      <c r="W1101" s="4">
        <v>17.115384615384599</v>
      </c>
    </row>
    <row r="1102" spans="1:25" ht="14.25" customHeight="1" x14ac:dyDescent="0.25">
      <c r="A1102" s="3">
        <v>1998</v>
      </c>
      <c r="B1102" s="3">
        <v>45</v>
      </c>
      <c r="C1102" s="3" t="s">
        <v>66</v>
      </c>
      <c r="D1102" s="3"/>
      <c r="H1102" s="4">
        <v>-8.01</v>
      </c>
      <c r="I1102" s="4">
        <v>15.9433333333333</v>
      </c>
      <c r="L1102" s="4">
        <v>146035.45083333299</v>
      </c>
      <c r="N1102">
        <v>3613541517</v>
      </c>
      <c r="P1102" s="14">
        <v>106.05</v>
      </c>
      <c r="Q1102" s="4">
        <v>4511.49</v>
      </c>
      <c r="T1102" s="4">
        <v>139.15</v>
      </c>
      <c r="U1102" s="4">
        <v>73.540000000000006</v>
      </c>
      <c r="V1102" s="4">
        <v>3.5533333333333301</v>
      </c>
      <c r="Y1102">
        <v>0.3105145862</v>
      </c>
    </row>
    <row r="1103" spans="1:25" ht="14.25" customHeight="1" x14ac:dyDescent="0.25">
      <c r="A1103" s="3">
        <v>1999</v>
      </c>
      <c r="B1103" s="3">
        <v>45</v>
      </c>
      <c r="C1103" s="3" t="s">
        <v>66</v>
      </c>
      <c r="D1103" s="3"/>
      <c r="H1103" s="4">
        <v>-9.43</v>
      </c>
      <c r="I1103" s="4">
        <v>19.8333333333333</v>
      </c>
      <c r="L1103" s="4">
        <v>137798.32583333299</v>
      </c>
      <c r="N1103">
        <v>2800049395</v>
      </c>
      <c r="P1103" s="14">
        <v>108.875</v>
      </c>
      <c r="Q1103" s="4">
        <v>4737.41</v>
      </c>
      <c r="T1103" s="4">
        <v>150.67500000000001</v>
      </c>
      <c r="U1103" s="4">
        <v>57.4658333333333</v>
      </c>
      <c r="V1103" s="4">
        <v>19.252500000000001</v>
      </c>
      <c r="Y1103">
        <v>0.23064898589999999</v>
      </c>
    </row>
    <row r="1104" spans="1:25" ht="14.25" customHeight="1" x14ac:dyDescent="0.25">
      <c r="A1104" s="3">
        <v>2000</v>
      </c>
      <c r="B1104" s="3">
        <v>45</v>
      </c>
      <c r="C1104" s="3" t="s">
        <v>66</v>
      </c>
      <c r="D1104" s="3"/>
      <c r="F1104" s="4">
        <v>-35.392499999999998</v>
      </c>
      <c r="G1104" s="4">
        <v>52.8</v>
      </c>
      <c r="H1104" s="4">
        <v>-5.27</v>
      </c>
      <c r="I1104" s="4">
        <v>26.995000000000001</v>
      </c>
      <c r="K1104" s="4">
        <v>32.807499999999997</v>
      </c>
      <c r="L1104" s="4">
        <v>116423.836666667</v>
      </c>
      <c r="N1104">
        <v>3057475335</v>
      </c>
      <c r="P1104" s="14">
        <v>106.35</v>
      </c>
      <c r="Q1104" s="4">
        <v>4919.2299999999996</v>
      </c>
      <c r="T1104" s="4">
        <v>129</v>
      </c>
      <c r="U1104" s="4">
        <v>59.125</v>
      </c>
      <c r="V1104" s="4">
        <v>4.08083333333333</v>
      </c>
      <c r="Y1104">
        <v>0.2418288744</v>
      </c>
    </row>
    <row r="1105" spans="1:25" ht="14.25" customHeight="1" x14ac:dyDescent="0.25">
      <c r="A1105" s="3">
        <v>2001</v>
      </c>
      <c r="B1105" s="3">
        <v>45</v>
      </c>
      <c r="C1105" s="3" t="s">
        <v>66</v>
      </c>
      <c r="D1105" s="3"/>
      <c r="F1105" s="4">
        <v>-38.177500000000002</v>
      </c>
      <c r="G1105" s="4">
        <v>55.2916666666667</v>
      </c>
      <c r="H1105" s="4">
        <v>-6.57</v>
      </c>
      <c r="I1105" s="4">
        <v>26.429166666666699</v>
      </c>
      <c r="K1105" s="4">
        <v>27.4575</v>
      </c>
      <c r="L1105" s="4">
        <v>126745.980833333</v>
      </c>
      <c r="N1105">
        <v>3219488664</v>
      </c>
      <c r="P1105" s="14">
        <v>104.72499999999999</v>
      </c>
      <c r="Q1105" s="4">
        <v>5236.22</v>
      </c>
      <c r="T1105" s="4">
        <v>160.9</v>
      </c>
      <c r="U1105" s="4">
        <v>62.669166666666698</v>
      </c>
      <c r="V1105" s="4">
        <v>4.7149999999999999</v>
      </c>
      <c r="Y1105">
        <v>0.23761418070000001</v>
      </c>
    </row>
    <row r="1106" spans="1:25" ht="14.25" customHeight="1" x14ac:dyDescent="0.25">
      <c r="A1106" s="3">
        <v>2002</v>
      </c>
      <c r="B1106" s="3">
        <v>45</v>
      </c>
      <c r="C1106" s="3" t="s">
        <v>66</v>
      </c>
      <c r="D1106" s="3"/>
      <c r="F1106" s="4">
        <v>-39.517499999999998</v>
      </c>
      <c r="G1106" s="4">
        <v>58.391666666666701</v>
      </c>
      <c r="H1106" s="4">
        <v>-6.36</v>
      </c>
      <c r="I1106" s="4">
        <v>28.811666666666699</v>
      </c>
      <c r="K1106" s="4">
        <v>40.052500000000002</v>
      </c>
      <c r="L1106" s="4">
        <v>167634.71249999999</v>
      </c>
      <c r="N1106">
        <v>3395728014</v>
      </c>
      <c r="P1106" s="14">
        <v>106.65</v>
      </c>
      <c r="Q1106" s="4">
        <v>5572.62</v>
      </c>
      <c r="T1106" s="4">
        <v>182.47499999999999</v>
      </c>
      <c r="U1106" s="4">
        <v>66.224166666666704</v>
      </c>
      <c r="V1106" s="4">
        <v>5.5774999999999997</v>
      </c>
      <c r="Y1106">
        <v>0.23396839520000001</v>
      </c>
    </row>
    <row r="1107" spans="1:25" ht="14.25" customHeight="1" x14ac:dyDescent="0.25">
      <c r="A1107" s="3">
        <v>2003</v>
      </c>
      <c r="B1107" s="3">
        <v>45</v>
      </c>
      <c r="C1107" s="3" t="s">
        <v>66</v>
      </c>
      <c r="D1107" s="3"/>
      <c r="F1107" s="4">
        <v>-84.19</v>
      </c>
      <c r="G1107" s="4">
        <v>61.174999999999997</v>
      </c>
      <c r="H1107" s="4">
        <v>-9.6199999999999992</v>
      </c>
      <c r="I1107" s="4">
        <v>38.441666666666698</v>
      </c>
      <c r="K1107" s="4">
        <v>83.642499999999998</v>
      </c>
      <c r="L1107" s="4">
        <v>188790.82250000001</v>
      </c>
      <c r="N1107">
        <v>3991284895</v>
      </c>
      <c r="P1107" s="14">
        <v>102.65</v>
      </c>
      <c r="Q1107" s="4">
        <v>6230.82</v>
      </c>
      <c r="T1107" s="4">
        <v>209.07499999999999</v>
      </c>
      <c r="U1107" s="4">
        <v>94.920833333333306</v>
      </c>
      <c r="V1107" s="4">
        <v>4.7908333333333299</v>
      </c>
      <c r="Y1107">
        <v>0.24282679200000001</v>
      </c>
    </row>
    <row r="1108" spans="1:25" ht="14.25" customHeight="1" x14ac:dyDescent="0.25">
      <c r="A1108" s="3">
        <v>2004</v>
      </c>
      <c r="B1108" s="3">
        <v>45</v>
      </c>
      <c r="C1108" s="3" t="s">
        <v>66</v>
      </c>
      <c r="D1108" s="3"/>
      <c r="F1108" s="4">
        <v>-64.62</v>
      </c>
      <c r="G1108" s="4">
        <v>64.625</v>
      </c>
      <c r="H1108" s="4">
        <v>-6.9</v>
      </c>
      <c r="I1108" s="4">
        <v>53.907499999999999</v>
      </c>
      <c r="K1108" s="4">
        <v>123.0825</v>
      </c>
      <c r="L1108" s="4">
        <v>281781.15333333297</v>
      </c>
      <c r="N1108">
        <v>5125365192</v>
      </c>
      <c r="O1108" s="4">
        <v>6.0750000000000002</v>
      </c>
      <c r="P1108" s="14">
        <v>105.95</v>
      </c>
      <c r="Q1108" s="4">
        <v>6632.81</v>
      </c>
      <c r="S1108" s="4">
        <v>43.62</v>
      </c>
      <c r="T1108" s="4">
        <v>344.77499999999998</v>
      </c>
      <c r="U1108" s="4">
        <v>153.69583333333301</v>
      </c>
      <c r="V1108" s="4">
        <v>5.6566666666666698</v>
      </c>
      <c r="Y1108">
        <v>0.28703913310000001</v>
      </c>
    </row>
    <row r="1109" spans="1:25" ht="14.25" customHeight="1" x14ac:dyDescent="0.25">
      <c r="A1109" s="3">
        <v>2005</v>
      </c>
      <c r="B1109" s="3">
        <v>45</v>
      </c>
      <c r="C1109" s="3" t="s">
        <v>66</v>
      </c>
      <c r="D1109" s="3"/>
      <c r="F1109" s="4">
        <v>-139.04750000000001</v>
      </c>
      <c r="G1109" s="4">
        <v>69.9583333333333</v>
      </c>
      <c r="H1109" s="4">
        <v>-11.06</v>
      </c>
      <c r="I1109" s="4">
        <v>72.121666666666698</v>
      </c>
      <c r="K1109" s="4">
        <v>113.19</v>
      </c>
      <c r="L1109" s="4">
        <v>434583.02833333297</v>
      </c>
      <c r="N1109">
        <v>6410823633</v>
      </c>
      <c r="O1109" s="4">
        <v>9.625</v>
      </c>
      <c r="P1109" s="14">
        <v>109.85</v>
      </c>
      <c r="Q1109" s="4">
        <v>7315.2</v>
      </c>
      <c r="S1109" s="4">
        <v>34.130000000000003</v>
      </c>
      <c r="T1109" s="4">
        <v>503.5</v>
      </c>
      <c r="U1109" s="4">
        <v>207.29583333333301</v>
      </c>
      <c r="V1109" s="4">
        <v>8.2583333333333293</v>
      </c>
      <c r="Y1109">
        <v>0.3176518156</v>
      </c>
    </row>
    <row r="1110" spans="1:25" ht="14.25" customHeight="1" x14ac:dyDescent="0.25">
      <c r="A1110" s="3">
        <v>2006</v>
      </c>
      <c r="B1110" s="3">
        <v>45</v>
      </c>
      <c r="C1110" s="3" t="s">
        <v>66</v>
      </c>
      <c r="D1110" s="3"/>
      <c r="F1110" s="4">
        <v>-235.42750000000001</v>
      </c>
      <c r="G1110" s="4">
        <v>76.383333333333297</v>
      </c>
      <c r="H1110" s="4">
        <v>-15.17</v>
      </c>
      <c r="I1110" s="4">
        <v>78.03</v>
      </c>
      <c r="J1110" s="4">
        <v>222.45</v>
      </c>
      <c r="K1110" s="4">
        <v>292.79250000000002</v>
      </c>
      <c r="L1110" s="4">
        <v>581996.17749999999</v>
      </c>
      <c r="N1110">
        <v>7745394293</v>
      </c>
      <c r="O1110" s="4">
        <v>9.35</v>
      </c>
      <c r="P1110" s="14">
        <v>106.825</v>
      </c>
      <c r="Q1110" s="4">
        <v>8049.91</v>
      </c>
      <c r="S1110" s="4">
        <v>27.34</v>
      </c>
      <c r="T1110" s="4">
        <v>529</v>
      </c>
      <c r="U1110" s="4">
        <v>306.23583333333301</v>
      </c>
      <c r="V1110" s="4">
        <v>9.1983333333333306</v>
      </c>
      <c r="Y1110">
        <v>0.34024152210000003</v>
      </c>
    </row>
    <row r="1111" spans="1:25" ht="14.25" customHeight="1" x14ac:dyDescent="0.25">
      <c r="A1111" s="3">
        <v>2007</v>
      </c>
      <c r="B1111" s="3">
        <v>45</v>
      </c>
      <c r="C1111" s="3" t="s">
        <v>66</v>
      </c>
      <c r="D1111" s="3"/>
      <c r="F1111" s="4">
        <v>-465.90499999999997</v>
      </c>
      <c r="G1111" s="4">
        <v>83.433333333333294</v>
      </c>
      <c r="H1111" s="4">
        <v>-19.75</v>
      </c>
      <c r="I1111" s="4">
        <v>102.675833333333</v>
      </c>
      <c r="J1111" s="4">
        <v>324.16666666666703</v>
      </c>
      <c r="K1111" s="4">
        <v>441.18</v>
      </c>
      <c r="L1111" s="4">
        <v>1223094.94</v>
      </c>
      <c r="N1111">
        <v>10172882371</v>
      </c>
      <c r="O1111" s="4">
        <v>12.574999999999999</v>
      </c>
      <c r="P1111" s="14">
        <v>108.375</v>
      </c>
      <c r="Q1111" s="4">
        <v>9109.9</v>
      </c>
      <c r="S1111" s="4">
        <v>21.55</v>
      </c>
      <c r="T1111" s="4">
        <v>929.47500000000002</v>
      </c>
      <c r="U1111" s="4">
        <v>434.34666666666698</v>
      </c>
      <c r="V1111" s="4">
        <v>9.2466666666666697</v>
      </c>
      <c r="Y1111">
        <v>0.38649997429999999</v>
      </c>
    </row>
    <row r="1112" spans="1:25" ht="14.25" customHeight="1" x14ac:dyDescent="0.25">
      <c r="A1112" s="3">
        <v>2008</v>
      </c>
      <c r="B1112" s="3">
        <v>45</v>
      </c>
      <c r="C1112" s="3" t="s">
        <v>66</v>
      </c>
      <c r="D1112" s="3"/>
      <c r="F1112" s="4">
        <v>-665.83500000000004</v>
      </c>
      <c r="G1112" s="4">
        <v>91.775000000000006</v>
      </c>
      <c r="H1112" s="4">
        <v>-22.07</v>
      </c>
      <c r="I1112" s="4">
        <v>124.61166666666701</v>
      </c>
      <c r="J1112" s="4">
        <v>462.89166666666699</v>
      </c>
      <c r="K1112" s="4">
        <v>393.81</v>
      </c>
      <c r="L1112" s="4">
        <v>1402521.65666667</v>
      </c>
      <c r="N1112">
        <v>12795076469</v>
      </c>
      <c r="O1112" s="4">
        <v>3.2</v>
      </c>
      <c r="P1112" s="14">
        <v>110.65</v>
      </c>
      <c r="Q1112" s="4">
        <v>9358.61</v>
      </c>
      <c r="S1112" s="4">
        <v>27.63</v>
      </c>
      <c r="T1112" s="4">
        <v>1234.075</v>
      </c>
      <c r="U1112" s="4">
        <v>525.12833333333299</v>
      </c>
      <c r="V1112" s="4">
        <v>10.060833333333299</v>
      </c>
      <c r="W1112" s="4">
        <v>10.615384615384601</v>
      </c>
      <c r="Y1112">
        <v>0.46571369639999999</v>
      </c>
    </row>
    <row r="1113" spans="1:25" ht="14.25" customHeight="1" x14ac:dyDescent="0.25">
      <c r="A1113" s="3">
        <v>2009</v>
      </c>
      <c r="B1113" s="3">
        <v>45</v>
      </c>
      <c r="C1113" s="3" t="s">
        <v>66</v>
      </c>
      <c r="D1113" s="3"/>
      <c r="F1113" s="4">
        <v>-190.76750000000001</v>
      </c>
      <c r="G1113" s="4">
        <v>93.35</v>
      </c>
      <c r="H1113" s="4">
        <v>-10.5</v>
      </c>
      <c r="I1113" s="4">
        <v>94.469166666666695</v>
      </c>
      <c r="J1113" s="4">
        <v>447.26666666666699</v>
      </c>
      <c r="K1113" s="4">
        <v>166.6925</v>
      </c>
      <c r="L1113" s="4">
        <v>1594799.40583333</v>
      </c>
      <c r="N1113">
        <v>10766836277</v>
      </c>
      <c r="O1113" s="4">
        <v>-3.7749999999999999</v>
      </c>
      <c r="P1113" s="14">
        <v>97.9</v>
      </c>
      <c r="Q1113" s="4">
        <v>9097.42</v>
      </c>
      <c r="S1113" s="4">
        <v>41.6</v>
      </c>
      <c r="T1113" s="4">
        <v>1099.875</v>
      </c>
      <c r="U1113" s="4">
        <v>372.97750000000002</v>
      </c>
      <c r="V1113" s="4">
        <v>1.7366666666666699</v>
      </c>
      <c r="W1113" s="4">
        <v>6.125</v>
      </c>
      <c r="Y1113">
        <v>0.4041476725</v>
      </c>
    </row>
    <row r="1114" spans="1:25" ht="14.25" customHeight="1" x14ac:dyDescent="0.25">
      <c r="A1114" s="3">
        <v>2010</v>
      </c>
      <c r="B1114" s="3">
        <v>45</v>
      </c>
      <c r="C1114" s="3" t="s">
        <v>66</v>
      </c>
      <c r="D1114" s="3"/>
      <c r="F1114" s="4">
        <v>-219.69</v>
      </c>
      <c r="G1114" s="4">
        <v>99.991666666666703</v>
      </c>
      <c r="H1114" s="4">
        <v>-10.199999999999999</v>
      </c>
      <c r="I1114" s="4">
        <v>139.77666666666701</v>
      </c>
      <c r="J1114" s="4">
        <v>455.54166666666703</v>
      </c>
      <c r="K1114" s="4">
        <v>216.41</v>
      </c>
      <c r="L1114" s="4">
        <v>1857890.99083333</v>
      </c>
      <c r="N1114">
        <v>12243505583</v>
      </c>
      <c r="O1114" s="4">
        <v>6.125</v>
      </c>
      <c r="P1114" s="14">
        <v>107.8</v>
      </c>
      <c r="Q1114" s="4">
        <v>9736.73</v>
      </c>
      <c r="S1114" s="4">
        <v>42.5</v>
      </c>
      <c r="T1114" s="4">
        <v>1092.7249999999999</v>
      </c>
      <c r="U1114" s="4">
        <v>436.33</v>
      </c>
      <c r="V1114" s="4">
        <v>7.0966666666666702</v>
      </c>
      <c r="W1114" s="4">
        <v>6.1538461538461497</v>
      </c>
      <c r="Y1114">
        <v>0.42740806260000003</v>
      </c>
    </row>
    <row r="1115" spans="1:25" ht="14.25" customHeight="1" x14ac:dyDescent="0.25">
      <c r="A1115" s="3">
        <v>2011</v>
      </c>
      <c r="B1115" s="3">
        <v>45</v>
      </c>
      <c r="C1115" s="3" t="s">
        <v>66</v>
      </c>
      <c r="D1115" s="3"/>
      <c r="F1115" s="4">
        <v>-400.79</v>
      </c>
      <c r="G1115" s="4">
        <v>108.541666666667</v>
      </c>
      <c r="H1115" s="4">
        <v>-12.8</v>
      </c>
      <c r="I1115" s="4">
        <v>182.20166666666699</v>
      </c>
      <c r="J1115" s="4">
        <v>493.90833333333302</v>
      </c>
      <c r="K1115" s="4">
        <v>283.49250000000001</v>
      </c>
      <c r="L1115" s="4">
        <v>2501558.49166667</v>
      </c>
      <c r="M1115" s="4">
        <v>7.4</v>
      </c>
      <c r="N1115" s="4">
        <v>15107441447</v>
      </c>
      <c r="O1115" s="4">
        <v>7.4</v>
      </c>
      <c r="P1115" s="14">
        <v>109.45</v>
      </c>
      <c r="Q1115" s="4">
        <v>10541.47</v>
      </c>
      <c r="S1115" s="4">
        <v>38.6</v>
      </c>
      <c r="T1115" s="4">
        <v>1107.625</v>
      </c>
      <c r="U1115" s="4">
        <v>589.35500000000002</v>
      </c>
      <c r="V1115" s="4">
        <v>8.69166666666667</v>
      </c>
      <c r="W1115" s="4">
        <v>7.5681818181818201</v>
      </c>
      <c r="Y1115">
        <v>0.48105267149999997</v>
      </c>
    </row>
    <row r="1116" spans="1:25" ht="14.25" customHeight="1" x14ac:dyDescent="0.25">
      <c r="A1116" s="3">
        <v>2012</v>
      </c>
      <c r="B1116" s="3">
        <v>45</v>
      </c>
      <c r="C1116" s="3" t="s">
        <v>66</v>
      </c>
      <c r="D1116" s="3"/>
      <c r="F1116" s="4">
        <v>-438.73</v>
      </c>
      <c r="G1116" s="4">
        <v>107.52500000000001</v>
      </c>
      <c r="H1116" s="4">
        <v>-11.9</v>
      </c>
      <c r="I1116" s="4">
        <v>198.053333333333</v>
      </c>
      <c r="J1116" s="4">
        <v>553.45833333333303</v>
      </c>
      <c r="K1116" s="4">
        <v>262.06</v>
      </c>
      <c r="L1116" s="4">
        <v>2620981.4741666699</v>
      </c>
      <c r="M1116" s="4">
        <v>6.4</v>
      </c>
      <c r="N1116" s="4">
        <v>16488403076</v>
      </c>
      <c r="O1116" s="4">
        <v>6.625</v>
      </c>
      <c r="P1116" s="14">
        <v>100.5</v>
      </c>
      <c r="Q1116" s="4">
        <v>11295.75</v>
      </c>
      <c r="S1116" s="4">
        <v>34.799999999999997</v>
      </c>
      <c r="T1116" s="4">
        <v>1158.125</v>
      </c>
      <c r="U1116" s="4">
        <v>671.36583333333294</v>
      </c>
      <c r="V1116" s="4">
        <v>-0.92166666666666697</v>
      </c>
      <c r="W1116" s="4">
        <v>5.9375</v>
      </c>
      <c r="Y1116">
        <v>0.45000961760000002</v>
      </c>
    </row>
    <row r="1117" spans="1:25" ht="14.25" customHeight="1" x14ac:dyDescent="0.25">
      <c r="A1117" s="3">
        <v>2013</v>
      </c>
      <c r="B1117" s="3">
        <v>45</v>
      </c>
      <c r="C1117" s="3" t="s">
        <v>66</v>
      </c>
      <c r="D1117" s="3"/>
      <c r="F1117" s="4">
        <v>-190.66749999999999</v>
      </c>
      <c r="G1117" s="4">
        <v>106.97499999999999</v>
      </c>
      <c r="H1117" s="4">
        <v>-5.9</v>
      </c>
      <c r="I1117" s="4">
        <v>242.52500000000001</v>
      </c>
      <c r="J1117" s="4">
        <v>545.46666666666704</v>
      </c>
      <c r="K1117" s="4">
        <v>259.79250000000002</v>
      </c>
      <c r="L1117" s="4">
        <v>2780403.6875</v>
      </c>
      <c r="M1117" s="4">
        <v>3.6</v>
      </c>
      <c r="N1117" s="4">
        <v>17189551521</v>
      </c>
      <c r="O1117" s="4">
        <v>3.625</v>
      </c>
      <c r="P1117" s="14">
        <v>99.9</v>
      </c>
      <c r="Q1117" s="4">
        <v>11740.09</v>
      </c>
      <c r="S1117" s="4">
        <v>34.700000000000003</v>
      </c>
      <c r="T1117" s="4">
        <v>1119.675</v>
      </c>
      <c r="U1117" s="4">
        <v>668.54499999999996</v>
      </c>
      <c r="V1117" s="4">
        <v>-0.50333333333333297</v>
      </c>
      <c r="W1117" s="4">
        <v>4.2045454545454497</v>
      </c>
      <c r="Y1117">
        <v>0.43571844570000001</v>
      </c>
    </row>
    <row r="1118" spans="1:25" ht="14.25" customHeight="1" x14ac:dyDescent="0.25">
      <c r="A1118" s="3">
        <v>2014</v>
      </c>
      <c r="B1118" s="3">
        <v>45</v>
      </c>
      <c r="C1118" s="3" t="s">
        <v>66</v>
      </c>
      <c r="D1118" s="3"/>
      <c r="F1118" s="4">
        <v>-420.55</v>
      </c>
      <c r="G1118" s="4">
        <v>110.258333333333</v>
      </c>
      <c r="H1118" s="4">
        <v>-10.8</v>
      </c>
      <c r="I1118" s="4">
        <v>238.42250000000001</v>
      </c>
      <c r="J1118" s="4">
        <v>623.29166666666697</v>
      </c>
      <c r="K1118" s="4">
        <v>459.245</v>
      </c>
      <c r="L1118" s="4">
        <v>2387319.2883333298</v>
      </c>
      <c r="M1118" s="4">
        <v>4.4000000000000004</v>
      </c>
      <c r="N1118" s="4">
        <v>17627003455</v>
      </c>
      <c r="O1118" s="4">
        <v>4.625</v>
      </c>
      <c r="P1118" s="14">
        <v>104.125</v>
      </c>
      <c r="Q1118" s="4">
        <v>12254.65</v>
      </c>
      <c r="S1118" s="4">
        <v>35.700000000000003</v>
      </c>
      <c r="T1118" s="4">
        <v>1216.4000000000001</v>
      </c>
      <c r="U1118" s="4">
        <v>716.8175</v>
      </c>
      <c r="V1118" s="4">
        <v>3.0775000000000001</v>
      </c>
      <c r="W1118" s="4">
        <v>3.9791666666666701</v>
      </c>
      <c r="Y1118">
        <v>0.40941376270000002</v>
      </c>
    </row>
    <row r="1119" spans="1:25" ht="14.25" customHeight="1" x14ac:dyDescent="0.25">
      <c r="A1119" s="3">
        <v>2015</v>
      </c>
      <c r="B1119" s="3">
        <v>45</v>
      </c>
      <c r="C1119" s="3" t="s">
        <v>66</v>
      </c>
      <c r="D1119" s="3"/>
      <c r="F1119" s="4">
        <v>-430.72250000000003</v>
      </c>
      <c r="G1119" s="4">
        <v>114.675</v>
      </c>
      <c r="H1119" s="4">
        <v>-12.6</v>
      </c>
      <c r="I1119" s="4">
        <v>183.6825</v>
      </c>
      <c r="J1119" s="4">
        <v>677.76666666666699</v>
      </c>
      <c r="K1119" s="4">
        <v>432.19</v>
      </c>
      <c r="L1119" s="4">
        <v>2269001.6800000002</v>
      </c>
      <c r="M1119" s="4">
        <v>3</v>
      </c>
      <c r="N1119" s="4">
        <v>14953950557</v>
      </c>
      <c r="O1119" s="4">
        <v>3.125</v>
      </c>
      <c r="P1119" s="14">
        <v>104.97499999999999</v>
      </c>
      <c r="Q1119" s="4">
        <v>12605.14</v>
      </c>
      <c r="S1119" s="4">
        <v>41.3</v>
      </c>
      <c r="T1119" s="4">
        <v>1417.3</v>
      </c>
      <c r="U1119" s="4">
        <v>608.67916666666702</v>
      </c>
      <c r="V1119" s="4">
        <v>4.0250000000000004</v>
      </c>
      <c r="W1119" s="4">
        <v>5.7727272727272698</v>
      </c>
      <c r="Y1119">
        <v>0.33204811760000003</v>
      </c>
    </row>
    <row r="1120" spans="1:25" ht="14.25" customHeight="1" x14ac:dyDescent="0.25">
      <c r="A1120" s="3">
        <v>2016</v>
      </c>
      <c r="B1120" s="3">
        <v>45</v>
      </c>
      <c r="C1120" s="3" t="s">
        <v>66</v>
      </c>
      <c r="D1120" s="3"/>
      <c r="F1120" s="4">
        <v>-441.82</v>
      </c>
      <c r="G1120" s="4">
        <v>117.10833333333299</v>
      </c>
      <c r="H1120" s="4">
        <v>-13.1</v>
      </c>
      <c r="I1120" s="4">
        <v>176.416666666667</v>
      </c>
      <c r="J1120" s="4">
        <v>728.48333333333301</v>
      </c>
      <c r="K1120" s="4">
        <v>413.4975</v>
      </c>
      <c r="L1120" s="4">
        <v>2475101.875</v>
      </c>
      <c r="M1120" s="4">
        <v>2.9</v>
      </c>
      <c r="N1120" s="4">
        <v>15141758567</v>
      </c>
      <c r="O1120" s="4">
        <v>2.9750000000000001</v>
      </c>
      <c r="P1120" s="14">
        <v>102.675</v>
      </c>
      <c r="Q1120" s="4">
        <v>12963.74</v>
      </c>
      <c r="S1120" s="4">
        <v>44.4</v>
      </c>
      <c r="T1120" s="4">
        <v>1563.325</v>
      </c>
      <c r="U1120" s="4">
        <v>611.82500000000005</v>
      </c>
      <c r="V1120" s="4">
        <v>2.1666666666666701</v>
      </c>
      <c r="W1120" s="4">
        <v>7.125</v>
      </c>
      <c r="Y1120">
        <v>0.31591360819999997</v>
      </c>
    </row>
    <row r="1121" spans="1:25" ht="14.25" customHeight="1" x14ac:dyDescent="0.25">
      <c r="A1121" s="3">
        <v>2017</v>
      </c>
      <c r="B1121" s="3">
        <v>45</v>
      </c>
      <c r="C1121" s="3" t="s">
        <v>66</v>
      </c>
      <c r="D1121" s="3"/>
      <c r="F1121" s="4">
        <v>-295.37</v>
      </c>
      <c r="G1121" s="4">
        <v>124.166666666667</v>
      </c>
      <c r="H1121" s="4">
        <v>-8.8000000000000007</v>
      </c>
      <c r="I1121" s="4">
        <v>228.808333333333</v>
      </c>
      <c r="J1121" s="4">
        <v>781.00833333333298</v>
      </c>
      <c r="K1121" s="4">
        <v>497.63</v>
      </c>
      <c r="L1121" s="4">
        <v>2697945.0166666699</v>
      </c>
      <c r="M1121" s="4">
        <v>4.8</v>
      </c>
      <c r="N1121" s="4">
        <v>16242916916</v>
      </c>
      <c r="O1121" s="4">
        <v>4.95</v>
      </c>
      <c r="P1121" s="14">
        <v>107.825</v>
      </c>
      <c r="Q1121" s="4">
        <v>13589.71</v>
      </c>
      <c r="S1121" s="4">
        <v>44.2</v>
      </c>
      <c r="T1121" s="4">
        <v>1624.3</v>
      </c>
      <c r="U1121" s="4">
        <v>671.43333333333305</v>
      </c>
      <c r="V1121" s="4">
        <v>6.0416666666666696</v>
      </c>
      <c r="W1121" s="4">
        <v>6.9545454545454497</v>
      </c>
      <c r="Y1121">
        <v>0.3206103568</v>
      </c>
    </row>
    <row r="1122" spans="1:25" ht="14.25" customHeight="1" x14ac:dyDescent="0.25">
      <c r="A1122" s="3">
        <v>2018</v>
      </c>
      <c r="B1122" s="3">
        <v>45</v>
      </c>
      <c r="C1122" s="3" t="s">
        <v>66</v>
      </c>
      <c r="D1122" s="3"/>
      <c r="F1122" s="4">
        <v>-294.19499999999999</v>
      </c>
      <c r="G1122" s="4">
        <v>127.433333333333</v>
      </c>
      <c r="H1122" s="4">
        <v>-7</v>
      </c>
      <c r="I1122" s="4">
        <v>281.64166666666699</v>
      </c>
      <c r="J1122" s="4">
        <v>795.30833333333305</v>
      </c>
      <c r="K1122" s="4">
        <v>337.88249999999999</v>
      </c>
      <c r="L1122" s="4">
        <v>2848965.8291666699</v>
      </c>
      <c r="M1122" s="4">
        <v>4.8</v>
      </c>
      <c r="N1122" s="4">
        <v>17596922470</v>
      </c>
      <c r="O1122" s="4">
        <v>5</v>
      </c>
      <c r="P1122" s="14">
        <v>103.77500000000001</v>
      </c>
      <c r="Q1122" s="4">
        <v>14253.41</v>
      </c>
      <c r="S1122" s="4">
        <v>43</v>
      </c>
      <c r="T1122" s="4">
        <v>1705.125</v>
      </c>
      <c r="U1122" s="4">
        <v>780.16666666666697</v>
      </c>
      <c r="V1122" s="4">
        <v>2.6083333333333298</v>
      </c>
      <c r="W1122" s="4">
        <v>7.125</v>
      </c>
      <c r="Y1122">
        <v>0.32356220769999999</v>
      </c>
    </row>
    <row r="1123" spans="1:25" ht="14.25" customHeight="1" x14ac:dyDescent="0.25">
      <c r="A1123" s="3">
        <v>2019</v>
      </c>
      <c r="B1123" s="3">
        <v>45</v>
      </c>
      <c r="C1123" s="3" t="s">
        <v>66</v>
      </c>
      <c r="D1123" s="3"/>
      <c r="F1123" s="4">
        <v>-255.04</v>
      </c>
      <c r="G1123" s="4">
        <v>133.6</v>
      </c>
      <c r="H1123" s="4">
        <v>-5.5</v>
      </c>
      <c r="I1123" s="4">
        <v>316.54166666666703</v>
      </c>
      <c r="J1123" s="4">
        <v>831.21666666666704</v>
      </c>
      <c r="K1123" s="4">
        <v>338.0575</v>
      </c>
      <c r="L1123" s="4">
        <v>3355145.1416666699</v>
      </c>
      <c r="M1123" s="4">
        <v>5</v>
      </c>
      <c r="N1123" s="4">
        <v>17470436259</v>
      </c>
      <c r="O1123" s="4">
        <v>5</v>
      </c>
      <c r="P1123" s="14">
        <v>102.97499999999999</v>
      </c>
      <c r="Q1123" s="4">
        <v>14989.26</v>
      </c>
      <c r="S1123" s="4">
        <v>41.2</v>
      </c>
      <c r="T1123" s="4">
        <v>1640.175</v>
      </c>
      <c r="U1123" s="4">
        <v>793.27499999999998</v>
      </c>
      <c r="V1123" s="4">
        <v>4.8416666666666703</v>
      </c>
      <c r="W1123" s="4">
        <v>7.1538461538461497</v>
      </c>
      <c r="Y1123">
        <v>0.3006137861</v>
      </c>
    </row>
    <row r="1124" spans="1:25" ht="14.25" customHeight="1" x14ac:dyDescent="0.25">
      <c r="A1124" s="3">
        <v>2020</v>
      </c>
      <c r="B1124" s="3">
        <v>45</v>
      </c>
      <c r="C1124" s="3" t="s">
        <v>66</v>
      </c>
      <c r="D1124" s="3"/>
      <c r="F1124" s="4">
        <v>-498.11500000000001</v>
      </c>
      <c r="G1124" s="4">
        <v>140.566666666667</v>
      </c>
      <c r="H1124" s="4">
        <v>-12.4</v>
      </c>
      <c r="I1124" s="4">
        <v>278.625</v>
      </c>
      <c r="J1124" s="4">
        <v>1044.30833333333</v>
      </c>
      <c r="K1124" s="4">
        <v>147.4675</v>
      </c>
      <c r="L1124" s="4">
        <v>3468208.1291666701</v>
      </c>
      <c r="M1124" s="4">
        <v>-6.8</v>
      </c>
      <c r="N1124" s="4">
        <v>15842922533</v>
      </c>
      <c r="O1124" s="4">
        <v>-6.35</v>
      </c>
      <c r="P1124" s="14">
        <v>106.9</v>
      </c>
      <c r="Q1124" s="4">
        <v>13966.33</v>
      </c>
      <c r="S1124" s="4">
        <v>62.4</v>
      </c>
      <c r="T1124" s="4">
        <v>1711.85</v>
      </c>
      <c r="U1124" s="4">
        <v>671.07500000000005</v>
      </c>
      <c r="V1124" s="4">
        <v>5.2249999999999996</v>
      </c>
      <c r="W1124" s="4">
        <v>8.375</v>
      </c>
      <c r="Y1124">
        <v>0.28889315339999999</v>
      </c>
    </row>
    <row r="1125" spans="1:25" ht="14.25" customHeight="1" x14ac:dyDescent="0.25">
      <c r="A1125" s="3">
        <v>2021</v>
      </c>
      <c r="B1125" s="3">
        <v>45</v>
      </c>
      <c r="C1125" s="3" t="s">
        <v>66</v>
      </c>
      <c r="D1125" s="3"/>
      <c r="F1125" s="4">
        <v>-470.55</v>
      </c>
      <c r="G1125" s="4">
        <v>154.02500000000001</v>
      </c>
      <c r="H1125" s="4">
        <v>-9.8000000000000007</v>
      </c>
      <c r="I1125" s="4">
        <v>353.53333333333302</v>
      </c>
      <c r="J1125" s="4">
        <v>1183.06666666667</v>
      </c>
      <c r="K1125" s="4">
        <v>310.46749999999997</v>
      </c>
      <c r="L1125" s="4">
        <v>3734667.9433333301</v>
      </c>
      <c r="M1125" s="4">
        <v>10.5</v>
      </c>
      <c r="N1125" s="4">
        <v>18629365597</v>
      </c>
      <c r="O1125" s="4">
        <v>10.775</v>
      </c>
      <c r="P1125" s="14">
        <v>109.1</v>
      </c>
      <c r="Q1125" s="4">
        <v>15486.66</v>
      </c>
      <c r="S1125" s="4">
        <v>57.1</v>
      </c>
      <c r="T1125" s="4">
        <v>2071.5500000000002</v>
      </c>
      <c r="U1125" s="4">
        <v>841.58333333333303</v>
      </c>
      <c r="V1125" s="4">
        <v>9.5500000000000007</v>
      </c>
      <c r="W1125" s="4">
        <v>9.4166666666666696</v>
      </c>
      <c r="Y1125">
        <v>0.2952511122</v>
      </c>
    </row>
    <row r="1126" spans="1:25" ht="14.25" customHeight="1" x14ac:dyDescent="0.25">
      <c r="A1126" s="3">
        <v>2022</v>
      </c>
      <c r="B1126" s="3">
        <v>45</v>
      </c>
      <c r="C1126" s="3" t="s">
        <v>66</v>
      </c>
      <c r="D1126" s="3"/>
      <c r="F1126" s="4">
        <v>-226.77</v>
      </c>
      <c r="G1126" s="4">
        <v>172.34166666666701</v>
      </c>
      <c r="I1126" s="4">
        <v>466.058333333333</v>
      </c>
      <c r="J1126" s="4">
        <v>1279.1416666666701</v>
      </c>
      <c r="K1126" s="4">
        <v>500.02499999999998</v>
      </c>
      <c r="L1126" s="4">
        <v>3721264.4841666701</v>
      </c>
      <c r="M1126" s="4">
        <v>10.1</v>
      </c>
      <c r="N1126" s="4"/>
      <c r="O1126" s="4">
        <v>10.425000000000001</v>
      </c>
      <c r="P1126" s="14">
        <v>108.4</v>
      </c>
      <c r="T1126" s="4">
        <v>2243.8000000000002</v>
      </c>
      <c r="U1126" s="4">
        <v>1126.4083333333299</v>
      </c>
      <c r="V1126" s="4">
        <v>11.9166666666667</v>
      </c>
      <c r="W1126" s="4">
        <v>10.9166666666667</v>
      </c>
    </row>
    <row r="1127" spans="1:25" ht="14.25" customHeight="1" x14ac:dyDescent="0.25">
      <c r="A1127" s="3">
        <v>1998</v>
      </c>
      <c r="B1127" s="3">
        <v>46</v>
      </c>
      <c r="C1127" s="3" t="s">
        <v>67</v>
      </c>
      <c r="D1127" s="3"/>
      <c r="G1127" s="4">
        <v>5.1733333333333302</v>
      </c>
      <c r="H1127" s="4">
        <v>-4.9000000000000004</v>
      </c>
      <c r="N1127">
        <v>7480968858</v>
      </c>
      <c r="Q1127" s="4">
        <v>2671.27</v>
      </c>
      <c r="S1127" s="4">
        <v>40.6</v>
      </c>
      <c r="V1127" s="4">
        <v>13.4</v>
      </c>
      <c r="Y1127">
        <v>0.39457564620000002</v>
      </c>
    </row>
    <row r="1128" spans="1:25" ht="14.25" customHeight="1" x14ac:dyDescent="0.25">
      <c r="A1128" s="3">
        <v>1999</v>
      </c>
      <c r="B1128" s="3">
        <v>46</v>
      </c>
      <c r="C1128" s="3" t="s">
        <v>67</v>
      </c>
      <c r="D1128" s="3"/>
      <c r="G1128" s="4">
        <v>5.41916666666667</v>
      </c>
      <c r="H1128" s="4">
        <v>-7.5</v>
      </c>
      <c r="N1128">
        <v>7719354839</v>
      </c>
      <c r="Q1128" s="4">
        <v>2721.6</v>
      </c>
      <c r="S1128" s="4">
        <v>55.8</v>
      </c>
      <c r="V1128" s="4">
        <v>4.9000000000000004</v>
      </c>
      <c r="Y1128">
        <v>0.384570044</v>
      </c>
    </row>
    <row r="1129" spans="1:25" ht="14.25" customHeight="1" x14ac:dyDescent="0.25">
      <c r="A1129" s="3">
        <v>2000</v>
      </c>
      <c r="B1129" s="3">
        <v>46</v>
      </c>
      <c r="C1129" s="3" t="s">
        <v>67</v>
      </c>
      <c r="D1129" s="3"/>
      <c r="G1129" s="4">
        <v>7.6116666666666699</v>
      </c>
      <c r="H1129" s="4">
        <v>-6</v>
      </c>
      <c r="N1129">
        <v>4983024408</v>
      </c>
      <c r="O1129" s="4">
        <v>3.74</v>
      </c>
      <c r="Q1129" s="4">
        <v>2752.16</v>
      </c>
      <c r="R1129" s="4">
        <v>8.7100000000000009</v>
      </c>
      <c r="S1129" s="4">
        <v>79.2</v>
      </c>
      <c r="V1129" s="4">
        <v>40.25</v>
      </c>
      <c r="W1129" s="4">
        <v>27</v>
      </c>
      <c r="Y1129">
        <v>0.23408811069999999</v>
      </c>
    </row>
    <row r="1130" spans="1:25" ht="14.25" customHeight="1" x14ac:dyDescent="0.25">
      <c r="A1130" s="3">
        <v>2001</v>
      </c>
      <c r="B1130" s="3">
        <v>46</v>
      </c>
      <c r="C1130" s="3" t="s">
        <v>67</v>
      </c>
      <c r="D1130" s="3"/>
      <c r="G1130" s="4">
        <v>10.766666666666699</v>
      </c>
      <c r="H1130" s="4">
        <v>-4.3</v>
      </c>
      <c r="N1130">
        <v>5314909954</v>
      </c>
      <c r="O1130" s="4">
        <v>4.2</v>
      </c>
      <c r="Q1130" s="4">
        <v>2787.13</v>
      </c>
      <c r="R1130" s="4">
        <v>8.7174999999999994</v>
      </c>
      <c r="S1130" s="4">
        <v>61.7</v>
      </c>
      <c r="V1130" s="4">
        <v>43.475000000000001</v>
      </c>
      <c r="W1130" s="4">
        <v>27</v>
      </c>
      <c r="Y1130">
        <v>0.23478646489999999</v>
      </c>
    </row>
    <row r="1131" spans="1:25" ht="14.25" customHeight="1" x14ac:dyDescent="0.25">
      <c r="A1131" s="3">
        <v>2002</v>
      </c>
      <c r="B1131" s="3">
        <v>46</v>
      </c>
      <c r="C1131" s="3" t="s">
        <v>67</v>
      </c>
      <c r="D1131" s="3"/>
      <c r="G1131" s="4">
        <v>11.766666666666699</v>
      </c>
      <c r="H1131" s="4">
        <v>-0.8</v>
      </c>
      <c r="L1131" s="4">
        <v>406.95749999999998</v>
      </c>
      <c r="N1131">
        <v>6166330136</v>
      </c>
      <c r="O1131" s="4">
        <v>4.5</v>
      </c>
      <c r="Q1131" s="4">
        <v>2833.59</v>
      </c>
      <c r="R1131" s="4">
        <v>8.74</v>
      </c>
      <c r="S1131" s="4">
        <v>57.9</v>
      </c>
      <c r="V1131" s="4">
        <v>9.5166666666666693</v>
      </c>
      <c r="W1131" s="4">
        <v>24.9166666666667</v>
      </c>
      <c r="Y1131">
        <v>0.2566676993</v>
      </c>
    </row>
    <row r="1132" spans="1:25" ht="14.25" customHeight="1" x14ac:dyDescent="0.25">
      <c r="A1132" s="3">
        <v>2003</v>
      </c>
      <c r="B1132" s="3">
        <v>46</v>
      </c>
      <c r="C1132" s="3" t="s">
        <v>67</v>
      </c>
      <c r="D1132" s="3"/>
      <c r="G1132" s="4">
        <v>15.2775</v>
      </c>
      <c r="H1132" s="4">
        <v>0.1</v>
      </c>
      <c r="L1132" s="4">
        <v>893.86749999999995</v>
      </c>
      <c r="N1132">
        <v>7632406553</v>
      </c>
      <c r="O1132" s="4">
        <v>5.2</v>
      </c>
      <c r="Q1132" s="4">
        <v>2901.11</v>
      </c>
      <c r="R1132" s="4">
        <v>8.74</v>
      </c>
      <c r="S1132" s="4">
        <v>52.7</v>
      </c>
      <c r="V1132" s="4">
        <v>29.758333333333301</v>
      </c>
      <c r="W1132" s="4">
        <v>25.7083333333333</v>
      </c>
      <c r="Y1132">
        <v>0.29614366850000001</v>
      </c>
    </row>
    <row r="1133" spans="1:25" ht="14.25" customHeight="1" x14ac:dyDescent="0.25">
      <c r="A1133" s="3">
        <v>2004</v>
      </c>
      <c r="B1133" s="3">
        <v>46</v>
      </c>
      <c r="C1133" s="3" t="s">
        <v>67</v>
      </c>
      <c r="D1133" s="3"/>
      <c r="G1133" s="4">
        <v>18.032499999999999</v>
      </c>
      <c r="H1133" s="4">
        <v>-4.7</v>
      </c>
      <c r="I1133" s="4">
        <v>216.705833333333</v>
      </c>
      <c r="L1133" s="4">
        <v>1449.9583333333301</v>
      </c>
      <c r="N1133">
        <v>8881368538</v>
      </c>
      <c r="O1133" s="4">
        <v>5.8</v>
      </c>
      <c r="Q1133" s="4">
        <v>2982.89</v>
      </c>
      <c r="R1133" s="4">
        <v>8.74</v>
      </c>
      <c r="S1133" s="4">
        <v>41.2</v>
      </c>
      <c r="U1133" s="4">
        <v>307.91583333333301</v>
      </c>
      <c r="V1133" s="4">
        <v>18.191666666666698</v>
      </c>
      <c r="W1133" s="4">
        <v>19.125</v>
      </c>
      <c r="Y1133">
        <v>0.31779892659999998</v>
      </c>
    </row>
    <row r="1134" spans="1:25" ht="14.25" customHeight="1" x14ac:dyDescent="0.25">
      <c r="A1134" s="3">
        <v>2005</v>
      </c>
      <c r="B1134" s="3">
        <v>46</v>
      </c>
      <c r="C1134" s="3" t="s">
        <v>67</v>
      </c>
      <c r="D1134" s="3"/>
      <c r="F1134" s="4">
        <v>208.6225</v>
      </c>
      <c r="G1134" s="4">
        <v>20.814166666666701</v>
      </c>
      <c r="H1134" s="4">
        <v>-7</v>
      </c>
      <c r="I1134" s="4">
        <v>216.41083333333299</v>
      </c>
      <c r="L1134" s="4">
        <v>1599.86916666667</v>
      </c>
      <c r="N1134">
        <v>10744675210</v>
      </c>
      <c r="O1134" s="4">
        <v>5.9</v>
      </c>
      <c r="Q1134" s="4">
        <v>3075.96</v>
      </c>
      <c r="R1134" s="4">
        <v>8.74</v>
      </c>
      <c r="S1134" s="4">
        <v>34</v>
      </c>
      <c r="U1134" s="4">
        <v>439.98416666666702</v>
      </c>
      <c r="V1134" s="4">
        <v>15.491666666666699</v>
      </c>
      <c r="W1134" s="4">
        <v>16.8333333333333</v>
      </c>
      <c r="Y1134">
        <v>0.35201430099999997</v>
      </c>
    </row>
    <row r="1135" spans="1:25" ht="14.25" customHeight="1" x14ac:dyDescent="0.25">
      <c r="A1135" s="3">
        <v>2006</v>
      </c>
      <c r="B1135" s="3">
        <v>46</v>
      </c>
      <c r="C1135" s="3" t="s">
        <v>67</v>
      </c>
      <c r="D1135" s="3"/>
      <c r="F1135" s="4">
        <v>371.14249999999998</v>
      </c>
      <c r="G1135" s="4">
        <v>23.2425</v>
      </c>
      <c r="H1135" s="4">
        <v>-8.1999999999999993</v>
      </c>
      <c r="I1135" s="4">
        <v>311.256666666667</v>
      </c>
      <c r="L1135" s="4">
        <v>1953.6145454545499</v>
      </c>
      <c r="N1135">
        <v>20440893017</v>
      </c>
      <c r="O1135" s="4">
        <v>6.2</v>
      </c>
      <c r="Q1135" s="4">
        <v>3187.58</v>
      </c>
      <c r="R1135" s="4">
        <v>8.74</v>
      </c>
      <c r="S1135" s="4">
        <v>18.600000000000001</v>
      </c>
      <c r="U1135" s="4">
        <v>543.63250000000005</v>
      </c>
      <c r="V1135" s="4">
        <v>11.6833333333333</v>
      </c>
      <c r="W1135" s="4">
        <v>14.3333333333333</v>
      </c>
      <c r="Y1135">
        <v>0.38098143020000003</v>
      </c>
    </row>
    <row r="1136" spans="1:25" ht="14.25" customHeight="1" x14ac:dyDescent="0.25">
      <c r="A1136" s="3">
        <v>2007</v>
      </c>
      <c r="B1136" s="3">
        <v>46</v>
      </c>
      <c r="C1136" s="3" t="s">
        <v>67</v>
      </c>
      <c r="D1136" s="3"/>
      <c r="F1136" s="4">
        <v>647.85749999999996</v>
      </c>
      <c r="G1136" s="4">
        <v>25.737500000000001</v>
      </c>
      <c r="H1136" s="4">
        <v>-8.6999999999999993</v>
      </c>
      <c r="I1136" s="4">
        <v>351.91583333333301</v>
      </c>
      <c r="L1136" s="4">
        <v>2130.8525</v>
      </c>
      <c r="N1136">
        <v>24827844950</v>
      </c>
      <c r="O1136" s="4">
        <v>6.9</v>
      </c>
      <c r="Q1136" s="4">
        <v>3240.59</v>
      </c>
      <c r="R1136" s="4">
        <v>8.74</v>
      </c>
      <c r="S1136" s="4">
        <v>22.6</v>
      </c>
      <c r="U1136" s="4">
        <v>672.79833333333295</v>
      </c>
      <c r="V1136" s="4">
        <v>10.725</v>
      </c>
      <c r="W1136" s="4">
        <v>12.6666666666667</v>
      </c>
      <c r="Y1136">
        <v>0.43179998679999998</v>
      </c>
    </row>
    <row r="1137" spans="1:25" ht="14.25" customHeight="1" x14ac:dyDescent="0.25">
      <c r="A1137" s="3">
        <v>2008</v>
      </c>
      <c r="B1137" s="3">
        <v>46</v>
      </c>
      <c r="C1137" s="3" t="s">
        <v>67</v>
      </c>
      <c r="D1137" s="3"/>
      <c r="F1137" s="4">
        <v>701.60249999999996</v>
      </c>
      <c r="G1137" s="4">
        <v>29.995000000000001</v>
      </c>
      <c r="H1137" s="4">
        <v>-11.9</v>
      </c>
      <c r="I1137" s="4">
        <v>439.14249999999998</v>
      </c>
      <c r="L1137" s="4">
        <v>2206.7741666666702</v>
      </c>
      <c r="N1137">
        <v>28678701891</v>
      </c>
      <c r="O1137" s="4">
        <v>8.4499999999999993</v>
      </c>
      <c r="Q1137" s="4">
        <v>3447.27</v>
      </c>
      <c r="R1137" s="4">
        <v>8.74</v>
      </c>
      <c r="S1137" s="4">
        <v>24.9</v>
      </c>
      <c r="U1137" s="4">
        <v>811.19583333333298</v>
      </c>
      <c r="V1137" s="4">
        <v>16.466666666666701</v>
      </c>
      <c r="W1137" s="4">
        <v>15.7916666666667</v>
      </c>
      <c r="Y1137">
        <v>0.4483627691</v>
      </c>
    </row>
    <row r="1138" spans="1:25" ht="14.25" customHeight="1" x14ac:dyDescent="0.25">
      <c r="A1138" s="3">
        <v>2009</v>
      </c>
      <c r="B1138" s="3">
        <v>46</v>
      </c>
      <c r="C1138" s="3" t="s">
        <v>67</v>
      </c>
      <c r="D1138" s="3"/>
      <c r="F1138" s="4">
        <v>766.76499999999999</v>
      </c>
      <c r="G1138" s="4">
        <v>35.764166666666704</v>
      </c>
      <c r="H1138" s="4">
        <v>-5.5</v>
      </c>
      <c r="I1138" s="4">
        <v>462.64333333333298</v>
      </c>
      <c r="L1138" s="4">
        <v>1985.4212500000001</v>
      </c>
      <c r="N1138">
        <v>26048108185</v>
      </c>
      <c r="O1138" s="4">
        <v>4.625</v>
      </c>
      <c r="Q1138" s="4">
        <v>3523.79</v>
      </c>
      <c r="R1138" s="4">
        <v>8.74</v>
      </c>
      <c r="S1138" s="4">
        <v>27</v>
      </c>
      <c r="U1138" s="4">
        <v>657.61444444444396</v>
      </c>
      <c r="V1138" s="4">
        <v>19.274999999999999</v>
      </c>
      <c r="W1138" s="4">
        <v>18.2916666666667</v>
      </c>
      <c r="Y1138">
        <v>0.38594542110000002</v>
      </c>
    </row>
    <row r="1139" spans="1:25" ht="14.25" customHeight="1" x14ac:dyDescent="0.25">
      <c r="A1139" s="3">
        <v>2010</v>
      </c>
      <c r="B1139" s="3">
        <v>46</v>
      </c>
      <c r="C1139" s="3" t="s">
        <v>67</v>
      </c>
      <c r="D1139" s="3"/>
      <c r="F1139" s="4">
        <v>1016.135</v>
      </c>
      <c r="G1139" s="4">
        <v>39.595833333333303</v>
      </c>
      <c r="H1139" s="4">
        <v>-8.6</v>
      </c>
      <c r="I1139" s="4">
        <v>669.86416666666696</v>
      </c>
      <c r="L1139" s="4">
        <v>3536.15916666667</v>
      </c>
      <c r="N1139">
        <v>32197272797</v>
      </c>
      <c r="O1139" s="4">
        <v>8</v>
      </c>
      <c r="Q1139" s="4">
        <v>3709.4</v>
      </c>
      <c r="R1139" s="4">
        <v>8.74</v>
      </c>
      <c r="S1139" s="4">
        <v>34.6</v>
      </c>
      <c r="U1139" s="4">
        <v>897.48249999999996</v>
      </c>
      <c r="V1139" s="4">
        <v>10.8166666666667</v>
      </c>
      <c r="W1139" s="4">
        <v>14.6666666666667</v>
      </c>
      <c r="Y1139">
        <v>0.43687813209999998</v>
      </c>
    </row>
    <row r="1140" spans="1:25" ht="14.25" customHeight="1" x14ac:dyDescent="0.25">
      <c r="A1140" s="3">
        <v>2011</v>
      </c>
      <c r="B1140" s="3">
        <v>46</v>
      </c>
      <c r="C1140" s="3" t="s">
        <v>67</v>
      </c>
      <c r="D1140" s="3"/>
      <c r="F1140" s="4">
        <v>1119.8275000000001</v>
      </c>
      <c r="G1140" s="4">
        <v>43.052500000000002</v>
      </c>
      <c r="H1140" s="4">
        <v>-9</v>
      </c>
      <c r="I1140" s="4">
        <v>1065.4583333333301</v>
      </c>
      <c r="L1140" s="4">
        <v>4781.8158333333304</v>
      </c>
      <c r="N1140">
        <v>39337314810</v>
      </c>
      <c r="O1140" s="4">
        <v>14.175000000000001</v>
      </c>
      <c r="Q1140" s="4">
        <v>4128.5600000000004</v>
      </c>
      <c r="R1140" s="4">
        <v>8.74</v>
      </c>
      <c r="S1140" s="4">
        <v>31.4</v>
      </c>
      <c r="U1140" s="4">
        <v>1330.7</v>
      </c>
      <c r="V1140" s="4">
        <v>8.7333333333333307</v>
      </c>
      <c r="W1140" s="4">
        <v>12.9166666666667</v>
      </c>
      <c r="Y1140">
        <v>0.45849083600000001</v>
      </c>
    </row>
    <row r="1141" spans="1:25" ht="14.25" customHeight="1" x14ac:dyDescent="0.25">
      <c r="A1141" s="3">
        <v>2012</v>
      </c>
      <c r="B1141" s="3">
        <v>46</v>
      </c>
      <c r="C1141" s="3" t="s">
        <v>67</v>
      </c>
      <c r="D1141" s="3"/>
      <c r="F1141" s="4">
        <v>912.81500000000005</v>
      </c>
      <c r="G1141" s="4">
        <v>46.993333333333297</v>
      </c>
      <c r="H1141" s="4">
        <v>-11.7</v>
      </c>
      <c r="I1141" s="4">
        <v>1122.06666666667</v>
      </c>
      <c r="J1141" s="4">
        <v>1635.21166666667</v>
      </c>
      <c r="L1141" s="4">
        <v>4550.9158333333298</v>
      </c>
      <c r="N1141">
        <v>41270954737</v>
      </c>
      <c r="O1141" s="4">
        <v>10.35</v>
      </c>
      <c r="Q1141" s="4">
        <v>4402.55</v>
      </c>
      <c r="R1141" s="4">
        <v>8.74</v>
      </c>
      <c r="S1141" s="4">
        <v>35.6</v>
      </c>
      <c r="U1141" s="4">
        <v>1484.55833333333</v>
      </c>
      <c r="V1141" s="4">
        <v>9.1416666666666693</v>
      </c>
      <c r="W1141" s="4">
        <v>14.4583333333333</v>
      </c>
      <c r="Y1141">
        <v>0.41978249090000003</v>
      </c>
    </row>
    <row r="1142" spans="1:25" ht="14.25" customHeight="1" x14ac:dyDescent="0.25">
      <c r="A1142" s="3">
        <v>2013</v>
      </c>
      <c r="B1142" s="3">
        <v>46</v>
      </c>
      <c r="C1142" s="3" t="s">
        <v>67</v>
      </c>
      <c r="D1142" s="3"/>
      <c r="F1142" s="4">
        <v>1342.04</v>
      </c>
      <c r="G1142" s="4">
        <v>50.8825</v>
      </c>
      <c r="H1142" s="4">
        <v>-11.9</v>
      </c>
      <c r="I1142" s="4">
        <v>1146</v>
      </c>
      <c r="J1142" s="4">
        <v>2205.3841666666699</v>
      </c>
      <c r="L1142" s="4">
        <v>4983.5616666666701</v>
      </c>
      <c r="N1142">
        <v>62823043706</v>
      </c>
      <c r="O1142" s="4">
        <v>7.45</v>
      </c>
      <c r="Q1142" s="4">
        <v>4610.03</v>
      </c>
      <c r="R1142" s="4">
        <v>8.74</v>
      </c>
      <c r="S1142" s="4">
        <v>43.2</v>
      </c>
      <c r="T1142" s="4">
        <v>13512.35</v>
      </c>
      <c r="U1142" s="4">
        <v>1466.69166666667</v>
      </c>
      <c r="V1142" s="4">
        <v>8.2833333333333297</v>
      </c>
      <c r="W1142" s="4">
        <v>15.6666666666667</v>
      </c>
      <c r="Y1142">
        <v>0.44592456619999998</v>
      </c>
    </row>
    <row r="1143" spans="1:25" ht="14.25" customHeight="1" x14ac:dyDescent="0.25">
      <c r="A1143" s="3">
        <v>2014</v>
      </c>
      <c r="B1143" s="3">
        <v>46</v>
      </c>
      <c r="C1143" s="3" t="s">
        <v>67</v>
      </c>
      <c r="D1143" s="3"/>
      <c r="F1143" s="4">
        <v>938.2</v>
      </c>
      <c r="G1143" s="4">
        <v>58.766666666666701</v>
      </c>
      <c r="H1143" s="4">
        <v>-9.1999999999999993</v>
      </c>
      <c r="I1143" s="4">
        <v>1096.3916666666701</v>
      </c>
      <c r="J1143" s="4">
        <v>2663.5174999999999</v>
      </c>
      <c r="L1143" s="4">
        <v>4658.1241666666701</v>
      </c>
      <c r="M1143" s="4">
        <v>2.9</v>
      </c>
      <c r="N1143" s="4">
        <v>54782847753</v>
      </c>
      <c r="O1143" s="4">
        <v>2.875</v>
      </c>
      <c r="Q1143" s="4">
        <v>4628.8999999999996</v>
      </c>
      <c r="R1143" s="4">
        <v>8.74</v>
      </c>
      <c r="S1143" s="4">
        <v>51.2</v>
      </c>
      <c r="T1143" s="4">
        <v>16822.740000000002</v>
      </c>
      <c r="U1143" s="4">
        <v>1207.7</v>
      </c>
      <c r="V1143" s="4">
        <v>15.4583333333333</v>
      </c>
      <c r="W1143" s="4">
        <v>18.6666666666667</v>
      </c>
      <c r="Y1143">
        <v>0.36138271849999998</v>
      </c>
    </row>
    <row r="1144" spans="1:25" ht="14.25" customHeight="1" x14ac:dyDescent="0.25">
      <c r="A1144" s="3">
        <v>2015</v>
      </c>
      <c r="B1144" s="3">
        <v>46</v>
      </c>
      <c r="C1144" s="3" t="s">
        <v>67</v>
      </c>
      <c r="D1144" s="3"/>
      <c r="F1144" s="4">
        <v>780.8075</v>
      </c>
      <c r="G1144" s="4">
        <v>68.845833333333303</v>
      </c>
      <c r="H1144" s="4">
        <v>-7.5</v>
      </c>
      <c r="I1144" s="4">
        <v>860.113333333333</v>
      </c>
      <c r="J1144" s="4">
        <v>3171.1283333333299</v>
      </c>
      <c r="L1144" s="4">
        <v>4962.7133333333304</v>
      </c>
      <c r="M1144" s="4">
        <v>2.1</v>
      </c>
      <c r="N1144" s="4">
        <v>49406568433</v>
      </c>
      <c r="O1144" s="4">
        <v>2.375</v>
      </c>
      <c r="Q1144" s="4">
        <v>4616.62</v>
      </c>
      <c r="R1144" s="4">
        <v>8.74</v>
      </c>
      <c r="S1144" s="4">
        <v>54.8</v>
      </c>
      <c r="T1144" s="4">
        <v>15323.89</v>
      </c>
      <c r="U1144" s="4">
        <v>1129.48166666667</v>
      </c>
      <c r="V1144" s="4">
        <v>17.133333333333301</v>
      </c>
      <c r="W1144" s="4">
        <v>23</v>
      </c>
      <c r="Y1144">
        <v>0.34077313339999998</v>
      </c>
    </row>
    <row r="1145" spans="1:25" ht="14.25" customHeight="1" x14ac:dyDescent="0.25">
      <c r="A1145" s="3">
        <v>2016</v>
      </c>
      <c r="B1145" s="3">
        <v>46</v>
      </c>
      <c r="C1145" s="3" t="s">
        <v>67</v>
      </c>
      <c r="D1145" s="3"/>
      <c r="F1145" s="4">
        <v>639.46500000000003</v>
      </c>
      <c r="G1145" s="4">
        <v>80.87</v>
      </c>
      <c r="H1145" s="4">
        <v>-6.5</v>
      </c>
      <c r="I1145" s="4">
        <v>928.07500000000005</v>
      </c>
      <c r="J1145" s="4">
        <v>4260.4191666666702</v>
      </c>
      <c r="L1145" s="4">
        <v>5553.1</v>
      </c>
      <c r="M1145" s="4">
        <v>3.4</v>
      </c>
      <c r="N1145" s="4">
        <v>56165172899</v>
      </c>
      <c r="O1145" s="4">
        <v>3.4</v>
      </c>
      <c r="Q1145" s="4">
        <v>4662.01</v>
      </c>
      <c r="R1145" s="4">
        <v>8.74</v>
      </c>
      <c r="S1145" s="4">
        <v>57.1</v>
      </c>
      <c r="T1145" s="4">
        <v>11970.91</v>
      </c>
      <c r="U1145" s="4">
        <v>1075.8499999999999</v>
      </c>
      <c r="V1145" s="4">
        <v>17.524999999999999</v>
      </c>
      <c r="W1145" s="4">
        <v>25.9166666666667</v>
      </c>
      <c r="Y1145">
        <v>0.39496564020000002</v>
      </c>
    </row>
    <row r="1146" spans="1:25" ht="14.25" customHeight="1" x14ac:dyDescent="0.25">
      <c r="A1146" s="3">
        <v>2017</v>
      </c>
      <c r="B1146" s="3">
        <v>46</v>
      </c>
      <c r="C1146" s="3" t="s">
        <v>67</v>
      </c>
      <c r="D1146" s="3"/>
      <c r="F1146" s="4">
        <v>753.9325</v>
      </c>
      <c r="G1146" s="4">
        <v>90.875833333333304</v>
      </c>
      <c r="H1146" s="4">
        <v>-3.4</v>
      </c>
      <c r="I1146" s="4">
        <v>1152.9175</v>
      </c>
      <c r="J1146" s="4">
        <v>4278.6866666666701</v>
      </c>
      <c r="L1146" s="4">
        <v>7209.6091666666698</v>
      </c>
      <c r="M1146" s="4">
        <v>8.1</v>
      </c>
      <c r="N1146" s="4">
        <v>60406382899</v>
      </c>
      <c r="O1146" s="4">
        <v>8.25</v>
      </c>
      <c r="Q1146" s="4">
        <v>4929.57</v>
      </c>
      <c r="R1146" s="4">
        <v>8.74</v>
      </c>
      <c r="S1146" s="4">
        <v>58.3</v>
      </c>
      <c r="T1146" s="4">
        <v>7678.78</v>
      </c>
      <c r="U1146" s="4">
        <v>1053.9466666666699</v>
      </c>
      <c r="V1146" s="4">
        <v>12.383333333333301</v>
      </c>
      <c r="W1146" s="4">
        <v>22.25</v>
      </c>
      <c r="Y1146">
        <v>0.4054590582</v>
      </c>
    </row>
    <row r="1147" spans="1:25" ht="14.25" customHeight="1" x14ac:dyDescent="0.25">
      <c r="A1147" s="3">
        <v>2018</v>
      </c>
      <c r="B1147" s="3">
        <v>46</v>
      </c>
      <c r="C1147" s="3" t="s">
        <v>67</v>
      </c>
      <c r="D1147" s="3"/>
      <c r="F1147" s="4">
        <v>375.10500000000002</v>
      </c>
      <c r="G1147" s="4">
        <v>99.814999999999998</v>
      </c>
      <c r="H1147" s="4">
        <v>-3.1</v>
      </c>
      <c r="I1147" s="4">
        <v>1245.22583333333</v>
      </c>
      <c r="J1147" s="4">
        <v>4849.7466666666696</v>
      </c>
      <c r="L1147" s="4">
        <v>6986.2683333333298</v>
      </c>
      <c r="M1147" s="4">
        <v>6.2</v>
      </c>
      <c r="N1147" s="4">
        <v>67299280680</v>
      </c>
      <c r="O1147" s="4">
        <v>6.25</v>
      </c>
      <c r="Q1147" s="4">
        <v>5125.25</v>
      </c>
      <c r="R1147" s="4">
        <v>8.74</v>
      </c>
      <c r="S1147" s="4">
        <v>63.2</v>
      </c>
      <c r="T1147" s="4">
        <v>27096.76</v>
      </c>
      <c r="U1147" s="4">
        <v>1094.5050000000001</v>
      </c>
      <c r="V1147" s="4">
        <v>9.8333333333333304</v>
      </c>
      <c r="W1147" s="4">
        <v>17.6666666666667</v>
      </c>
      <c r="Y1147">
        <v>0.41542862330000002</v>
      </c>
    </row>
    <row r="1148" spans="1:25" ht="14.25" customHeight="1" x14ac:dyDescent="0.25">
      <c r="A1148" s="3">
        <v>2019</v>
      </c>
      <c r="B1148" s="3">
        <v>46</v>
      </c>
      <c r="C1148" s="3" t="s">
        <v>67</v>
      </c>
      <c r="D1148" s="3"/>
      <c r="F1148" s="4">
        <v>766.90750000000003</v>
      </c>
      <c r="G1148" s="4">
        <v>108.259166666667</v>
      </c>
      <c r="H1148" s="4">
        <v>-2.8</v>
      </c>
      <c r="I1148" s="4">
        <v>1305.6275000000001</v>
      </c>
      <c r="J1148" s="4">
        <v>5676.5466666666698</v>
      </c>
      <c r="L1148" s="4">
        <v>8201.0316666666695</v>
      </c>
      <c r="M1148" s="4">
        <v>6.5</v>
      </c>
      <c r="N1148" s="4">
        <v>68337537816</v>
      </c>
      <c r="O1148" s="4">
        <v>6.5750000000000002</v>
      </c>
      <c r="Q1148" s="4">
        <v>5345.94</v>
      </c>
      <c r="R1148" s="4">
        <v>8.74</v>
      </c>
      <c r="S1148" s="4">
        <v>63.9</v>
      </c>
      <c r="T1148" s="4">
        <v>31036.46</v>
      </c>
      <c r="U1148" s="4">
        <v>1117.5574999999999</v>
      </c>
      <c r="V1148" s="4">
        <v>8.6750000000000007</v>
      </c>
      <c r="W1148" s="4">
        <v>16</v>
      </c>
      <c r="Y1148">
        <v>0.38910281790000001</v>
      </c>
    </row>
    <row r="1149" spans="1:25" ht="14.25" customHeight="1" x14ac:dyDescent="0.25">
      <c r="A1149" s="3">
        <v>2020</v>
      </c>
      <c r="B1149" s="3">
        <v>46</v>
      </c>
      <c r="C1149" s="3" t="s">
        <v>67</v>
      </c>
      <c r="D1149" s="3"/>
      <c r="F1149" s="4">
        <v>721.79750000000001</v>
      </c>
      <c r="G1149" s="4">
        <v>117.841666666667</v>
      </c>
      <c r="H1149" s="4">
        <v>-3.1</v>
      </c>
      <c r="I1149" s="4">
        <v>1205.9608333333299</v>
      </c>
      <c r="L1149" s="4">
        <v>9061.0275000000001</v>
      </c>
      <c r="M1149" s="4">
        <v>0.5</v>
      </c>
      <c r="N1149" s="4">
        <v>70043199814</v>
      </c>
      <c r="O1149" s="4">
        <v>0.35</v>
      </c>
      <c r="Q1149" s="4">
        <v>5263.53</v>
      </c>
      <c r="R1149" s="4">
        <v>8.74</v>
      </c>
      <c r="S1149" s="4">
        <v>78.3</v>
      </c>
      <c r="T1149" s="4">
        <v>30702.33</v>
      </c>
      <c r="U1149" s="4">
        <v>1035.71333333333</v>
      </c>
      <c r="V1149" s="4">
        <v>9.9250000000000007</v>
      </c>
      <c r="W1149" s="4">
        <v>14.75</v>
      </c>
      <c r="Y1149">
        <v>0.39205025999999998</v>
      </c>
    </row>
    <row r="1150" spans="1:25" ht="14.25" customHeight="1" x14ac:dyDescent="0.25">
      <c r="A1150" s="3">
        <v>2021</v>
      </c>
      <c r="B1150" s="3">
        <v>46</v>
      </c>
      <c r="C1150" s="3" t="s">
        <v>67</v>
      </c>
      <c r="D1150" s="3"/>
      <c r="F1150" s="4">
        <v>825.98749999999995</v>
      </c>
      <c r="G1150" s="4">
        <v>129.59583333333299</v>
      </c>
      <c r="H1150" s="4">
        <v>-2.1</v>
      </c>
      <c r="I1150" s="4">
        <v>1227.28833333333</v>
      </c>
      <c r="L1150" s="4">
        <v>10229.227500000001</v>
      </c>
      <c r="M1150" s="4">
        <v>5.4</v>
      </c>
      <c r="N1150" s="4">
        <v>77594279055</v>
      </c>
      <c r="O1150" s="4">
        <v>5.2249999999999996</v>
      </c>
      <c r="Q1150" s="4">
        <v>5435.24</v>
      </c>
      <c r="R1150" s="4">
        <v>8.74</v>
      </c>
      <c r="S1150" s="4">
        <v>81.8</v>
      </c>
      <c r="T1150" s="4">
        <v>45681.42</v>
      </c>
      <c r="U1150" s="4">
        <v>1135.71</v>
      </c>
      <c r="V1150" s="4">
        <v>9.9499999999999993</v>
      </c>
      <c r="W1150" s="4">
        <v>14</v>
      </c>
      <c r="Y1150">
        <v>0.39578794490000002</v>
      </c>
    </row>
    <row r="1151" spans="1:25" ht="14.25" customHeight="1" x14ac:dyDescent="0.25">
      <c r="A1151" s="3">
        <v>2022</v>
      </c>
      <c r="B1151" s="3">
        <v>46</v>
      </c>
      <c r="C1151" s="3" t="s">
        <v>67</v>
      </c>
      <c r="D1151" s="3"/>
      <c r="F1151" s="4">
        <v>-516.23666666666702</v>
      </c>
      <c r="G1151" s="4">
        <v>151.767272727273</v>
      </c>
      <c r="I1151" s="4">
        <v>1440.8154545454499</v>
      </c>
      <c r="U1151" s="4">
        <v>1220.9158333333301</v>
      </c>
      <c r="V1151" s="4">
        <v>31.466666666666701</v>
      </c>
      <c r="W1151" s="4">
        <v>21.066666666666698</v>
      </c>
    </row>
    <row r="1152" spans="1:25" ht="14.25" customHeight="1" x14ac:dyDescent="0.25">
      <c r="A1152" s="3">
        <v>1998</v>
      </c>
      <c r="B1152" s="3">
        <v>47</v>
      </c>
      <c r="C1152" s="3" t="s">
        <v>68</v>
      </c>
      <c r="D1152" s="3"/>
      <c r="F1152" s="4">
        <v>-9734.5</v>
      </c>
      <c r="G1152" s="4">
        <v>183.191666666667</v>
      </c>
      <c r="H1152" s="4">
        <v>-7.2</v>
      </c>
      <c r="I1152" s="4">
        <v>11382.674999999999</v>
      </c>
      <c r="K1152" s="4">
        <v>2707</v>
      </c>
      <c r="L1152" s="4">
        <v>28898.833333333299</v>
      </c>
      <c r="M1152" s="4">
        <v>7.36</v>
      </c>
      <c r="N1152" s="4">
        <v>8503693099</v>
      </c>
      <c r="O1152" s="4">
        <v>7.25</v>
      </c>
      <c r="P1152" s="14">
        <v>42.12</v>
      </c>
      <c r="Q1152" s="4">
        <v>39017.440000000002</v>
      </c>
      <c r="S1152" s="4">
        <v>50.3</v>
      </c>
      <c r="T1152" s="4">
        <v>47860.25</v>
      </c>
      <c r="U1152" s="4">
        <v>14672.674999999999</v>
      </c>
      <c r="V1152" s="4">
        <v>1.72</v>
      </c>
      <c r="W1152" s="4">
        <v>7.08</v>
      </c>
      <c r="Y1152">
        <v>1.080342455</v>
      </c>
    </row>
    <row r="1153" spans="1:25" ht="14.25" customHeight="1" x14ac:dyDescent="0.25">
      <c r="A1153" s="3">
        <v>1999</v>
      </c>
      <c r="B1153" s="3">
        <v>47</v>
      </c>
      <c r="C1153" s="3" t="s">
        <v>68</v>
      </c>
      <c r="D1153" s="3"/>
      <c r="F1153" s="4">
        <v>-14658</v>
      </c>
      <c r="G1153" s="4">
        <v>189.10833333333301</v>
      </c>
      <c r="H1153" s="4">
        <v>-7.1</v>
      </c>
      <c r="I1153" s="4">
        <v>12077.333333333299</v>
      </c>
      <c r="K1153" s="4">
        <v>1236.5</v>
      </c>
      <c r="L1153" s="4">
        <v>32421.666666666701</v>
      </c>
      <c r="M1153" s="4">
        <v>4.03</v>
      </c>
      <c r="N1153" s="4">
        <v>8982047589</v>
      </c>
      <c r="O1153" s="4">
        <v>4.3499999999999996</v>
      </c>
      <c r="P1153" s="14">
        <v>43.6</v>
      </c>
      <c r="Q1153" s="4">
        <v>40103.870000000003</v>
      </c>
      <c r="S1153" s="4">
        <v>76.599999999999994</v>
      </c>
      <c r="T1153" s="4">
        <v>50305.25</v>
      </c>
      <c r="U1153" s="4">
        <v>15193.45</v>
      </c>
      <c r="V1153" s="4">
        <v>3.2266666666666701</v>
      </c>
      <c r="W1153" s="4">
        <v>8.08</v>
      </c>
      <c r="Y1153">
        <v>1.0955452729999999</v>
      </c>
    </row>
    <row r="1154" spans="1:25" ht="14.25" customHeight="1" x14ac:dyDescent="0.25">
      <c r="A1154" s="3">
        <v>2000</v>
      </c>
      <c r="B1154" s="3">
        <v>47</v>
      </c>
      <c r="C1154" s="3" t="s">
        <v>68</v>
      </c>
      <c r="D1154" s="3"/>
      <c r="F1154" s="4">
        <v>-21116.75</v>
      </c>
      <c r="G1154" s="4">
        <v>198.85833333333301</v>
      </c>
      <c r="H1154" s="4">
        <v>-10.199999999999999</v>
      </c>
      <c r="I1154" s="4">
        <v>12439.4</v>
      </c>
      <c r="K1154" s="4">
        <v>3364.75</v>
      </c>
      <c r="L1154" s="4">
        <v>33648.833333333299</v>
      </c>
      <c r="M1154" s="4">
        <v>4.99</v>
      </c>
      <c r="N1154" s="4">
        <v>9025660362</v>
      </c>
      <c r="O1154" s="4">
        <v>4.9749999999999996</v>
      </c>
      <c r="P1154" s="14">
        <v>45.35</v>
      </c>
      <c r="Q1154" s="4">
        <v>41530.519999999997</v>
      </c>
      <c r="R1154" s="4">
        <v>1.84</v>
      </c>
      <c r="S1154" s="4">
        <v>75.900000000000006</v>
      </c>
      <c r="T1154" s="4">
        <v>52768.5</v>
      </c>
      <c r="U1154" s="4">
        <v>16935.166666666701</v>
      </c>
      <c r="V1154" s="4">
        <v>5.1675000000000004</v>
      </c>
      <c r="W1154" s="4">
        <v>9.94</v>
      </c>
      <c r="Y1154">
        <v>1.0776680190000001</v>
      </c>
    </row>
    <row r="1155" spans="1:25" ht="14.25" customHeight="1" x14ac:dyDescent="0.25">
      <c r="A1155" s="3">
        <v>2001</v>
      </c>
      <c r="B1155" s="3">
        <v>47</v>
      </c>
      <c r="C1155" s="3" t="s">
        <v>68</v>
      </c>
      <c r="D1155" s="3"/>
      <c r="F1155" s="4">
        <v>-2807.5</v>
      </c>
      <c r="G1155" s="4">
        <v>211.566666666667</v>
      </c>
      <c r="H1155" s="4">
        <v>-4.3</v>
      </c>
      <c r="I1155" s="4">
        <v>16381.858333333301</v>
      </c>
      <c r="K1155" s="4">
        <v>4233.25</v>
      </c>
      <c r="L1155" s="4">
        <v>36407.858333333301</v>
      </c>
      <c r="M1155" s="4">
        <v>4.01</v>
      </c>
      <c r="N1155" s="4">
        <v>8234846805</v>
      </c>
      <c r="O1155" s="4">
        <v>4.0250000000000004</v>
      </c>
      <c r="P1155" s="14">
        <v>49.3</v>
      </c>
      <c r="Q1155" s="4">
        <v>42626.92</v>
      </c>
      <c r="R1155" s="4">
        <v>1.8774999999999999</v>
      </c>
      <c r="S1155" s="4">
        <v>83.5</v>
      </c>
      <c r="T1155" s="4">
        <v>55424.75</v>
      </c>
      <c r="U1155" s="4">
        <v>18406.266666666699</v>
      </c>
      <c r="V1155" s="4">
        <v>6.37</v>
      </c>
      <c r="W1155" s="4">
        <v>9.9649999999999999</v>
      </c>
      <c r="Y1155">
        <v>0.90641460169999999</v>
      </c>
    </row>
    <row r="1156" spans="1:25" ht="14.25" customHeight="1" x14ac:dyDescent="0.25">
      <c r="A1156" s="3">
        <v>2002</v>
      </c>
      <c r="B1156" s="3">
        <v>47</v>
      </c>
      <c r="C1156" s="3" t="s">
        <v>68</v>
      </c>
      <c r="D1156" s="3"/>
      <c r="F1156" s="4">
        <v>98.75</v>
      </c>
      <c r="G1156" s="4">
        <v>222.50833333333301</v>
      </c>
      <c r="H1156" s="4">
        <v>1.2</v>
      </c>
      <c r="I1156" s="4">
        <v>17025.241666666701</v>
      </c>
      <c r="J1156" s="4">
        <v>97.1</v>
      </c>
      <c r="K1156" s="4">
        <v>2001.25</v>
      </c>
      <c r="L1156" s="4">
        <v>37787.666666666701</v>
      </c>
      <c r="M1156" s="4">
        <v>0.56000000000000005</v>
      </c>
      <c r="N1156" s="4">
        <v>9318395055</v>
      </c>
      <c r="O1156" s="4">
        <v>0.6</v>
      </c>
      <c r="P1156" s="14">
        <v>52.2</v>
      </c>
      <c r="Q1156" s="4">
        <v>42484.52</v>
      </c>
      <c r="R1156" s="4">
        <v>1.9325000000000001</v>
      </c>
      <c r="S1156" s="4">
        <v>82.3</v>
      </c>
      <c r="T1156" s="4">
        <v>58613</v>
      </c>
      <c r="U1156" s="4">
        <v>17300.616666666701</v>
      </c>
      <c r="V1156" s="4">
        <v>5.2474999999999996</v>
      </c>
      <c r="W1156" s="4">
        <v>7.4822222222222203</v>
      </c>
      <c r="Y1156">
        <v>0.99393108569999999</v>
      </c>
    </row>
    <row r="1157" spans="1:25" ht="14.25" customHeight="1" x14ac:dyDescent="0.25">
      <c r="A1157" s="3">
        <v>2003</v>
      </c>
      <c r="B1157" s="3">
        <v>47</v>
      </c>
      <c r="C1157" s="3" t="s">
        <v>68</v>
      </c>
      <c r="D1157" s="3"/>
      <c r="F1157" s="4">
        <v>-2011.5</v>
      </c>
      <c r="G1157" s="4">
        <v>227.09166666666701</v>
      </c>
      <c r="H1157" s="4">
        <v>-4.9000000000000004</v>
      </c>
      <c r="I1157" s="4">
        <v>15215.0083333333</v>
      </c>
      <c r="J1157" s="4">
        <v>104.75</v>
      </c>
      <c r="K1157" s="4">
        <v>6371.75</v>
      </c>
      <c r="L1157" s="4">
        <v>42765.5</v>
      </c>
      <c r="M1157" s="4">
        <v>2.14</v>
      </c>
      <c r="N1157" s="4">
        <v>11429333038</v>
      </c>
      <c r="O1157" s="4">
        <v>2.2749999999999999</v>
      </c>
      <c r="P1157" s="14">
        <v>52.45</v>
      </c>
      <c r="Q1157" s="4">
        <v>43095.360000000001</v>
      </c>
      <c r="R1157" s="4">
        <v>1.96</v>
      </c>
      <c r="S1157" s="4">
        <v>85.1</v>
      </c>
      <c r="T1157" s="4">
        <v>59807.5</v>
      </c>
      <c r="U1157" s="4">
        <v>18043.766666666699</v>
      </c>
      <c r="V1157" s="4">
        <v>2.05833333333333</v>
      </c>
      <c r="W1157" s="4">
        <v>5.16</v>
      </c>
      <c r="Y1157">
        <v>1.207214303</v>
      </c>
    </row>
    <row r="1158" spans="1:25" ht="14.25" customHeight="1" x14ac:dyDescent="0.25">
      <c r="A1158" s="3">
        <v>2004</v>
      </c>
      <c r="B1158" s="3">
        <v>47</v>
      </c>
      <c r="C1158" s="3" t="s">
        <v>68</v>
      </c>
      <c r="D1158" s="3"/>
      <c r="F1158" s="4">
        <v>-29483.5</v>
      </c>
      <c r="G1158" s="4">
        <v>234.24166666666699</v>
      </c>
      <c r="H1158" s="4">
        <v>-10</v>
      </c>
      <c r="I1158" s="4">
        <v>16864.433333333302</v>
      </c>
      <c r="J1158" s="4">
        <v>113.25</v>
      </c>
      <c r="K1158" s="4">
        <v>12924.75</v>
      </c>
      <c r="L1158" s="4">
        <v>65765.666666666701</v>
      </c>
      <c r="M1158" s="4">
        <v>7.8</v>
      </c>
      <c r="N1158" s="4">
        <v>13825302536</v>
      </c>
      <c r="O1158" s="4">
        <v>7.7750000000000004</v>
      </c>
      <c r="P1158" s="14">
        <v>53.86</v>
      </c>
      <c r="Q1158" s="4">
        <v>46051.74</v>
      </c>
      <c r="R1158" s="4">
        <v>1.9824999999999999</v>
      </c>
      <c r="S1158" s="4">
        <v>80.900000000000006</v>
      </c>
      <c r="T1158" s="4">
        <v>61114.5</v>
      </c>
      <c r="U1158" s="4">
        <v>21702.566666666698</v>
      </c>
      <c r="V1158" s="4">
        <v>3.1441666666666701</v>
      </c>
      <c r="W1158" s="4">
        <v>6.4066666666666698</v>
      </c>
      <c r="Y1158">
        <v>1.329021067</v>
      </c>
    </row>
    <row r="1159" spans="1:25" ht="14.25" customHeight="1" x14ac:dyDescent="0.25">
      <c r="A1159" s="3">
        <v>2005</v>
      </c>
      <c r="B1159" s="3">
        <v>47</v>
      </c>
      <c r="C1159" s="3" t="s">
        <v>68</v>
      </c>
      <c r="D1159" s="3"/>
      <c r="F1159" s="4">
        <v>-36044.5</v>
      </c>
      <c r="G1159" s="4">
        <v>243.63333333333301</v>
      </c>
      <c r="H1159" s="4">
        <v>-15.7</v>
      </c>
      <c r="I1159" s="4">
        <v>16196.2833333333</v>
      </c>
      <c r="J1159" s="4">
        <v>119.4</v>
      </c>
      <c r="K1159" s="4">
        <v>48507</v>
      </c>
      <c r="L1159" s="4">
        <v>62403.166666666701</v>
      </c>
      <c r="M1159" s="4">
        <v>6.12</v>
      </c>
      <c r="N1159" s="4">
        <v>16852963067</v>
      </c>
      <c r="O1159" s="4">
        <v>6.15</v>
      </c>
      <c r="P1159" s="14">
        <v>55.51</v>
      </c>
      <c r="Q1159" s="4">
        <v>48104.65</v>
      </c>
      <c r="R1159" s="4">
        <v>1.9950000000000001</v>
      </c>
      <c r="S1159" s="4">
        <v>68.900000000000006</v>
      </c>
      <c r="T1159" s="4">
        <v>62951.5</v>
      </c>
      <c r="U1159" s="4">
        <v>26154.55</v>
      </c>
      <c r="V1159" s="4">
        <v>4.01</v>
      </c>
      <c r="W1159" s="4">
        <v>9.1560000000000006</v>
      </c>
      <c r="Y1159">
        <v>1.521722421</v>
      </c>
    </row>
    <row r="1160" spans="1:25" ht="14.25" customHeight="1" x14ac:dyDescent="0.25">
      <c r="A1160" s="3">
        <v>2006</v>
      </c>
      <c r="B1160" s="3">
        <v>47</v>
      </c>
      <c r="C1160" s="3" t="s">
        <v>68</v>
      </c>
      <c r="D1160" s="3"/>
      <c r="F1160" s="4">
        <v>-101395.75</v>
      </c>
      <c r="G1160" s="4">
        <v>259.89166666666699</v>
      </c>
      <c r="H1160" s="4">
        <v>-22.7</v>
      </c>
      <c r="I1160" s="4">
        <v>20228.333333333299</v>
      </c>
      <c r="J1160" s="4">
        <v>137.375</v>
      </c>
      <c r="K1160" s="4">
        <v>67421.25</v>
      </c>
      <c r="L1160" s="4">
        <v>81953.333333333299</v>
      </c>
      <c r="M1160" s="4">
        <v>6.32</v>
      </c>
      <c r="N1160" s="4">
        <v>17465318552</v>
      </c>
      <c r="O1160" s="4">
        <v>6.375</v>
      </c>
      <c r="P1160" s="14">
        <v>60.29</v>
      </c>
      <c r="Q1160" s="4">
        <v>49956.85</v>
      </c>
      <c r="R1160" s="4">
        <v>2</v>
      </c>
      <c r="S1160" s="4">
        <v>70.7</v>
      </c>
      <c r="T1160" s="4">
        <v>65738.25</v>
      </c>
      <c r="U1160" s="4">
        <v>36423.85</v>
      </c>
      <c r="V1160" s="4">
        <v>6.6624999999999996</v>
      </c>
      <c r="W1160" s="4">
        <v>11.7575</v>
      </c>
      <c r="Y1160">
        <v>1.4483835279999999</v>
      </c>
    </row>
    <row r="1161" spans="1:25" ht="14.25" customHeight="1" x14ac:dyDescent="0.25">
      <c r="A1161" s="3">
        <v>2007</v>
      </c>
      <c r="B1161" s="3">
        <v>47</v>
      </c>
      <c r="C1161" s="3" t="s">
        <v>68</v>
      </c>
      <c r="D1161" s="3"/>
      <c r="F1161" s="4">
        <v>-64958.25</v>
      </c>
      <c r="G1161" s="4">
        <v>273.058333333333</v>
      </c>
      <c r="H1161" s="4">
        <v>-13.6</v>
      </c>
      <c r="I1161" s="4">
        <v>25424.666666666701</v>
      </c>
      <c r="J1161" s="4">
        <v>155.15</v>
      </c>
      <c r="K1161" s="4">
        <v>109284.25</v>
      </c>
      <c r="L1161" s="4">
        <v>154043.08333333299</v>
      </c>
      <c r="M1161" s="4">
        <v>8.4499999999999993</v>
      </c>
      <c r="N1161" s="4">
        <v>21652505597</v>
      </c>
      <c r="O1161" s="4">
        <v>8.4250000000000007</v>
      </c>
      <c r="P1161" s="14">
        <v>62.9</v>
      </c>
      <c r="Q1161" s="4">
        <v>52827.01</v>
      </c>
      <c r="R1161" s="4">
        <v>1.9924999999999999</v>
      </c>
      <c r="S1161" s="4">
        <v>68.5</v>
      </c>
      <c r="T1161" s="4">
        <v>68578.75</v>
      </c>
      <c r="U1161" s="4">
        <v>35789.074999999997</v>
      </c>
      <c r="V1161" s="4">
        <v>5.0875000000000004</v>
      </c>
      <c r="W1161" s="4">
        <v>13.45</v>
      </c>
      <c r="Y1161">
        <v>1.6758871280000001</v>
      </c>
    </row>
    <row r="1162" spans="1:25" ht="14.25" customHeight="1" x14ac:dyDescent="0.25">
      <c r="A1162" s="3">
        <v>2008</v>
      </c>
      <c r="B1162" s="3">
        <v>47</v>
      </c>
      <c r="C1162" s="3" t="s">
        <v>68</v>
      </c>
      <c r="D1162" s="3"/>
      <c r="F1162" s="4">
        <v>-289908</v>
      </c>
      <c r="G1162" s="4">
        <v>307.67500000000001</v>
      </c>
      <c r="H1162" s="4">
        <v>-20.8</v>
      </c>
      <c r="I1162" s="4">
        <v>38904.949999999997</v>
      </c>
      <c r="J1162" s="4">
        <v>251.9</v>
      </c>
      <c r="K1162" s="4">
        <v>20168.75</v>
      </c>
      <c r="L1162" s="4">
        <v>286735.16666666698</v>
      </c>
      <c r="M1162" s="4">
        <v>2.21</v>
      </c>
      <c r="N1162" s="4">
        <v>18074622987</v>
      </c>
      <c r="O1162" s="4">
        <v>2.3250000000000002</v>
      </c>
      <c r="P1162" s="14">
        <v>70.540000000000006</v>
      </c>
      <c r="Q1162" s="4">
        <v>52999.44</v>
      </c>
      <c r="R1162" s="4">
        <v>1.9850000000000001</v>
      </c>
      <c r="S1162" s="4">
        <v>110.4</v>
      </c>
      <c r="T1162" s="4">
        <v>72504.5</v>
      </c>
      <c r="U1162" s="4">
        <v>42894.95</v>
      </c>
      <c r="V1162" s="4">
        <v>12.615</v>
      </c>
      <c r="W1162" s="4">
        <v>15.5</v>
      </c>
      <c r="Y1162">
        <v>1.3022141860000001</v>
      </c>
    </row>
    <row r="1163" spans="1:25" ht="14.25" customHeight="1" x14ac:dyDescent="0.25">
      <c r="A1163" s="3">
        <v>2009</v>
      </c>
      <c r="B1163" s="3">
        <v>47</v>
      </c>
      <c r="C1163" s="3" t="s">
        <v>68</v>
      </c>
      <c r="D1163" s="3"/>
      <c r="F1163" s="4">
        <v>155285.25</v>
      </c>
      <c r="G1163" s="4">
        <v>344.61666666666702</v>
      </c>
      <c r="H1163" s="4">
        <v>-8.9</v>
      </c>
      <c r="I1163" s="4">
        <v>41737.883333333302</v>
      </c>
      <c r="J1163" s="4">
        <v>217.82499999999999</v>
      </c>
      <c r="K1163" s="4">
        <v>2653.5</v>
      </c>
      <c r="L1163" s="4">
        <v>409996.16666666698</v>
      </c>
      <c r="M1163" s="4">
        <v>-7.66</v>
      </c>
      <c r="N1163" s="4">
        <v>13154414219</v>
      </c>
      <c r="O1163" s="4">
        <v>-7.65</v>
      </c>
      <c r="P1163" s="14">
        <v>78.16</v>
      </c>
      <c r="Q1163" s="4">
        <v>48770.95</v>
      </c>
      <c r="R1163" s="4">
        <v>1.98</v>
      </c>
      <c r="S1163" s="4">
        <v>128.80000000000001</v>
      </c>
      <c r="T1163" s="4">
        <v>71759.25</v>
      </c>
      <c r="U1163" s="4">
        <v>37177.366666666698</v>
      </c>
      <c r="V1163" s="4">
        <v>12.161666666666701</v>
      </c>
      <c r="W1163" s="4">
        <v>13.5416666666667</v>
      </c>
      <c r="Y1163">
        <v>0.98650070690000002</v>
      </c>
    </row>
    <row r="1164" spans="1:25" ht="14.25" customHeight="1" x14ac:dyDescent="0.25">
      <c r="A1164" s="3">
        <v>2010</v>
      </c>
      <c r="B1164" s="3">
        <v>47</v>
      </c>
      <c r="C1164" s="3" t="s">
        <v>68</v>
      </c>
      <c r="D1164" s="3"/>
      <c r="F1164" s="4">
        <v>-15600.5</v>
      </c>
      <c r="G1164" s="4">
        <v>363.183333333333</v>
      </c>
      <c r="H1164" s="4">
        <v>-6.1</v>
      </c>
      <c r="I1164" s="4">
        <v>46767.741666666698</v>
      </c>
      <c r="J1164" s="4">
        <v>205.07499999999999</v>
      </c>
      <c r="K1164" s="4">
        <v>7491.5</v>
      </c>
      <c r="L1164" s="4">
        <v>523291.75</v>
      </c>
      <c r="M1164" s="4">
        <v>-2.83</v>
      </c>
      <c r="N1164" s="4">
        <v>13751161918</v>
      </c>
      <c r="O1164" s="4">
        <v>-2.8250000000000002</v>
      </c>
      <c r="P1164" s="14">
        <v>83.13</v>
      </c>
      <c r="Q1164" s="4">
        <v>47457.62</v>
      </c>
      <c r="R1164" s="4">
        <v>1.98</v>
      </c>
      <c r="S1164" s="4">
        <v>133.1</v>
      </c>
      <c r="T1164" s="4">
        <v>69369.75</v>
      </c>
      <c r="U1164" s="4">
        <v>39768.583333333299</v>
      </c>
      <c r="V1164" s="4">
        <v>5.44166666666667</v>
      </c>
      <c r="W1164" s="4">
        <v>7.5833333333333304</v>
      </c>
      <c r="Y1164">
        <v>1.0870489290000001</v>
      </c>
    </row>
    <row r="1165" spans="1:25" ht="14.25" customHeight="1" x14ac:dyDescent="0.25">
      <c r="A1165" s="3">
        <v>2011</v>
      </c>
      <c r="B1165" s="3">
        <v>47</v>
      </c>
      <c r="C1165" s="3" t="s">
        <v>68</v>
      </c>
      <c r="D1165" s="3"/>
      <c r="F1165" s="4">
        <v>20701.75</v>
      </c>
      <c r="G1165" s="4">
        <v>377.73333333333301</v>
      </c>
      <c r="H1165" s="4">
        <v>-4.7</v>
      </c>
      <c r="I1165" s="4">
        <v>51688.025000000001</v>
      </c>
      <c r="J1165" s="4">
        <v>222.97499999999999</v>
      </c>
      <c r="K1165" s="4">
        <v>32104.5</v>
      </c>
      <c r="L1165" s="4">
        <v>861934.33333333302</v>
      </c>
      <c r="M1165" s="4">
        <v>1.85</v>
      </c>
      <c r="N1165" s="4">
        <v>15221622926</v>
      </c>
      <c r="O1165" s="4">
        <v>1.85</v>
      </c>
      <c r="P1165" s="14">
        <v>85.71</v>
      </c>
      <c r="Q1165" s="4">
        <v>48186.17</v>
      </c>
      <c r="R1165" s="4">
        <v>1.98</v>
      </c>
      <c r="S1165" s="4">
        <v>138.19999999999999</v>
      </c>
      <c r="T1165" s="4">
        <v>69075</v>
      </c>
      <c r="U1165" s="4">
        <v>46802.141666666699</v>
      </c>
      <c r="V1165" s="4">
        <v>4.0916666666666703</v>
      </c>
      <c r="W1165" s="4">
        <v>4.4166666666666696</v>
      </c>
      <c r="Y1165">
        <v>1.16556529</v>
      </c>
    </row>
    <row r="1166" spans="1:25" ht="14.25" customHeight="1" x14ac:dyDescent="0.25">
      <c r="A1166" s="3">
        <v>2012</v>
      </c>
      <c r="B1166" s="3">
        <v>47</v>
      </c>
      <c r="C1166" s="3" t="s">
        <v>68</v>
      </c>
      <c r="D1166" s="3"/>
      <c r="F1166" s="4">
        <v>-29822.5</v>
      </c>
      <c r="G1166" s="4">
        <v>397.32499999999999</v>
      </c>
      <c r="H1166" s="4">
        <v>-3.6</v>
      </c>
      <c r="I1166" s="4">
        <v>52763.891666666699</v>
      </c>
      <c r="J1166" s="4">
        <v>220.17500000000001</v>
      </c>
      <c r="K1166" s="4">
        <v>32056.25</v>
      </c>
      <c r="L1166" s="4">
        <v>814459.83333333302</v>
      </c>
      <c r="M1166" s="4">
        <v>1.06</v>
      </c>
      <c r="N1166" s="4">
        <v>14751508134</v>
      </c>
      <c r="O1166" s="4">
        <v>1.075</v>
      </c>
      <c r="P1166" s="14">
        <v>88.66</v>
      </c>
      <c r="Q1166" s="4">
        <v>48440.26</v>
      </c>
      <c r="R1166" s="4">
        <v>1.98</v>
      </c>
      <c r="S1166" s="4">
        <v>133.9</v>
      </c>
      <c r="T1166" s="4">
        <v>67849.75</v>
      </c>
      <c r="U1166" s="4">
        <v>49771.858333333301</v>
      </c>
      <c r="V1166" s="4">
        <v>5.19166666666667</v>
      </c>
      <c r="W1166" s="4">
        <v>5.4545454545454497</v>
      </c>
      <c r="Y1166">
        <v>1.0950161350000001</v>
      </c>
    </row>
    <row r="1167" spans="1:25" ht="14.25" customHeight="1" x14ac:dyDescent="0.25">
      <c r="A1167" s="3">
        <v>2013</v>
      </c>
      <c r="B1167" s="3">
        <v>47</v>
      </c>
      <c r="C1167" s="3" t="s">
        <v>68</v>
      </c>
      <c r="D1167" s="3"/>
      <c r="F1167" s="4">
        <v>33260.5</v>
      </c>
      <c r="G1167" s="4">
        <v>412.7</v>
      </c>
      <c r="H1167" s="4">
        <v>6.3</v>
      </c>
      <c r="I1167" s="4">
        <v>50919.474999999999</v>
      </c>
      <c r="J1167" s="4">
        <v>226.4</v>
      </c>
      <c r="K1167" s="4">
        <v>14270.5</v>
      </c>
      <c r="L1167" s="4">
        <v>491507.83333333302</v>
      </c>
      <c r="M1167" s="4">
        <v>4.55</v>
      </c>
      <c r="N1167" s="4">
        <v>16125060515</v>
      </c>
      <c r="O1167" s="4">
        <v>4.5999999999999996</v>
      </c>
      <c r="P1167" s="14">
        <v>90.54</v>
      </c>
      <c r="Q1167" s="4">
        <v>50168.69</v>
      </c>
      <c r="R1167" s="4">
        <v>1.98</v>
      </c>
      <c r="S1167" s="4">
        <v>122</v>
      </c>
      <c r="T1167" s="4">
        <v>68337.5</v>
      </c>
      <c r="U1167" s="4">
        <v>51051.775000000001</v>
      </c>
      <c r="V1167" s="4">
        <v>3.8583333333333298</v>
      </c>
      <c r="W1167" s="4">
        <v>6</v>
      </c>
      <c r="Y1167">
        <v>1.1214896249999999</v>
      </c>
    </row>
    <row r="1168" spans="1:25" ht="14.25" customHeight="1" x14ac:dyDescent="0.25">
      <c r="A1168" s="3">
        <v>2014</v>
      </c>
      <c r="B1168" s="3">
        <v>47</v>
      </c>
      <c r="C1168" s="3" t="s">
        <v>68</v>
      </c>
      <c r="D1168" s="3"/>
      <c r="F1168" s="4">
        <v>20614</v>
      </c>
      <c r="G1168" s="4">
        <v>421.14166666666699</v>
      </c>
      <c r="H1168" s="4">
        <v>4.4000000000000004</v>
      </c>
      <c r="I1168" s="4">
        <v>49548.45</v>
      </c>
      <c r="J1168" s="4">
        <v>239.02500000000001</v>
      </c>
      <c r="K1168" s="4">
        <v>22100.25</v>
      </c>
      <c r="L1168" s="4">
        <v>510348.5</v>
      </c>
      <c r="M1168" s="4">
        <v>1.69</v>
      </c>
      <c r="N1168" s="4">
        <v>17867662178</v>
      </c>
      <c r="O1168" s="4">
        <v>1.625</v>
      </c>
      <c r="P1168" s="14">
        <v>94.29</v>
      </c>
      <c r="Q1168" s="4">
        <v>50450.74</v>
      </c>
      <c r="R1168" s="4">
        <v>1.98</v>
      </c>
      <c r="S1168" s="4">
        <v>115.2</v>
      </c>
      <c r="T1168" s="4">
        <v>69251</v>
      </c>
      <c r="U1168" s="4">
        <v>52243.324999999997</v>
      </c>
      <c r="V1168" s="4">
        <v>2.0333333333333301</v>
      </c>
      <c r="W1168" s="4">
        <v>5.4166666666666696</v>
      </c>
      <c r="Y1168">
        <v>1.1865291630000001</v>
      </c>
    </row>
    <row r="1169" spans="1:25" ht="14.25" customHeight="1" x14ac:dyDescent="0.25">
      <c r="A1169" s="3">
        <v>2015</v>
      </c>
      <c r="B1169" s="3">
        <v>47</v>
      </c>
      <c r="C1169" s="3" t="s">
        <v>68</v>
      </c>
      <c r="D1169" s="3"/>
      <c r="F1169" s="4">
        <v>26848.25</v>
      </c>
      <c r="G1169" s="4">
        <v>428.02499999999998</v>
      </c>
      <c r="H1169" s="4">
        <v>5.6</v>
      </c>
      <c r="I1169" s="4">
        <v>52467.433333333298</v>
      </c>
      <c r="J1169" s="4">
        <v>251.15</v>
      </c>
      <c r="K1169" s="4">
        <v>37205.25</v>
      </c>
      <c r="L1169" s="4">
        <v>588929.83333333302</v>
      </c>
      <c r="M1169" s="4">
        <v>4.4400000000000004</v>
      </c>
      <c r="N1169" s="4">
        <v>17517210519</v>
      </c>
      <c r="O1169" s="4">
        <v>4.4749999999999996</v>
      </c>
      <c r="P1169" s="14">
        <v>100</v>
      </c>
      <c r="Q1169" s="4">
        <v>52142.93</v>
      </c>
      <c r="R1169" s="4">
        <v>1.98</v>
      </c>
      <c r="S1169" s="4">
        <v>97.2</v>
      </c>
      <c r="T1169" s="4">
        <v>69982.25</v>
      </c>
      <c r="U1169" s="4">
        <v>58352.916666666701</v>
      </c>
      <c r="V1169" s="4">
        <v>1.625</v>
      </c>
      <c r="W1169" s="4">
        <v>5.1428571428571397</v>
      </c>
      <c r="Y1169">
        <v>1.076230413</v>
      </c>
    </row>
    <row r="1170" spans="1:25" ht="14.25" customHeight="1" x14ac:dyDescent="0.25">
      <c r="A1170" s="3">
        <v>2016</v>
      </c>
      <c r="B1170" s="3">
        <v>47</v>
      </c>
      <c r="C1170" s="3" t="s">
        <v>68</v>
      </c>
      <c r="D1170" s="3"/>
      <c r="F1170" s="4">
        <v>53665</v>
      </c>
      <c r="G1170" s="4">
        <v>435.29166666666703</v>
      </c>
      <c r="H1170" s="4">
        <v>8.1</v>
      </c>
      <c r="I1170" s="4">
        <v>45122.083333333299</v>
      </c>
      <c r="J1170" s="4">
        <v>291.64999999999998</v>
      </c>
      <c r="K1170" s="4">
        <v>-31228.75</v>
      </c>
      <c r="L1170" s="4">
        <v>753145</v>
      </c>
      <c r="M1170" s="4">
        <v>6.3</v>
      </c>
      <c r="N1170" s="4">
        <v>20793168031</v>
      </c>
      <c r="O1170" s="4">
        <v>6.2</v>
      </c>
      <c r="P1170" s="14">
        <v>102.26</v>
      </c>
      <c r="Q1170" s="4">
        <v>54665.760000000002</v>
      </c>
      <c r="R1170" s="4">
        <v>1.98</v>
      </c>
      <c r="S1170" s="4">
        <v>82.4</v>
      </c>
      <c r="T1170" s="4">
        <v>71337.75</v>
      </c>
      <c r="U1170" s="4">
        <v>57300.166666666701</v>
      </c>
      <c r="V1170" s="4">
        <v>1.69166666666667</v>
      </c>
      <c r="W1170" s="4">
        <v>5.578125</v>
      </c>
      <c r="Y1170">
        <v>1.159077524</v>
      </c>
    </row>
    <row r="1171" spans="1:25" ht="14.25" customHeight="1" x14ac:dyDescent="0.25">
      <c r="A1171" s="3">
        <v>2017</v>
      </c>
      <c r="B1171" s="3">
        <v>47</v>
      </c>
      <c r="C1171" s="3" t="s">
        <v>68</v>
      </c>
      <c r="D1171" s="3"/>
      <c r="F1171" s="4">
        <v>7286.25</v>
      </c>
      <c r="G1171" s="4">
        <v>442.95833333333297</v>
      </c>
      <c r="H1171" s="4">
        <v>4.2</v>
      </c>
      <c r="I1171" s="4">
        <v>43489.733333333301</v>
      </c>
      <c r="J1171" s="4">
        <v>293.3</v>
      </c>
      <c r="K1171" s="4">
        <v>-185276.5</v>
      </c>
      <c r="L1171" s="4">
        <v>714103.16666666698</v>
      </c>
      <c r="M1171" s="4">
        <v>4.1900000000000004</v>
      </c>
      <c r="N1171" s="4">
        <v>24728285177</v>
      </c>
      <c r="O1171" s="4">
        <v>4.25</v>
      </c>
      <c r="P1171" s="14">
        <v>103.22</v>
      </c>
      <c r="Q1171" s="4">
        <v>55638.49</v>
      </c>
      <c r="R1171" s="4">
        <v>1.98</v>
      </c>
      <c r="S1171" s="4">
        <v>71.599999999999994</v>
      </c>
      <c r="T1171" s="4">
        <v>90952.5</v>
      </c>
      <c r="U1171" s="4">
        <v>61776.441666666702</v>
      </c>
      <c r="V1171" s="4">
        <v>1.74166666666667</v>
      </c>
      <c r="W1171" s="4">
        <v>4.625</v>
      </c>
      <c r="Y1171">
        <v>1.294250551</v>
      </c>
    </row>
    <row r="1172" spans="1:25" ht="14.25" customHeight="1" x14ac:dyDescent="0.25">
      <c r="A1172" s="3">
        <v>2018</v>
      </c>
      <c r="B1172" s="3">
        <v>47</v>
      </c>
      <c r="C1172" s="3" t="s">
        <v>68</v>
      </c>
      <c r="D1172" s="3"/>
      <c r="F1172" s="4">
        <v>42747.5</v>
      </c>
      <c r="G1172" s="4">
        <v>454.83333333333297</v>
      </c>
      <c r="H1172" s="4">
        <v>3.5</v>
      </c>
      <c r="I1172" s="4">
        <v>50625.425000000003</v>
      </c>
      <c r="J1172" s="4">
        <v>311.75</v>
      </c>
      <c r="K1172" s="4">
        <v>-15707.25</v>
      </c>
      <c r="L1172" s="4">
        <v>694604.44499999995</v>
      </c>
      <c r="M1172" s="4">
        <v>4.8899999999999997</v>
      </c>
      <c r="N1172" s="4">
        <v>26264127687</v>
      </c>
      <c r="O1172" s="4">
        <v>5.0250000000000004</v>
      </c>
      <c r="P1172" s="14">
        <v>105.96</v>
      </c>
      <c r="Q1172" s="4">
        <v>56816.36</v>
      </c>
      <c r="R1172" s="4">
        <v>1.98</v>
      </c>
      <c r="S1172" s="4">
        <v>63.1</v>
      </c>
      <c r="T1172" s="4">
        <v>147182</v>
      </c>
      <c r="U1172" s="4">
        <v>69691.875</v>
      </c>
      <c r="V1172" s="4">
        <v>2.68333333333333</v>
      </c>
      <c r="W1172" s="4">
        <v>4.2916666666666696</v>
      </c>
      <c r="Y1172">
        <v>1.301662498</v>
      </c>
    </row>
    <row r="1173" spans="1:25" ht="14.25" customHeight="1" x14ac:dyDescent="0.25">
      <c r="A1173" s="3">
        <v>2019</v>
      </c>
      <c r="B1173" s="3">
        <v>47</v>
      </c>
      <c r="C1173" s="3" t="s">
        <v>68</v>
      </c>
      <c r="D1173" s="3"/>
      <c r="F1173" s="4">
        <v>45299.75</v>
      </c>
      <c r="G1173" s="4">
        <v>468.558333333333</v>
      </c>
      <c r="H1173" s="4">
        <v>5.8</v>
      </c>
      <c r="I1173" s="4">
        <v>53487.733333333301</v>
      </c>
      <c r="J1173" s="4">
        <v>329.67500000000001</v>
      </c>
      <c r="K1173" s="4">
        <v>-16691</v>
      </c>
      <c r="L1173" s="4">
        <v>798461.36916666699</v>
      </c>
      <c r="M1173" s="4">
        <v>1.81</v>
      </c>
      <c r="N1173" s="4">
        <v>24826102120</v>
      </c>
      <c r="O1173" s="4">
        <v>1.8</v>
      </c>
      <c r="P1173" s="14">
        <v>110.77</v>
      </c>
      <c r="Q1173" s="4">
        <v>56923.17</v>
      </c>
      <c r="R1173" s="4">
        <v>1.98</v>
      </c>
      <c r="S1173" s="4">
        <v>66.3</v>
      </c>
      <c r="T1173" s="4">
        <v>152923</v>
      </c>
      <c r="U1173" s="4">
        <v>69107.125</v>
      </c>
      <c r="V1173" s="4">
        <v>3.0249999999999999</v>
      </c>
      <c r="W1173" s="4">
        <v>3.8125</v>
      </c>
      <c r="Y1173">
        <v>1.1475542080000001</v>
      </c>
    </row>
    <row r="1174" spans="1:25" ht="14.25" customHeight="1" x14ac:dyDescent="0.25">
      <c r="A1174" s="3">
        <v>2020</v>
      </c>
      <c r="B1174" s="3">
        <v>47</v>
      </c>
      <c r="C1174" s="3" t="s">
        <v>68</v>
      </c>
      <c r="D1174" s="3"/>
      <c r="F1174" s="4">
        <v>43128</v>
      </c>
      <c r="G1174" s="4">
        <v>481.88333333333298</v>
      </c>
      <c r="H1174" s="4">
        <v>0.8</v>
      </c>
      <c r="I1174" s="4">
        <v>52182.275000000001</v>
      </c>
      <c r="J1174" s="4">
        <v>373.42500000000001</v>
      </c>
      <c r="K1174" s="4">
        <v>-29634.75</v>
      </c>
      <c r="L1174" s="4">
        <v>917633.77916666702</v>
      </c>
      <c r="M1174" s="4">
        <v>-7.24</v>
      </c>
      <c r="N1174" s="4">
        <v>21694674810</v>
      </c>
      <c r="O1174" s="4">
        <v>-7.1</v>
      </c>
      <c r="P1174" s="14">
        <v>114.6</v>
      </c>
      <c r="Q1174" s="4">
        <v>52174.57</v>
      </c>
      <c r="R1174" s="4">
        <v>1.98</v>
      </c>
      <c r="S1174" s="4">
        <v>77.400000000000006</v>
      </c>
      <c r="T1174" s="4">
        <v>160178</v>
      </c>
      <c r="U1174" s="4">
        <v>64287.858333333301</v>
      </c>
      <c r="V1174" s="4">
        <v>2.8416666666666699</v>
      </c>
      <c r="W1174" s="4">
        <v>1.4807692307692299</v>
      </c>
      <c r="Y1174">
        <v>1.083153523</v>
      </c>
    </row>
    <row r="1175" spans="1:25" ht="14.25" customHeight="1" x14ac:dyDescent="0.25">
      <c r="A1175" s="3">
        <v>2021</v>
      </c>
      <c r="B1175" s="3">
        <v>47</v>
      </c>
      <c r="C1175" s="3" t="s">
        <v>68</v>
      </c>
      <c r="D1175" s="3"/>
      <c r="F1175" s="4">
        <v>11864.5</v>
      </c>
      <c r="G1175" s="4">
        <v>503.3</v>
      </c>
      <c r="H1175" s="4">
        <v>-2.7</v>
      </c>
      <c r="I1175" s="4">
        <v>63534.675000000003</v>
      </c>
      <c r="J1175" s="4">
        <v>400.2</v>
      </c>
      <c r="K1175" s="4">
        <v>3156</v>
      </c>
      <c r="L1175" s="4">
        <v>882272.92083333305</v>
      </c>
      <c r="M1175" s="4">
        <v>4.33</v>
      </c>
      <c r="N1175" s="4">
        <v>25602419210</v>
      </c>
      <c r="O1175" s="4">
        <v>4.3</v>
      </c>
      <c r="P1175" s="14">
        <v>121.25</v>
      </c>
      <c r="Q1175" s="4">
        <v>53586.16</v>
      </c>
      <c r="R1175" s="4">
        <v>1.98</v>
      </c>
      <c r="S1175" s="4">
        <v>75</v>
      </c>
      <c r="T1175" s="4">
        <v>163698</v>
      </c>
      <c r="U1175" s="4">
        <v>82855.7</v>
      </c>
      <c r="V1175" s="4">
        <v>4.45</v>
      </c>
      <c r="W1175" s="4">
        <v>1.1590909090909101</v>
      </c>
      <c r="Y1175">
        <v>1.1789833439999999</v>
      </c>
    </row>
    <row r="1176" spans="1:25" ht="14.25" customHeight="1" x14ac:dyDescent="0.25">
      <c r="A1176" s="3">
        <v>2022</v>
      </c>
      <c r="B1176" s="3">
        <v>47</v>
      </c>
      <c r="C1176" s="3" t="s">
        <v>68</v>
      </c>
      <c r="D1176" s="3"/>
      <c r="F1176" s="4">
        <v>-21465</v>
      </c>
      <c r="G1176" s="4">
        <v>543.36363636363603</v>
      </c>
      <c r="I1176" s="4">
        <v>81909.536363636405</v>
      </c>
      <c r="J1176" s="4">
        <v>441.07499999999999</v>
      </c>
      <c r="K1176" s="4">
        <v>27703</v>
      </c>
      <c r="L1176" s="4">
        <v>879948.19416666694</v>
      </c>
      <c r="M1176" s="4">
        <v>6.44</v>
      </c>
      <c r="N1176" s="4"/>
      <c r="O1176" s="4">
        <v>6.5</v>
      </c>
      <c r="P1176" s="14">
        <v>133.77000000000001</v>
      </c>
      <c r="R1176" s="4">
        <v>1.98</v>
      </c>
      <c r="T1176" s="4">
        <v>167029.25</v>
      </c>
      <c r="U1176" s="4">
        <v>110021.633333333</v>
      </c>
      <c r="V1176" s="4">
        <v>8.2833333333333297</v>
      </c>
      <c r="W1176" s="4">
        <v>4.3541666666666696</v>
      </c>
    </row>
    <row r="1177" spans="1:25" ht="14.25" customHeight="1" x14ac:dyDescent="0.25">
      <c r="A1177" s="3">
        <v>1998</v>
      </c>
      <c r="B1177" s="3">
        <v>48</v>
      </c>
      <c r="C1177" s="3" t="s">
        <v>69</v>
      </c>
      <c r="D1177" s="3"/>
      <c r="E1177" s="4">
        <v>29.49</v>
      </c>
      <c r="G1177" s="4">
        <v>21.899166666666702</v>
      </c>
      <c r="H1177" s="4">
        <v>-4</v>
      </c>
      <c r="I1177" s="4">
        <v>9516</v>
      </c>
      <c r="L1177" s="4">
        <v>1323.4666666666701</v>
      </c>
      <c r="N1177">
        <v>14093998844</v>
      </c>
      <c r="Q1177" s="4">
        <v>3398.47</v>
      </c>
      <c r="S1177" s="4">
        <v>54.8</v>
      </c>
      <c r="T1177" s="4">
        <v>138256</v>
      </c>
      <c r="U1177" s="4">
        <v>16301.6</v>
      </c>
      <c r="W1177" s="4">
        <v>23.323333333333299</v>
      </c>
      <c r="Y1177">
        <v>0.33752886310000002</v>
      </c>
    </row>
    <row r="1178" spans="1:25" ht="14.25" customHeight="1" x14ac:dyDescent="0.25">
      <c r="A1178" s="3">
        <v>1999</v>
      </c>
      <c r="B1178" s="3">
        <v>48</v>
      </c>
      <c r="C1178" s="3" t="s">
        <v>69</v>
      </c>
      <c r="D1178" s="3"/>
      <c r="E1178" s="4">
        <v>22.38</v>
      </c>
      <c r="G1178" s="4">
        <v>23.163333333333298</v>
      </c>
      <c r="H1178" s="4">
        <v>-1.8</v>
      </c>
      <c r="I1178" s="4">
        <v>10214.75</v>
      </c>
      <c r="J1178" s="4">
        <v>65.459999999999994</v>
      </c>
      <c r="L1178" s="4">
        <v>1034.06666666667</v>
      </c>
      <c r="N1178">
        <v>12896013577</v>
      </c>
      <c r="Q1178" s="4">
        <v>3380.78</v>
      </c>
      <c r="S1178" s="4">
        <v>53.9</v>
      </c>
      <c r="T1178" s="4">
        <v>143741</v>
      </c>
      <c r="U1178" s="4">
        <v>16205.916666666701</v>
      </c>
      <c r="W1178" s="4">
        <v>13.285</v>
      </c>
      <c r="Y1178">
        <v>0.29768445770000002</v>
      </c>
    </row>
    <row r="1179" spans="1:25" ht="14.25" customHeight="1" x14ac:dyDescent="0.25">
      <c r="A1179" s="3">
        <v>2000</v>
      </c>
      <c r="B1179" s="3">
        <v>48</v>
      </c>
      <c r="C1179" s="3" t="s">
        <v>69</v>
      </c>
      <c r="D1179" s="3"/>
      <c r="E1179" s="4">
        <v>22.336666666666702</v>
      </c>
      <c r="G1179" s="4">
        <v>25.473333333333301</v>
      </c>
      <c r="H1179" s="4">
        <v>-2.2999999999999998</v>
      </c>
      <c r="I1179" s="4">
        <v>11210.583333333299</v>
      </c>
      <c r="J1179" s="4">
        <v>83.803749999999994</v>
      </c>
      <c r="L1179" s="4">
        <v>1270.7766666666701</v>
      </c>
      <c r="N1179">
        <v>12705357103</v>
      </c>
      <c r="Q1179" s="4">
        <v>3303.33</v>
      </c>
      <c r="R1179" s="4">
        <v>5.0000000000000001E-3</v>
      </c>
      <c r="S1179" s="4">
        <v>78.3</v>
      </c>
      <c r="T1179" s="4">
        <v>147231</v>
      </c>
      <c r="U1179" s="4">
        <v>20650.333333333299</v>
      </c>
      <c r="W1179" s="4">
        <v>12.065</v>
      </c>
      <c r="X1179" s="4">
        <v>84</v>
      </c>
      <c r="Y1179" s="4">
        <v>0.2850765804</v>
      </c>
    </row>
    <row r="1180" spans="1:25" ht="14.25" customHeight="1" x14ac:dyDescent="0.25">
      <c r="A1180" s="3">
        <v>2001</v>
      </c>
      <c r="B1180" s="3">
        <v>48</v>
      </c>
      <c r="C1180" s="3" t="s">
        <v>69</v>
      </c>
      <c r="D1180" s="3"/>
      <c r="E1180" s="4">
        <v>19.6666666666667</v>
      </c>
      <c r="F1180" s="4">
        <v>27.5833333333333</v>
      </c>
      <c r="G1180" s="4">
        <v>26.934999999999999</v>
      </c>
      <c r="H1180" s="4">
        <v>-3.1</v>
      </c>
      <c r="I1180" s="4">
        <v>12726.166666666701</v>
      </c>
      <c r="J1180" s="4">
        <v>117.7475</v>
      </c>
      <c r="L1180" s="4">
        <v>1467.7857142857099</v>
      </c>
      <c r="N1180">
        <v>12986007426</v>
      </c>
      <c r="Q1180" s="4">
        <v>3325.91</v>
      </c>
      <c r="R1180" s="4">
        <v>0.01</v>
      </c>
      <c r="S1180" s="4">
        <v>71.599999999999994</v>
      </c>
      <c r="T1180" s="4">
        <v>162945</v>
      </c>
      <c r="U1180" s="4">
        <v>23288.416666666701</v>
      </c>
      <c r="W1180" s="4">
        <v>12.73</v>
      </c>
      <c r="Y1180">
        <v>0.27457511870000001</v>
      </c>
    </row>
    <row r="1181" spans="1:25" ht="14.25" customHeight="1" x14ac:dyDescent="0.25">
      <c r="A1181" s="3">
        <v>2002</v>
      </c>
      <c r="B1181" s="3">
        <v>48</v>
      </c>
      <c r="C1181" s="3" t="s">
        <v>69</v>
      </c>
      <c r="D1181" s="3"/>
      <c r="E1181" s="4">
        <v>18.504999999999999</v>
      </c>
      <c r="F1181" s="4">
        <v>15.5</v>
      </c>
      <c r="G1181" s="4">
        <v>27.464166666666699</v>
      </c>
      <c r="H1181" s="4">
        <v>2.2000000000000002</v>
      </c>
      <c r="I1181" s="4">
        <v>14320.666666666701</v>
      </c>
      <c r="J1181" s="4">
        <v>120.035833333333</v>
      </c>
      <c r="L1181" s="4">
        <v>1524.86666666667</v>
      </c>
      <c r="N1181">
        <v>13147743911</v>
      </c>
      <c r="Q1181" s="4">
        <v>3244.18</v>
      </c>
      <c r="R1181" s="4">
        <v>1.2500000000000001E-2</v>
      </c>
      <c r="S1181" s="4">
        <v>66.7</v>
      </c>
      <c r="T1181" s="4">
        <v>176821</v>
      </c>
      <c r="U1181" s="4">
        <v>21472.166666666701</v>
      </c>
      <c r="W1181" s="4">
        <v>8.9425000000000008</v>
      </c>
      <c r="Y1181">
        <v>0.27223994419999997</v>
      </c>
    </row>
    <row r="1182" spans="1:25" ht="14.25" customHeight="1" x14ac:dyDescent="0.25">
      <c r="A1182" s="3">
        <v>2003</v>
      </c>
      <c r="B1182" s="3">
        <v>48</v>
      </c>
      <c r="C1182" s="3" t="s">
        <v>69</v>
      </c>
      <c r="D1182" s="3"/>
      <c r="E1182" s="4">
        <v>16.364999999999998</v>
      </c>
      <c r="F1182" s="4">
        <v>14.5416666666667</v>
      </c>
      <c r="G1182" s="4">
        <v>30.157499999999999</v>
      </c>
      <c r="H1182" s="4">
        <v>-0.2</v>
      </c>
      <c r="I1182" s="4">
        <v>15260.166666666701</v>
      </c>
      <c r="J1182" s="4">
        <v>135.018333333333</v>
      </c>
      <c r="L1182" s="4">
        <v>1695.7321428571399</v>
      </c>
      <c r="N1182">
        <v>14904517650</v>
      </c>
      <c r="Q1182" s="4">
        <v>3241.67</v>
      </c>
      <c r="R1182" s="4">
        <v>0.02</v>
      </c>
      <c r="S1182" s="4">
        <v>70</v>
      </c>
      <c r="T1182" s="4">
        <v>205207</v>
      </c>
      <c r="U1182" s="4">
        <v>23485.25</v>
      </c>
      <c r="W1182" s="4">
        <v>3.7308333333333299</v>
      </c>
      <c r="X1182" s="4">
        <v>81</v>
      </c>
      <c r="Y1182" s="4">
        <v>0.29402101320000001</v>
      </c>
    </row>
    <row r="1183" spans="1:25" ht="14.25" customHeight="1" x14ac:dyDescent="0.25">
      <c r="A1183" s="3">
        <v>2004</v>
      </c>
      <c r="B1183" s="3">
        <v>48</v>
      </c>
      <c r="C1183" s="3" t="s">
        <v>69</v>
      </c>
      <c r="D1183" s="3"/>
      <c r="E1183" s="4">
        <v>12.5316666666667</v>
      </c>
      <c r="F1183" s="4">
        <v>41.233333333333299</v>
      </c>
      <c r="G1183" s="4">
        <v>33.7158333333333</v>
      </c>
      <c r="H1183" s="4">
        <v>0.1</v>
      </c>
      <c r="I1183" s="4">
        <v>17716.833333333299</v>
      </c>
      <c r="J1183" s="4">
        <v>141.09</v>
      </c>
      <c r="K1183" s="4">
        <v>3297</v>
      </c>
      <c r="L1183" s="4">
        <v>1948.788</v>
      </c>
      <c r="N1183">
        <v>16095337094</v>
      </c>
      <c r="O1183" s="4">
        <v>5.0999999999999996</v>
      </c>
      <c r="Q1183" s="4">
        <v>3306.79</v>
      </c>
      <c r="R1183" s="4">
        <v>0.02</v>
      </c>
      <c r="S1183" s="4">
        <v>62</v>
      </c>
      <c r="T1183" s="4">
        <v>227596</v>
      </c>
      <c r="U1183" s="4">
        <v>30067.583333333299</v>
      </c>
      <c r="W1183" s="4">
        <v>2.9591666666666701</v>
      </c>
      <c r="X1183" s="4">
        <v>77</v>
      </c>
      <c r="Y1183" s="4">
        <v>0.29419516709999999</v>
      </c>
    </row>
    <row r="1184" spans="1:25" ht="14.25" customHeight="1" x14ac:dyDescent="0.25">
      <c r="A1184" s="3">
        <v>2005</v>
      </c>
      <c r="B1184" s="3">
        <v>48</v>
      </c>
      <c r="C1184" s="3" t="s">
        <v>69</v>
      </c>
      <c r="D1184" s="3"/>
      <c r="E1184" s="4">
        <v>12.8866666666667</v>
      </c>
      <c r="F1184" s="4">
        <v>156.833333333333</v>
      </c>
      <c r="G1184" s="4">
        <v>37.0566666666667</v>
      </c>
      <c r="H1184" s="4">
        <v>-1.5</v>
      </c>
      <c r="I1184" s="4">
        <v>20311</v>
      </c>
      <c r="J1184" s="4">
        <v>161.580833333333</v>
      </c>
      <c r="K1184" s="4">
        <v>871</v>
      </c>
      <c r="L1184" s="4">
        <v>2392.7266666666701</v>
      </c>
      <c r="N1184">
        <v>18737897745</v>
      </c>
      <c r="O1184" s="4">
        <v>5.9249999999999998</v>
      </c>
      <c r="Q1184" s="4">
        <v>3399.4</v>
      </c>
      <c r="R1184" s="4">
        <v>0.02</v>
      </c>
      <c r="S1184" s="4">
        <v>58</v>
      </c>
      <c r="T1184" s="4">
        <v>246056</v>
      </c>
      <c r="U1184" s="4">
        <v>38707.833333333299</v>
      </c>
      <c r="V1184" s="4">
        <v>9.5190000000000001</v>
      </c>
      <c r="W1184" s="4">
        <v>8.4375</v>
      </c>
      <c r="X1184" s="4">
        <v>72</v>
      </c>
      <c r="Y1184" s="4">
        <v>0.31356204059999998</v>
      </c>
    </row>
    <row r="1185" spans="1:25" ht="14.25" customHeight="1" x14ac:dyDescent="0.25">
      <c r="A1185" s="3">
        <v>2006</v>
      </c>
      <c r="B1185" s="3">
        <v>48</v>
      </c>
      <c r="C1185" s="3" t="s">
        <v>69</v>
      </c>
      <c r="D1185" s="3"/>
      <c r="E1185" s="4">
        <v>13.6358333333333</v>
      </c>
      <c r="F1185" s="4">
        <v>197.67500000000001</v>
      </c>
      <c r="G1185" s="4">
        <v>39.2916666666667</v>
      </c>
      <c r="H1185" s="4">
        <v>-2.2999999999999998</v>
      </c>
      <c r="I1185" s="4">
        <v>20658.333333333299</v>
      </c>
      <c r="J1185" s="4">
        <v>197.69833333333301</v>
      </c>
      <c r="K1185" s="4">
        <v>1926</v>
      </c>
      <c r="L1185" s="4">
        <v>3021.3257142857101</v>
      </c>
      <c r="N1185">
        <v>25825524821</v>
      </c>
      <c r="O1185" s="4">
        <v>6.3250000000000002</v>
      </c>
      <c r="Q1185" s="4">
        <v>3513.35</v>
      </c>
      <c r="R1185" s="4">
        <v>0.02</v>
      </c>
      <c r="S1185" s="4">
        <v>51.1</v>
      </c>
      <c r="T1185" s="4">
        <v>285056</v>
      </c>
      <c r="U1185" s="4">
        <v>43905.666666666701</v>
      </c>
      <c r="V1185" s="4">
        <v>14.4725</v>
      </c>
      <c r="W1185" s="4">
        <v>9.1766666666666694</v>
      </c>
      <c r="X1185" s="4">
        <v>72</v>
      </c>
      <c r="Y1185" s="4">
        <v>0.34356494370000001</v>
      </c>
    </row>
    <row r="1186" spans="1:25" ht="14.25" customHeight="1" x14ac:dyDescent="0.25">
      <c r="A1186" s="3">
        <v>2007</v>
      </c>
      <c r="B1186" s="3">
        <v>48</v>
      </c>
      <c r="C1186" s="3" t="s">
        <v>69</v>
      </c>
      <c r="D1186" s="3"/>
      <c r="E1186" s="4">
        <v>13.331666666666701</v>
      </c>
      <c r="F1186" s="4">
        <v>168.77500000000001</v>
      </c>
      <c r="G1186" s="4">
        <v>40.97</v>
      </c>
      <c r="H1186" s="4">
        <v>-4</v>
      </c>
      <c r="I1186" s="4">
        <v>22883.083333333299</v>
      </c>
      <c r="J1186" s="4">
        <v>218.26583333333301</v>
      </c>
      <c r="K1186" s="4">
        <v>46652</v>
      </c>
      <c r="L1186" s="4">
        <v>3786.1135714285701</v>
      </c>
      <c r="N1186">
        <v>31958195182</v>
      </c>
      <c r="O1186" s="4">
        <v>7</v>
      </c>
      <c r="Q1186" s="4">
        <v>3644.33</v>
      </c>
      <c r="R1186" s="4">
        <v>0.02</v>
      </c>
      <c r="S1186" s="4">
        <v>46.7</v>
      </c>
      <c r="T1186" s="4">
        <v>327918</v>
      </c>
      <c r="U1186" s="4">
        <v>50426.666666666701</v>
      </c>
      <c r="V1186" s="4">
        <v>9.7958333333333307</v>
      </c>
      <c r="W1186" s="4">
        <v>9.1875</v>
      </c>
      <c r="X1186" s="4">
        <v>70</v>
      </c>
      <c r="Y1186" s="4">
        <v>0.3874211374</v>
      </c>
    </row>
    <row r="1187" spans="1:25" ht="14.25" customHeight="1" x14ac:dyDescent="0.25">
      <c r="A1187" s="3">
        <v>2008</v>
      </c>
      <c r="B1187" s="3">
        <v>48</v>
      </c>
      <c r="C1187" s="3" t="s">
        <v>69</v>
      </c>
      <c r="D1187" s="3"/>
      <c r="E1187" s="4">
        <v>14.016666666666699</v>
      </c>
      <c r="F1187" s="4">
        <v>125.008333333333</v>
      </c>
      <c r="G1187" s="4">
        <v>47.163333333333298</v>
      </c>
      <c r="H1187" s="4">
        <v>-6.7</v>
      </c>
      <c r="I1187" s="4">
        <v>28579.583333333299</v>
      </c>
      <c r="J1187" s="4">
        <v>266.4325</v>
      </c>
      <c r="K1187" s="4">
        <v>3585</v>
      </c>
      <c r="L1187" s="4">
        <v>5016.1450000000004</v>
      </c>
      <c r="N1187">
        <v>35895153328</v>
      </c>
      <c r="O1187" s="4">
        <v>1.5249999999999999</v>
      </c>
      <c r="Q1187" s="4">
        <v>3545.59</v>
      </c>
      <c r="R1187" s="4">
        <v>0.02</v>
      </c>
      <c r="S1187" s="4">
        <v>42.8</v>
      </c>
      <c r="T1187" s="4">
        <v>347262</v>
      </c>
      <c r="U1187" s="4">
        <v>63895.166666666701</v>
      </c>
      <c r="V1187" s="4">
        <v>26.1941666666667</v>
      </c>
      <c r="W1187" s="4">
        <v>8.8541666666666696</v>
      </c>
      <c r="X1187" s="4">
        <v>77</v>
      </c>
      <c r="Y1187" s="4">
        <v>0.42596964440000001</v>
      </c>
    </row>
    <row r="1188" spans="1:25" ht="14.25" customHeight="1" x14ac:dyDescent="0.25">
      <c r="A1188" s="3">
        <v>2009</v>
      </c>
      <c r="B1188" s="3">
        <v>48</v>
      </c>
      <c r="C1188" s="3" t="s">
        <v>69</v>
      </c>
      <c r="D1188" s="3"/>
      <c r="E1188" s="4">
        <v>14.804166666666699</v>
      </c>
      <c r="F1188" s="4">
        <v>202.52500000000001</v>
      </c>
      <c r="G1188" s="4">
        <v>52.1308333333333</v>
      </c>
      <c r="H1188" s="4">
        <v>-5.6</v>
      </c>
      <c r="I1188" s="4">
        <v>28745.666666666701</v>
      </c>
      <c r="J1188" s="4">
        <v>307.1275</v>
      </c>
      <c r="K1188" s="4">
        <v>115353</v>
      </c>
      <c r="L1188" s="4">
        <v>4788.1013333333303</v>
      </c>
      <c r="N1188">
        <v>42347217913</v>
      </c>
      <c r="O1188" s="4">
        <v>2.8</v>
      </c>
      <c r="Q1188" s="4">
        <v>3555.99</v>
      </c>
      <c r="R1188" s="4">
        <v>0.02</v>
      </c>
      <c r="S1188" s="4">
        <v>47</v>
      </c>
      <c r="T1188" s="4">
        <v>383847</v>
      </c>
      <c r="U1188" s="4">
        <v>65674.666666666701</v>
      </c>
      <c r="V1188" s="4">
        <v>10.098333333333301</v>
      </c>
      <c r="W1188" s="4">
        <v>7.875</v>
      </c>
      <c r="X1188" s="4">
        <v>100</v>
      </c>
      <c r="Y1188" s="4">
        <v>0.42256424440000001</v>
      </c>
    </row>
    <row r="1189" spans="1:25" ht="14.25" customHeight="1" x14ac:dyDescent="0.25">
      <c r="A1189" s="3">
        <v>2010</v>
      </c>
      <c r="B1189" s="3">
        <v>48</v>
      </c>
      <c r="C1189" s="3" t="s">
        <v>69</v>
      </c>
      <c r="D1189" s="3"/>
      <c r="E1189" s="4">
        <v>14.359166666666701</v>
      </c>
      <c r="F1189" s="4">
        <v>182.02500000000001</v>
      </c>
      <c r="G1189" s="4">
        <v>54.260833333333302</v>
      </c>
      <c r="H1189" s="4">
        <v>-6.8</v>
      </c>
      <c r="I1189" s="4">
        <v>34016.833333333299</v>
      </c>
      <c r="J1189" s="4">
        <v>377.81166666666701</v>
      </c>
      <c r="K1189" s="4">
        <v>94886</v>
      </c>
      <c r="L1189" s="4">
        <v>5165.6126666666696</v>
      </c>
      <c r="M1189" s="4">
        <v>8.1</v>
      </c>
      <c r="N1189" s="4">
        <v>45405587557</v>
      </c>
      <c r="O1189" s="4">
        <v>8.0250000000000004</v>
      </c>
      <c r="Q1189" s="4">
        <v>3735.79</v>
      </c>
      <c r="R1189" s="4">
        <v>0.02</v>
      </c>
      <c r="S1189" s="4">
        <v>48.1</v>
      </c>
      <c r="T1189" s="4">
        <v>439667</v>
      </c>
      <c r="U1189" s="4">
        <v>79952.833333333299</v>
      </c>
      <c r="V1189" s="4">
        <v>3.87666666666667</v>
      </c>
      <c r="W1189" s="4">
        <v>6.4166666666666696</v>
      </c>
      <c r="X1189" s="4">
        <v>88.1</v>
      </c>
      <c r="Y1189" s="4">
        <v>0.41431449980000001</v>
      </c>
    </row>
    <row r="1190" spans="1:25" ht="14.25" customHeight="1" x14ac:dyDescent="0.25">
      <c r="A1190" s="3">
        <v>2011</v>
      </c>
      <c r="B1190" s="3">
        <v>48</v>
      </c>
      <c r="C1190" s="3" t="s">
        <v>69</v>
      </c>
      <c r="D1190" s="3"/>
      <c r="E1190" s="4">
        <v>15.0491666666667</v>
      </c>
      <c r="F1190" s="4">
        <v>336.5</v>
      </c>
      <c r="G1190" s="4">
        <v>61.8691666666667</v>
      </c>
      <c r="H1190" s="4">
        <v>-12.2</v>
      </c>
      <c r="I1190" s="4">
        <v>42586.416666666701</v>
      </c>
      <c r="J1190" s="4">
        <v>411.40166666666698</v>
      </c>
      <c r="K1190" s="4">
        <v>128818</v>
      </c>
      <c r="L1190" s="4">
        <v>5540.0826666666699</v>
      </c>
      <c r="M1190" s="4">
        <v>5.0999999999999996</v>
      </c>
      <c r="N1190" s="4">
        <v>46869457318</v>
      </c>
      <c r="O1190" s="4">
        <v>5.125</v>
      </c>
      <c r="Q1190" s="4">
        <v>3824.2</v>
      </c>
      <c r="R1190" s="4">
        <v>0.02</v>
      </c>
      <c r="S1190" s="4">
        <v>47.1</v>
      </c>
      <c r="T1190" s="4">
        <v>498881</v>
      </c>
      <c r="U1190" s="4">
        <v>109638</v>
      </c>
      <c r="V1190" s="4">
        <v>13.975</v>
      </c>
      <c r="W1190" s="4">
        <v>8.3958333333333304</v>
      </c>
      <c r="X1190" s="4">
        <v>84.1</v>
      </c>
      <c r="Y1190" s="4">
        <v>0.39855650409999999</v>
      </c>
    </row>
    <row r="1191" spans="1:25" ht="14.25" customHeight="1" x14ac:dyDescent="0.25">
      <c r="A1191" s="3">
        <v>2012</v>
      </c>
      <c r="B1191" s="3">
        <v>48</v>
      </c>
      <c r="C1191" s="3" t="s">
        <v>69</v>
      </c>
      <c r="D1191" s="3"/>
      <c r="E1191" s="4">
        <v>19.648333333333301</v>
      </c>
      <c r="F1191" s="4">
        <v>460.95833333333297</v>
      </c>
      <c r="G1191" s="4">
        <v>67.671666666666695</v>
      </c>
      <c r="H1191" s="4">
        <v>-10.45</v>
      </c>
      <c r="I1191" s="4">
        <v>43153.833333333299</v>
      </c>
      <c r="J1191" s="4">
        <v>491.9325</v>
      </c>
      <c r="K1191" s="4">
        <v>116666</v>
      </c>
      <c r="L1191" s="4">
        <v>6743.9978571428601</v>
      </c>
      <c r="M1191" s="4">
        <v>4.5999999999999996</v>
      </c>
      <c r="N1191" s="4">
        <v>56396706006</v>
      </c>
      <c r="O1191" s="4">
        <v>4.55</v>
      </c>
      <c r="Q1191" s="4">
        <v>3899.17</v>
      </c>
      <c r="R1191" s="4">
        <v>0.02</v>
      </c>
      <c r="S1191" s="4">
        <v>38.200000000000003</v>
      </c>
      <c r="T1191" s="4">
        <v>789619</v>
      </c>
      <c r="U1191" s="4">
        <v>114733.66666666701</v>
      </c>
      <c r="V1191" s="4">
        <v>9.6483333333333299</v>
      </c>
      <c r="W1191" s="4">
        <v>15.75</v>
      </c>
      <c r="X1191" s="4">
        <v>78.7</v>
      </c>
      <c r="Y1191" s="4">
        <v>0.4492944894</v>
      </c>
    </row>
    <row r="1192" spans="1:25" ht="14.25" customHeight="1" x14ac:dyDescent="0.25">
      <c r="A1192" s="3">
        <v>2013</v>
      </c>
      <c r="B1192" s="3">
        <v>48</v>
      </c>
      <c r="C1192" s="3" t="s">
        <v>69</v>
      </c>
      <c r="D1192" s="3"/>
      <c r="E1192" s="4">
        <v>17.309166666666702</v>
      </c>
      <c r="F1192" s="4">
        <v>430.35833333333301</v>
      </c>
      <c r="G1192" s="4">
        <v>71.540833333333296</v>
      </c>
      <c r="H1192" s="4">
        <v>-2.9</v>
      </c>
      <c r="I1192" s="4">
        <v>42225.083333333299</v>
      </c>
      <c r="J1192" s="4">
        <v>581.47583333333296</v>
      </c>
      <c r="K1192" s="4">
        <v>96356</v>
      </c>
      <c r="L1192" s="4">
        <v>7685.0273333333298</v>
      </c>
      <c r="M1192" s="4">
        <v>3.8</v>
      </c>
      <c r="N1192" s="4">
        <v>61671425370</v>
      </c>
      <c r="O1192" s="4">
        <v>3.8</v>
      </c>
      <c r="Q1192" s="4">
        <v>3950.88</v>
      </c>
      <c r="R1192" s="4">
        <v>0.02</v>
      </c>
      <c r="S1192" s="4">
        <v>39.799999999999997</v>
      </c>
      <c r="T1192" s="4">
        <v>770747</v>
      </c>
      <c r="U1192" s="4">
        <v>117400.66666666701</v>
      </c>
      <c r="V1192" s="4">
        <v>5.7149999999999999</v>
      </c>
      <c r="W1192" s="4">
        <v>8.8333333333333304</v>
      </c>
      <c r="X1192" s="4">
        <v>81.099999999999994</v>
      </c>
      <c r="Y1192" s="4">
        <v>0.43737326900000001</v>
      </c>
    </row>
    <row r="1193" spans="1:25" ht="14.25" customHeight="1" x14ac:dyDescent="0.25">
      <c r="A1193" s="3">
        <v>2014</v>
      </c>
      <c r="B1193" s="3">
        <v>48</v>
      </c>
      <c r="C1193" s="3" t="s">
        <v>69</v>
      </c>
      <c r="D1193" s="3"/>
      <c r="E1193" s="4">
        <v>16.5141666666667</v>
      </c>
      <c r="F1193" s="4">
        <v>616.51666666666699</v>
      </c>
      <c r="G1193" s="4">
        <v>76.459999999999994</v>
      </c>
      <c r="H1193" s="4">
        <v>-10.4</v>
      </c>
      <c r="I1193" s="4">
        <v>44265.833333333299</v>
      </c>
      <c r="J1193" s="4">
        <v>622.83749999999998</v>
      </c>
      <c r="K1193" s="4">
        <v>72178.600000000006</v>
      </c>
      <c r="L1193" s="4">
        <v>9092.9408333333304</v>
      </c>
      <c r="M1193" s="4">
        <v>5</v>
      </c>
      <c r="N1193" s="4">
        <v>68285768554</v>
      </c>
      <c r="O1193" s="4">
        <v>5.05</v>
      </c>
      <c r="Q1193" s="4">
        <v>4055.11</v>
      </c>
      <c r="R1193" s="4">
        <v>0.02</v>
      </c>
      <c r="S1193" s="4">
        <v>44.2</v>
      </c>
      <c r="T1193" s="4">
        <v>800274</v>
      </c>
      <c r="U1193" s="4">
        <v>134871.16666666701</v>
      </c>
      <c r="V1193" s="4">
        <v>6.8841666666666699</v>
      </c>
      <c r="W1193" s="4">
        <v>8.5</v>
      </c>
      <c r="X1193" s="4">
        <v>73.099999999999994</v>
      </c>
      <c r="Y1193" s="4">
        <v>0.43549020669999999</v>
      </c>
    </row>
    <row r="1194" spans="1:25" ht="14.25" customHeight="1" x14ac:dyDescent="0.25">
      <c r="A1194" s="3">
        <v>2015</v>
      </c>
      <c r="B1194" s="3">
        <v>48</v>
      </c>
      <c r="C1194" s="3" t="s">
        <v>69</v>
      </c>
      <c r="D1194" s="3"/>
      <c r="E1194" s="4">
        <v>16.045000000000002</v>
      </c>
      <c r="F1194" s="4">
        <v>-5854.9666666666699</v>
      </c>
      <c r="G1194" s="4">
        <v>81.492500000000007</v>
      </c>
      <c r="H1194" s="4">
        <v>-6.7</v>
      </c>
      <c r="I1194" s="4">
        <v>48416.75</v>
      </c>
      <c r="J1194" s="4">
        <v>766.91583333333301</v>
      </c>
      <c r="K1194" s="4">
        <v>60843.6</v>
      </c>
      <c r="L1194" s="4">
        <v>9528.9333333333307</v>
      </c>
      <c r="M1194" s="4">
        <v>5</v>
      </c>
      <c r="N1194" s="4">
        <v>70120413329</v>
      </c>
      <c r="O1194" s="4">
        <v>4.95</v>
      </c>
      <c r="Q1194" s="4">
        <v>4163.92</v>
      </c>
      <c r="R1194" s="4">
        <v>0.02</v>
      </c>
      <c r="S1194" s="4">
        <v>48.8</v>
      </c>
      <c r="T1194" s="4">
        <v>909472</v>
      </c>
      <c r="U1194" s="4">
        <v>131463.16666666701</v>
      </c>
      <c r="V1194" s="4">
        <v>6.5758333333333301</v>
      </c>
      <c r="W1194" s="4">
        <v>10.125</v>
      </c>
      <c r="X1194" s="4">
        <v>76</v>
      </c>
      <c r="Y1194" s="4">
        <v>0.39764793469999998</v>
      </c>
    </row>
    <row r="1195" spans="1:25" ht="14.25" customHeight="1" x14ac:dyDescent="0.25">
      <c r="A1195" s="3">
        <v>2016</v>
      </c>
      <c r="B1195" s="3">
        <v>48</v>
      </c>
      <c r="C1195" s="3" t="s">
        <v>69</v>
      </c>
      <c r="D1195" s="3"/>
      <c r="E1195" s="4">
        <v>16.546666666666699</v>
      </c>
      <c r="F1195" s="4">
        <v>-3647.7750000000001</v>
      </c>
      <c r="G1195" s="4">
        <v>86.641666666666694</v>
      </c>
      <c r="H1195" s="4">
        <v>-5.2</v>
      </c>
      <c r="I1195" s="4">
        <v>48159.666666666701</v>
      </c>
      <c r="J1195" s="4">
        <v>867.27499999999998</v>
      </c>
      <c r="K1195" s="4">
        <v>68901.399999999994</v>
      </c>
      <c r="L1195" s="4">
        <v>10108.025</v>
      </c>
      <c r="M1195" s="4">
        <v>4.2</v>
      </c>
      <c r="N1195" s="4">
        <v>74815121315</v>
      </c>
      <c r="O1195" s="4">
        <v>4.2</v>
      </c>
      <c r="Q1195" s="4">
        <v>4244.8599999999997</v>
      </c>
      <c r="R1195" s="4">
        <v>0.02</v>
      </c>
      <c r="S1195" s="4">
        <v>53.8</v>
      </c>
      <c r="T1195" s="4">
        <v>957594</v>
      </c>
      <c r="U1195" s="4">
        <v>119312.83333333299</v>
      </c>
      <c r="V1195" s="4">
        <v>6.3033333333333301</v>
      </c>
      <c r="W1195" s="4">
        <v>10.6666666666667</v>
      </c>
      <c r="X1195" s="4">
        <v>78.8</v>
      </c>
      <c r="Y1195" s="4">
        <v>0.38801230650000001</v>
      </c>
    </row>
    <row r="1196" spans="1:25" ht="14.25" customHeight="1" x14ac:dyDescent="0.25">
      <c r="A1196" s="3">
        <v>2017</v>
      </c>
      <c r="B1196" s="3">
        <v>48</v>
      </c>
      <c r="C1196" s="3" t="s">
        <v>69</v>
      </c>
      <c r="D1196" s="3"/>
      <c r="E1196" s="4">
        <v>13.6675</v>
      </c>
      <c r="F1196" s="4">
        <v>-5126.95</v>
      </c>
      <c r="G1196" s="4">
        <v>93.56</v>
      </c>
      <c r="H1196" s="4">
        <v>-5.9</v>
      </c>
      <c r="I1196" s="4">
        <v>49510.583333333299</v>
      </c>
      <c r="J1196" s="4">
        <v>1026.4866666666701</v>
      </c>
      <c r="K1196" s="4">
        <v>139199</v>
      </c>
      <c r="L1196" s="4">
        <v>10348.65</v>
      </c>
      <c r="M1196" s="4">
        <v>3.8</v>
      </c>
      <c r="N1196" s="4">
        <v>82035800868</v>
      </c>
      <c r="O1196" s="4">
        <v>3.85</v>
      </c>
      <c r="Q1196" s="4">
        <v>4312.91</v>
      </c>
      <c r="R1196" s="4">
        <v>0.02</v>
      </c>
      <c r="S1196" s="4">
        <v>57.5</v>
      </c>
      <c r="T1196" s="4">
        <v>1017294.1</v>
      </c>
      <c r="U1196" s="4">
        <v>143801.91666666701</v>
      </c>
      <c r="V1196" s="4">
        <v>8.0183333333333309</v>
      </c>
      <c r="W1196" s="4">
        <v>10</v>
      </c>
      <c r="X1196" s="4">
        <v>75.5</v>
      </c>
      <c r="Y1196" s="4">
        <v>0.3885947857</v>
      </c>
    </row>
    <row r="1197" spans="1:25" ht="14.25" customHeight="1" x14ac:dyDescent="0.25">
      <c r="A1197" s="3">
        <v>2018</v>
      </c>
      <c r="B1197" s="3">
        <v>48</v>
      </c>
      <c r="C1197" s="3" t="s">
        <v>69</v>
      </c>
      <c r="D1197" s="3"/>
      <c r="E1197" s="4">
        <v>13.0583333333333</v>
      </c>
      <c r="F1197" s="4">
        <v>-5353.3916666666701</v>
      </c>
      <c r="G1197" s="4">
        <v>97.949166666666699</v>
      </c>
      <c r="H1197" s="4">
        <v>-5</v>
      </c>
      <c r="I1197" s="4">
        <v>51077.583333333299</v>
      </c>
      <c r="J1197" s="4">
        <v>1063.73166666667</v>
      </c>
      <c r="K1197" s="4">
        <v>77775</v>
      </c>
      <c r="L1197" s="4">
        <v>11522.625</v>
      </c>
      <c r="M1197" s="4">
        <v>5.6</v>
      </c>
      <c r="N1197" s="4">
        <v>92202956321</v>
      </c>
      <c r="O1197" s="4">
        <v>5.625</v>
      </c>
      <c r="Q1197" s="4">
        <v>4464.8100000000004</v>
      </c>
      <c r="R1197" s="4">
        <v>0.02</v>
      </c>
      <c r="S1197" s="4">
        <v>59.1</v>
      </c>
      <c r="T1197" s="4">
        <v>1088333</v>
      </c>
      <c r="U1197" s="4">
        <v>146685.16666666701</v>
      </c>
      <c r="V1197" s="4">
        <v>4.6950000000000003</v>
      </c>
      <c r="W1197" s="4">
        <v>9.3333333333333304</v>
      </c>
      <c r="X1197" s="4">
        <v>68</v>
      </c>
      <c r="Y1197" s="4">
        <v>0.40376064499999997</v>
      </c>
    </row>
    <row r="1198" spans="1:25" ht="14.25" customHeight="1" x14ac:dyDescent="0.25">
      <c r="A1198" s="3">
        <v>2019</v>
      </c>
      <c r="B1198" s="3">
        <v>48</v>
      </c>
      <c r="C1198" s="3" t="s">
        <v>69</v>
      </c>
      <c r="D1198" s="3"/>
      <c r="E1198" s="4">
        <v>12.4416666666667</v>
      </c>
      <c r="F1198" s="4">
        <v>-5783.4083333333301</v>
      </c>
      <c r="G1198" s="4">
        <v>102.95166666666699</v>
      </c>
      <c r="H1198" s="4">
        <v>-4.5999999999999996</v>
      </c>
      <c r="I1198" s="4">
        <v>49614.916666666701</v>
      </c>
      <c r="J1198" s="4">
        <v>1204.8575000000001</v>
      </c>
      <c r="K1198" s="4">
        <v>47930</v>
      </c>
      <c r="L1198" s="4">
        <v>12629.016666666699</v>
      </c>
      <c r="M1198" s="4">
        <v>5.0999999999999996</v>
      </c>
      <c r="N1198" s="4">
        <v>100379713697</v>
      </c>
      <c r="O1198" s="4">
        <v>5.0750000000000002</v>
      </c>
      <c r="Q1198" s="4">
        <v>4601.21</v>
      </c>
      <c r="R1198" s="4">
        <v>0.02</v>
      </c>
      <c r="S1198" s="4">
        <v>62.4</v>
      </c>
      <c r="T1198" s="4">
        <v>1149604</v>
      </c>
      <c r="U1198" s="4">
        <v>150080.08333333299</v>
      </c>
      <c r="V1198" s="4">
        <v>5.1991666666666703</v>
      </c>
      <c r="W1198" s="4">
        <v>8.9166666666666696</v>
      </c>
      <c r="X1198" s="4">
        <v>68</v>
      </c>
      <c r="Y1198" s="4">
        <v>0.41083197630000001</v>
      </c>
    </row>
    <row r="1199" spans="1:25" ht="14.25" customHeight="1" x14ac:dyDescent="0.25">
      <c r="A1199" s="3">
        <v>2020</v>
      </c>
      <c r="B1199" s="3">
        <v>48</v>
      </c>
      <c r="C1199" s="3" t="s">
        <v>69</v>
      </c>
      <c r="D1199" s="3"/>
      <c r="E1199" s="4">
        <v>11.990833333333301</v>
      </c>
      <c r="F1199" s="4">
        <v>-4291.2333333333299</v>
      </c>
      <c r="G1199" s="4">
        <v>108.553333333333</v>
      </c>
      <c r="H1199" s="4">
        <v>-4.8</v>
      </c>
      <c r="I1199" s="4">
        <v>53420.166666666701</v>
      </c>
      <c r="J1199" s="4">
        <v>1286.75833333333</v>
      </c>
      <c r="K1199" s="4">
        <v>45381</v>
      </c>
      <c r="L1199" s="4">
        <v>12930.1076923077</v>
      </c>
      <c r="M1199" s="4">
        <v>-0.3</v>
      </c>
      <c r="N1199" s="4">
        <v>100666542666</v>
      </c>
      <c r="O1199" s="4">
        <v>-0.22500000000000001</v>
      </c>
      <c r="Q1199" s="4">
        <v>4498.38</v>
      </c>
      <c r="R1199" s="4">
        <v>0.02</v>
      </c>
      <c r="S1199" s="4">
        <v>65.599999999999994</v>
      </c>
      <c r="T1199" s="4">
        <v>1184314</v>
      </c>
      <c r="U1199" s="4">
        <v>136687.33333333299</v>
      </c>
      <c r="V1199" s="4">
        <v>5.2858333333333301</v>
      </c>
      <c r="W1199" s="4">
        <v>7.2291666666666696</v>
      </c>
      <c r="X1199" s="4">
        <v>75</v>
      </c>
      <c r="Y1199" s="4">
        <v>0.408120337</v>
      </c>
    </row>
    <row r="1200" spans="1:25" ht="14.25" customHeight="1" x14ac:dyDescent="0.25">
      <c r="A1200" s="3">
        <v>2021</v>
      </c>
      <c r="B1200" s="3">
        <v>48</v>
      </c>
      <c r="C1200" s="3" t="s">
        <v>69</v>
      </c>
      <c r="D1200" s="3"/>
      <c r="E1200" s="4">
        <v>12.080833333333301</v>
      </c>
      <c r="F1200" s="4">
        <v>-4745.9916666666704</v>
      </c>
      <c r="G1200" s="4">
        <v>115.331666666667</v>
      </c>
      <c r="H1200" s="4">
        <v>-5.4</v>
      </c>
      <c r="I1200" s="4">
        <v>61667.25</v>
      </c>
      <c r="J1200" s="4">
        <v>1344.56083333333</v>
      </c>
      <c r="K1200" s="4">
        <v>50801</v>
      </c>
      <c r="L1200" s="4">
        <v>13562.0583333333</v>
      </c>
      <c r="M1200" s="4">
        <v>7.5</v>
      </c>
      <c r="N1200" s="4">
        <v>110347079517</v>
      </c>
      <c r="O1200" s="4">
        <v>7.6</v>
      </c>
      <c r="Q1200" s="4">
        <v>4743.49</v>
      </c>
      <c r="R1200" s="4">
        <v>0.02</v>
      </c>
      <c r="S1200" s="4">
        <v>68.400000000000006</v>
      </c>
      <c r="T1200" s="4">
        <v>1252253</v>
      </c>
      <c r="U1200" s="4">
        <v>178791.58333333299</v>
      </c>
      <c r="V1200" s="4">
        <v>6.1108333333333302</v>
      </c>
      <c r="W1200" s="4">
        <v>7</v>
      </c>
      <c r="X1200" s="4">
        <v>73</v>
      </c>
      <c r="Y1200" s="4">
        <v>0.39948795399999998</v>
      </c>
    </row>
    <row r="1201" spans="1:25" ht="14.25" customHeight="1" x14ac:dyDescent="0.25">
      <c r="A1201" s="3">
        <v>2022</v>
      </c>
      <c r="B1201" s="3">
        <v>48</v>
      </c>
      <c r="C1201" s="3" t="s">
        <v>69</v>
      </c>
      <c r="D1201" s="3"/>
      <c r="E1201" s="4">
        <v>12.330833333333301</v>
      </c>
      <c r="F1201" s="4">
        <v>-5293.9083333333301</v>
      </c>
      <c r="G1201" s="4">
        <v>124.161666666667</v>
      </c>
      <c r="H1201" s="4">
        <v>-4.9000000000000004</v>
      </c>
      <c r="I1201" s="4">
        <v>72774.5</v>
      </c>
      <c r="J1201" s="4">
        <v>1499.4933333333299</v>
      </c>
      <c r="L1201" s="4">
        <v>12285.45</v>
      </c>
      <c r="M1201" s="4">
        <v>5.6</v>
      </c>
      <c r="N1201" s="4"/>
      <c r="O1201" s="4">
        <v>5.56666666666667</v>
      </c>
      <c r="R1201" s="4">
        <v>0.02</v>
      </c>
      <c r="U1201" s="4">
        <v>207773.75</v>
      </c>
      <c r="V1201" s="4">
        <v>7.6416666666666702</v>
      </c>
      <c r="W1201" s="4">
        <v>7.6666666666666696</v>
      </c>
    </row>
    <row r="1202" spans="1:25" ht="14.25" customHeight="1" x14ac:dyDescent="0.25">
      <c r="A1202" s="3">
        <v>1998</v>
      </c>
      <c r="B1202" s="3">
        <v>49</v>
      </c>
      <c r="C1202" s="3" t="s">
        <v>70</v>
      </c>
      <c r="D1202" s="3"/>
      <c r="F1202" s="4">
        <v>6.5750000000000002</v>
      </c>
      <c r="G1202" s="4">
        <v>256.96666666666698</v>
      </c>
      <c r="H1202" s="4">
        <v>3.6</v>
      </c>
      <c r="I1202" s="4">
        <v>56258.333333333299</v>
      </c>
      <c r="J1202" s="4">
        <v>58054.25</v>
      </c>
      <c r="K1202" s="4">
        <v>39.487499999999997</v>
      </c>
      <c r="L1202" s="4">
        <v>109431.16666666701</v>
      </c>
      <c r="M1202" s="4">
        <v>4.3</v>
      </c>
      <c r="N1202" s="4">
        <v>270809066781</v>
      </c>
      <c r="O1202" s="4">
        <v>4.2249999999999996</v>
      </c>
      <c r="Q1202" s="4">
        <v>37286.1</v>
      </c>
      <c r="S1202" s="4">
        <v>65.8</v>
      </c>
      <c r="T1202" s="4">
        <v>279847</v>
      </c>
      <c r="U1202" s="4">
        <v>45416.666666666701</v>
      </c>
      <c r="V1202" s="4">
        <v>-0.266666666666667</v>
      </c>
      <c r="W1202" s="4">
        <v>4.0718750000000004</v>
      </c>
      <c r="X1202" s="4">
        <v>120.463333333333</v>
      </c>
      <c r="Y1202" s="4">
        <v>1.1818342369999999</v>
      </c>
    </row>
    <row r="1203" spans="1:25" ht="14.25" customHeight="1" x14ac:dyDescent="0.25">
      <c r="A1203" s="3">
        <v>1999</v>
      </c>
      <c r="B1203" s="3">
        <v>49</v>
      </c>
      <c r="C1203" s="3" t="s">
        <v>70</v>
      </c>
      <c r="D1203" s="3"/>
      <c r="F1203" s="4">
        <v>8.375</v>
      </c>
      <c r="G1203" s="4">
        <v>258.13333333333298</v>
      </c>
      <c r="H1203" s="4">
        <v>3.9</v>
      </c>
      <c r="I1203" s="4">
        <v>58566.666666666701</v>
      </c>
      <c r="J1203" s="4">
        <v>53762.166666666701</v>
      </c>
      <c r="K1203" s="4">
        <v>126.28</v>
      </c>
      <c r="L1203" s="4">
        <v>143871.66666666701</v>
      </c>
      <c r="M1203" s="4">
        <v>4.2</v>
      </c>
      <c r="N1203" s="4">
        <v>274072182417</v>
      </c>
      <c r="O1203" s="4">
        <v>3.9750000000000001</v>
      </c>
      <c r="Q1203" s="4">
        <v>38839.43</v>
      </c>
      <c r="S1203" s="4">
        <v>60.5</v>
      </c>
      <c r="T1203" s="4">
        <v>283193.25</v>
      </c>
      <c r="U1203" s="4">
        <v>47475</v>
      </c>
      <c r="V1203" s="4">
        <v>0.45</v>
      </c>
      <c r="W1203" s="4">
        <v>3.04666666666667</v>
      </c>
      <c r="X1203" s="4">
        <v>115.9175</v>
      </c>
      <c r="Y1203" s="4">
        <v>1.126295023</v>
      </c>
    </row>
    <row r="1204" spans="1:25" ht="14.25" customHeight="1" x14ac:dyDescent="0.25">
      <c r="A1204" s="3">
        <v>2000</v>
      </c>
      <c r="B1204" s="3">
        <v>49</v>
      </c>
      <c r="C1204" s="3" t="s">
        <v>70</v>
      </c>
      <c r="D1204" s="3"/>
      <c r="F1204" s="4">
        <v>5.9249999999999998</v>
      </c>
      <c r="G1204" s="4">
        <v>260.71666666666698</v>
      </c>
      <c r="H1204" s="4">
        <v>3.9</v>
      </c>
      <c r="I1204" s="4">
        <v>67016.666666666701</v>
      </c>
      <c r="J1204" s="4">
        <v>58183.75</v>
      </c>
      <c r="K1204" s="4">
        <v>53.674999999999997</v>
      </c>
      <c r="L1204" s="4">
        <v>149956.58333333299</v>
      </c>
      <c r="M1204" s="4">
        <v>4.8</v>
      </c>
      <c r="N1204" s="4">
        <v>262835454367</v>
      </c>
      <c r="O1204" s="4">
        <v>4.9249999999999998</v>
      </c>
      <c r="Q1204" s="4">
        <v>40625.360000000001</v>
      </c>
      <c r="R1204" s="4">
        <v>185.17</v>
      </c>
      <c r="S1204" s="4">
        <v>50.3</v>
      </c>
      <c r="T1204" s="4">
        <v>281394.25</v>
      </c>
      <c r="U1204" s="4">
        <v>56033.333333333299</v>
      </c>
      <c r="V1204" s="4">
        <v>0.89166666666666705</v>
      </c>
      <c r="W1204" s="4">
        <v>3.6964285714285698</v>
      </c>
      <c r="X1204" s="4">
        <v>111.6275</v>
      </c>
      <c r="Y1204" s="4">
        <v>1.0000869880000001</v>
      </c>
    </row>
    <row r="1205" spans="1:25" ht="14.25" customHeight="1" x14ac:dyDescent="0.25">
      <c r="A1205" s="3">
        <v>2001</v>
      </c>
      <c r="B1205" s="3">
        <v>49</v>
      </c>
      <c r="C1205" s="3" t="s">
        <v>70</v>
      </c>
      <c r="D1205" s="3"/>
      <c r="F1205" s="4">
        <v>12.7</v>
      </c>
      <c r="G1205" s="4">
        <v>267.08333333333297</v>
      </c>
      <c r="H1205" s="4">
        <v>4.7</v>
      </c>
      <c r="I1205" s="4">
        <v>67208.333333333299</v>
      </c>
      <c r="J1205" s="4">
        <v>59673.583333333299</v>
      </c>
      <c r="K1205" s="4">
        <v>28.184999999999999</v>
      </c>
      <c r="L1205" s="4">
        <v>154628.83333333299</v>
      </c>
      <c r="M1205" s="4">
        <v>1.4</v>
      </c>
      <c r="N1205" s="4">
        <v>242395852494</v>
      </c>
      <c r="O1205" s="4">
        <v>1.575</v>
      </c>
      <c r="Q1205" s="4">
        <v>41103.730000000003</v>
      </c>
      <c r="R1205" s="4">
        <v>185.42</v>
      </c>
      <c r="S1205" s="4">
        <v>51.9</v>
      </c>
      <c r="T1205" s="4">
        <v>282758.75</v>
      </c>
      <c r="U1205" s="4">
        <v>55225</v>
      </c>
      <c r="V1205" s="4">
        <v>2.4166666666666701</v>
      </c>
      <c r="W1205" s="4">
        <v>3.9821428571428599</v>
      </c>
      <c r="X1205" s="4">
        <v>108.42749999999999</v>
      </c>
      <c r="Y1205" s="4">
        <v>0.91031590360000003</v>
      </c>
    </row>
    <row r="1206" spans="1:25" ht="14.25" customHeight="1" x14ac:dyDescent="0.25">
      <c r="A1206" s="3">
        <v>2002</v>
      </c>
      <c r="B1206" s="3">
        <v>49</v>
      </c>
      <c r="C1206" s="3" t="s">
        <v>70</v>
      </c>
      <c r="D1206" s="3"/>
      <c r="F1206" s="4">
        <v>19.225000000000001</v>
      </c>
      <c r="G1206" s="4">
        <v>272.84166666666698</v>
      </c>
      <c r="H1206" s="4">
        <v>4.4000000000000004</v>
      </c>
      <c r="I1206" s="4">
        <v>67150</v>
      </c>
      <c r="J1206" s="4">
        <v>60765</v>
      </c>
      <c r="K1206" s="4">
        <v>29.875</v>
      </c>
      <c r="L1206" s="4">
        <v>173520.58333333299</v>
      </c>
      <c r="M1206" s="4">
        <v>2.2000000000000002</v>
      </c>
      <c r="N1206" s="4">
        <v>266849061836</v>
      </c>
      <c r="O1206" s="4">
        <v>2.2000000000000002</v>
      </c>
      <c r="Q1206" s="4">
        <v>41870.26</v>
      </c>
      <c r="R1206" s="4">
        <v>185.42</v>
      </c>
      <c r="S1206" s="4">
        <v>49.8</v>
      </c>
      <c r="T1206" s="4">
        <v>288595.75</v>
      </c>
      <c r="U1206" s="4">
        <v>54725</v>
      </c>
      <c r="V1206" s="4">
        <v>2.15</v>
      </c>
      <c r="W1206" s="4">
        <v>4.0625</v>
      </c>
      <c r="X1206" s="4">
        <v>106.114166666667</v>
      </c>
      <c r="Y1206" s="4">
        <v>0.96678220410000004</v>
      </c>
    </row>
    <row r="1207" spans="1:25" ht="14.25" customHeight="1" x14ac:dyDescent="0.25">
      <c r="A1207" s="3">
        <v>2003</v>
      </c>
      <c r="B1207" s="3">
        <v>49</v>
      </c>
      <c r="C1207" s="3" t="s">
        <v>70</v>
      </c>
      <c r="D1207" s="3"/>
      <c r="F1207" s="4">
        <v>43.825000000000003</v>
      </c>
      <c r="G1207" s="4">
        <v>278.10000000000002</v>
      </c>
      <c r="H1207" s="4">
        <v>5.8</v>
      </c>
      <c r="I1207" s="4">
        <v>68825</v>
      </c>
      <c r="J1207" s="4">
        <v>59001.75</v>
      </c>
      <c r="K1207" s="4">
        <v>10.672499999999999</v>
      </c>
      <c r="L1207" s="4">
        <v>175371.16666666701</v>
      </c>
      <c r="M1207" s="4">
        <v>2.2999999999999998</v>
      </c>
      <c r="N1207" s="4">
        <v>334337212322</v>
      </c>
      <c r="O1207" s="4">
        <v>2.4249999999999998</v>
      </c>
      <c r="Q1207" s="4">
        <v>42678.28</v>
      </c>
      <c r="R1207" s="4">
        <v>185.42</v>
      </c>
      <c r="S1207" s="4">
        <v>49.3</v>
      </c>
      <c r="T1207" s="4">
        <v>290883</v>
      </c>
      <c r="U1207" s="4">
        <v>56608.333333333299</v>
      </c>
      <c r="V1207" s="4">
        <v>1.94166666666667</v>
      </c>
      <c r="W1207" s="4">
        <v>3.18333333333333</v>
      </c>
      <c r="X1207" s="4">
        <v>105.790833333333</v>
      </c>
      <c r="Y1207" s="4">
        <v>1.17304243</v>
      </c>
    </row>
    <row r="1208" spans="1:25" ht="14.25" customHeight="1" x14ac:dyDescent="0.25">
      <c r="A1208" s="3">
        <v>2004</v>
      </c>
      <c r="B1208" s="3">
        <v>49</v>
      </c>
      <c r="C1208" s="3" t="s">
        <v>70</v>
      </c>
      <c r="D1208" s="3"/>
      <c r="F1208" s="4">
        <v>47.3</v>
      </c>
      <c r="G1208" s="4">
        <v>279.14999999999998</v>
      </c>
      <c r="H1208" s="4">
        <v>6</v>
      </c>
      <c r="I1208" s="4">
        <v>75383.333333333299</v>
      </c>
      <c r="J1208" s="4">
        <v>62279.833333333299</v>
      </c>
      <c r="K1208" s="4">
        <v>22.217500000000001</v>
      </c>
      <c r="L1208" s="4">
        <v>167352.58333333299</v>
      </c>
      <c r="M1208" s="4">
        <v>4.3</v>
      </c>
      <c r="N1208" s="4">
        <v>385118044877</v>
      </c>
      <c r="O1208" s="4">
        <v>3.85</v>
      </c>
      <c r="Q1208" s="4">
        <v>44354.39</v>
      </c>
      <c r="R1208" s="4">
        <v>185.42</v>
      </c>
      <c r="S1208" s="4">
        <v>48.5</v>
      </c>
      <c r="T1208" s="4">
        <v>287984</v>
      </c>
      <c r="U1208" s="4">
        <v>61625</v>
      </c>
      <c r="V1208" s="4">
        <v>0.36666666666666697</v>
      </c>
      <c r="W1208" s="4">
        <v>2.1923076923076898</v>
      </c>
      <c r="X1208" s="4">
        <v>102.823333333333</v>
      </c>
      <c r="Y1208" s="4">
        <v>1.264713631</v>
      </c>
    </row>
    <row r="1209" spans="1:25" ht="14.25" customHeight="1" x14ac:dyDescent="0.25">
      <c r="A1209" s="3">
        <v>2005</v>
      </c>
      <c r="B1209" s="3">
        <v>49</v>
      </c>
      <c r="C1209" s="3" t="s">
        <v>70</v>
      </c>
      <c r="D1209" s="3"/>
      <c r="F1209" s="4">
        <v>54.575000000000003</v>
      </c>
      <c r="G1209" s="4">
        <v>280.40833333333302</v>
      </c>
      <c r="H1209" s="4">
        <v>6</v>
      </c>
      <c r="I1209" s="4">
        <v>81450</v>
      </c>
      <c r="J1209" s="4">
        <v>60820.166666666701</v>
      </c>
      <c r="K1209" s="4">
        <v>21.517499999999998</v>
      </c>
      <c r="L1209" s="4">
        <v>177655.08333333299</v>
      </c>
      <c r="M1209" s="4">
        <v>2.9</v>
      </c>
      <c r="N1209" s="4">
        <v>392218088879</v>
      </c>
      <c r="O1209" s="4">
        <v>2.8250000000000002</v>
      </c>
      <c r="Q1209" s="4">
        <v>45440.3</v>
      </c>
      <c r="R1209" s="4">
        <v>169.9</v>
      </c>
      <c r="S1209" s="4">
        <v>48.7</v>
      </c>
      <c r="T1209" s="4">
        <v>288168.25</v>
      </c>
      <c r="U1209" s="4">
        <v>69475</v>
      </c>
      <c r="V1209" s="4">
        <v>0.45833333333333298</v>
      </c>
      <c r="W1209" s="4">
        <v>1.7307692307692299</v>
      </c>
      <c r="X1209" s="4">
        <v>100.036666666667</v>
      </c>
      <c r="Y1209" s="4">
        <v>1.2684404060000001</v>
      </c>
    </row>
    <row r="1210" spans="1:25" ht="14.25" customHeight="1" x14ac:dyDescent="0.25">
      <c r="A1210" s="3">
        <v>2006</v>
      </c>
      <c r="B1210" s="3">
        <v>49</v>
      </c>
      <c r="C1210" s="3" t="s">
        <v>70</v>
      </c>
      <c r="D1210" s="3"/>
      <c r="F1210" s="4">
        <v>57.174999999999997</v>
      </c>
      <c r="G1210" s="4">
        <v>284.22333333333302</v>
      </c>
      <c r="H1210" s="4">
        <v>8.1</v>
      </c>
      <c r="I1210" s="4">
        <v>90783.333333333299</v>
      </c>
      <c r="J1210" s="4">
        <v>65943.583333333299</v>
      </c>
      <c r="K1210" s="4">
        <v>50.625</v>
      </c>
      <c r="L1210" s="4">
        <v>188355.91666666701</v>
      </c>
      <c r="M1210" s="4">
        <v>4.7</v>
      </c>
      <c r="N1210" s="4">
        <v>423093437424</v>
      </c>
      <c r="O1210" s="4">
        <v>4.875</v>
      </c>
      <c r="Q1210" s="4">
        <v>47292.31</v>
      </c>
      <c r="R1210" s="4">
        <v>161.875</v>
      </c>
      <c r="S1210" s="4">
        <v>43.6</v>
      </c>
      <c r="T1210" s="4">
        <v>293440.25</v>
      </c>
      <c r="U1210" s="4">
        <v>78300</v>
      </c>
      <c r="V1210" s="4">
        <v>1.3583333333333301</v>
      </c>
      <c r="W1210" s="4">
        <v>2.25</v>
      </c>
      <c r="X1210" s="4">
        <v>98.154166666666697</v>
      </c>
      <c r="Y1210" s="4">
        <v>1.235096365</v>
      </c>
    </row>
    <row r="1211" spans="1:25" ht="14.25" customHeight="1" x14ac:dyDescent="0.25">
      <c r="A1211" s="3">
        <v>2007</v>
      </c>
      <c r="B1211" s="3">
        <v>49</v>
      </c>
      <c r="C1211" s="3" t="s">
        <v>70</v>
      </c>
      <c r="D1211" s="3"/>
      <c r="F1211" s="4">
        <v>13.025</v>
      </c>
      <c r="G1211" s="4">
        <v>290.51083333333298</v>
      </c>
      <c r="H1211" s="4">
        <v>8.1</v>
      </c>
      <c r="I1211" s="4">
        <v>94966.666666666701</v>
      </c>
      <c r="J1211" s="4">
        <v>63303.833333333299</v>
      </c>
      <c r="K1211" s="4">
        <v>48.3125</v>
      </c>
      <c r="L1211" s="4">
        <v>195828.08333333299</v>
      </c>
      <c r="M1211" s="4">
        <v>3.4</v>
      </c>
      <c r="N1211" s="4">
        <v>491252589217</v>
      </c>
      <c r="O1211" s="4">
        <v>3.5750000000000002</v>
      </c>
      <c r="Q1211" s="4">
        <v>48557.38</v>
      </c>
      <c r="R1211" s="4">
        <v>152.27500000000001</v>
      </c>
      <c r="S1211" s="4">
        <v>38.9</v>
      </c>
      <c r="T1211" s="4">
        <v>296238.75</v>
      </c>
      <c r="U1211" s="4">
        <v>86225</v>
      </c>
      <c r="V1211" s="4">
        <v>2.2250000000000001</v>
      </c>
      <c r="W1211" s="4">
        <v>3.484375</v>
      </c>
      <c r="X1211" s="4">
        <v>99.459166666666704</v>
      </c>
      <c r="Y1211" s="4">
        <v>1.3126478070000001</v>
      </c>
    </row>
    <row r="1212" spans="1:25" ht="14.25" customHeight="1" x14ac:dyDescent="0.25">
      <c r="A1212" s="3">
        <v>2008</v>
      </c>
      <c r="B1212" s="3">
        <v>49</v>
      </c>
      <c r="C1212" s="3" t="s">
        <v>70</v>
      </c>
      <c r="D1212" s="3"/>
      <c r="F1212" s="4">
        <v>-29.15</v>
      </c>
      <c r="G1212" s="4">
        <v>300.61166666666702</v>
      </c>
      <c r="H1212" s="4">
        <v>7.8</v>
      </c>
      <c r="I1212" s="4">
        <v>99533.333333333299</v>
      </c>
      <c r="J1212" s="4">
        <v>63852.333333333299</v>
      </c>
      <c r="K1212" s="4">
        <v>60.88</v>
      </c>
      <c r="L1212" s="4">
        <v>208909.08333333299</v>
      </c>
      <c r="M1212" s="4">
        <v>-0.5</v>
      </c>
      <c r="N1212" s="4">
        <v>517706149201</v>
      </c>
      <c r="O1212" s="4">
        <v>-0.625</v>
      </c>
      <c r="Q1212" s="4">
        <v>47963.49</v>
      </c>
      <c r="R1212" s="4">
        <v>142.07499999999999</v>
      </c>
      <c r="S1212" s="4">
        <v>37.5</v>
      </c>
      <c r="T1212" s="4">
        <v>298996.75</v>
      </c>
      <c r="U1212" s="4">
        <v>91491.666666666701</v>
      </c>
      <c r="V1212" s="4">
        <v>3.44166666666667</v>
      </c>
      <c r="W1212" s="4">
        <v>4.1111111111111098</v>
      </c>
      <c r="X1212" s="4">
        <v>96.768333333333302</v>
      </c>
      <c r="Y1212" s="4">
        <v>1.3319455019999999</v>
      </c>
    </row>
    <row r="1213" spans="1:25" ht="14.25" customHeight="1" x14ac:dyDescent="0.25">
      <c r="A1213" s="3">
        <v>2009</v>
      </c>
      <c r="B1213" s="3">
        <v>49</v>
      </c>
      <c r="C1213" s="3" t="s">
        <v>70</v>
      </c>
      <c r="D1213" s="3"/>
      <c r="F1213" s="4">
        <v>11.8</v>
      </c>
      <c r="G1213" s="4">
        <v>299.65916666666698</v>
      </c>
      <c r="H1213" s="4">
        <v>5.9</v>
      </c>
      <c r="I1213" s="4">
        <v>82933.333333333299</v>
      </c>
      <c r="J1213" s="4">
        <v>73775.083333333299</v>
      </c>
      <c r="K1213" s="4">
        <v>19.414999999999999</v>
      </c>
      <c r="L1213" s="4">
        <v>285382.83333333302</v>
      </c>
      <c r="M1213" s="4">
        <v>-4.3</v>
      </c>
      <c r="N1213" s="4">
        <v>436537014294</v>
      </c>
      <c r="O1213" s="4">
        <v>-4.2249999999999996</v>
      </c>
      <c r="Q1213" s="4">
        <v>45492.77</v>
      </c>
      <c r="R1213" s="4">
        <v>129.01</v>
      </c>
      <c r="S1213" s="4">
        <v>40.700000000000003</v>
      </c>
      <c r="T1213" s="4">
        <v>306242.75</v>
      </c>
      <c r="U1213" s="4">
        <v>75941.666666666701</v>
      </c>
      <c r="V1213" s="4">
        <v>-0.27500000000000002</v>
      </c>
      <c r="W1213" s="4">
        <v>0.7</v>
      </c>
      <c r="X1213" s="4">
        <v>100.349166666667</v>
      </c>
      <c r="Y1213" s="4">
        <v>1.165468264</v>
      </c>
    </row>
    <row r="1214" spans="1:25" ht="14.25" customHeight="1" x14ac:dyDescent="0.25">
      <c r="A1214" s="3">
        <v>2010</v>
      </c>
      <c r="B1214" s="3">
        <v>49</v>
      </c>
      <c r="C1214" s="3" t="s">
        <v>70</v>
      </c>
      <c r="D1214" s="3"/>
      <c r="F1214" s="4">
        <v>62.25</v>
      </c>
      <c r="G1214" s="4">
        <v>303.46083333333303</v>
      </c>
      <c r="H1214" s="4">
        <v>5.9</v>
      </c>
      <c r="I1214" s="4">
        <v>94850</v>
      </c>
      <c r="J1214" s="4">
        <v>65013</v>
      </c>
      <c r="K1214" s="4">
        <v>0.17500000000000099</v>
      </c>
      <c r="L1214" s="4">
        <v>354494.75</v>
      </c>
      <c r="M1214" s="4">
        <v>6</v>
      </c>
      <c r="N1214" s="4">
        <v>495812558843</v>
      </c>
      <c r="O1214" s="4">
        <v>5.7</v>
      </c>
      <c r="Q1214" s="4">
        <v>47791.37</v>
      </c>
      <c r="R1214" s="4">
        <v>125.72</v>
      </c>
      <c r="S1214" s="4">
        <v>38.1</v>
      </c>
      <c r="T1214" s="4">
        <v>308943.75</v>
      </c>
      <c r="U1214" s="4">
        <v>89100</v>
      </c>
      <c r="V1214" s="4">
        <v>1.25833333333333</v>
      </c>
      <c r="W1214" s="4">
        <v>0.5625</v>
      </c>
      <c r="X1214" s="4">
        <v>99.1308333333333</v>
      </c>
      <c r="Y1214" s="4">
        <v>1.2521292740000001</v>
      </c>
    </row>
    <row r="1215" spans="1:25" ht="14.25" customHeight="1" x14ac:dyDescent="0.25">
      <c r="A1215" s="3">
        <v>2011</v>
      </c>
      <c r="B1215" s="3">
        <v>49</v>
      </c>
      <c r="C1215" s="3" t="s">
        <v>70</v>
      </c>
      <c r="D1215" s="3"/>
      <c r="F1215" s="4">
        <v>71.875</v>
      </c>
      <c r="G1215" s="4">
        <v>311.42916666666702</v>
      </c>
      <c r="H1215" s="4">
        <v>5.5</v>
      </c>
      <c r="I1215" s="4">
        <v>101025</v>
      </c>
      <c r="J1215" s="4">
        <v>67213.166666666701</v>
      </c>
      <c r="K1215" s="4">
        <v>20.987500000000001</v>
      </c>
      <c r="L1215" s="4">
        <v>327548.66666666698</v>
      </c>
      <c r="M1215" s="4">
        <v>3.2</v>
      </c>
      <c r="N1215" s="4">
        <v>574094112973</v>
      </c>
      <c r="O1215" s="4">
        <v>3.2749999999999999</v>
      </c>
      <c r="Q1215" s="4">
        <v>48947.44</v>
      </c>
      <c r="R1215" s="4">
        <v>125.72</v>
      </c>
      <c r="S1215" s="4">
        <v>37.200000000000003</v>
      </c>
      <c r="T1215" s="4">
        <v>311745.75</v>
      </c>
      <c r="U1215" s="4">
        <v>95658.333333333299</v>
      </c>
      <c r="V1215" s="4">
        <v>2.9583333333333299</v>
      </c>
      <c r="W1215" s="4">
        <v>1.7708333333333299</v>
      </c>
      <c r="X1215" s="4">
        <v>97.507499999999993</v>
      </c>
      <c r="Y1215" s="4">
        <v>1.361974741</v>
      </c>
    </row>
    <row r="1216" spans="1:25" ht="14.25" customHeight="1" x14ac:dyDescent="0.25">
      <c r="A1216" s="3">
        <v>2012</v>
      </c>
      <c r="B1216" s="3">
        <v>49</v>
      </c>
      <c r="C1216" s="3" t="s">
        <v>70</v>
      </c>
      <c r="D1216" s="3"/>
      <c r="F1216" s="4">
        <v>13.675000000000001</v>
      </c>
      <c r="G1216" s="4">
        <v>314.19583333333298</v>
      </c>
      <c r="H1216" s="4">
        <v>5.5</v>
      </c>
      <c r="I1216" s="4">
        <v>97358.333333333299</v>
      </c>
      <c r="J1216" s="4">
        <v>67652.25</v>
      </c>
      <c r="K1216" s="4">
        <v>27.535</v>
      </c>
      <c r="L1216" s="4">
        <v>345143</v>
      </c>
      <c r="M1216" s="4">
        <v>-0.6</v>
      </c>
      <c r="N1216" s="4">
        <v>552483727283</v>
      </c>
      <c r="O1216" s="4">
        <v>-0.27500000000000002</v>
      </c>
      <c r="Q1216" s="4">
        <v>48300.84</v>
      </c>
      <c r="R1216" s="4">
        <v>125.72</v>
      </c>
      <c r="S1216" s="4">
        <v>37.5</v>
      </c>
      <c r="T1216" s="4">
        <v>316999.25</v>
      </c>
      <c r="U1216" s="4">
        <v>92866.666666666701</v>
      </c>
      <c r="V1216" s="4">
        <v>0.88333333333333297</v>
      </c>
      <c r="W1216" s="4">
        <v>1.4166666666666701</v>
      </c>
      <c r="X1216" s="4">
        <v>97.262500000000003</v>
      </c>
      <c r="Y1216" s="4">
        <v>1.2774535460000001</v>
      </c>
    </row>
    <row r="1217" spans="1:25" ht="14.25" customHeight="1" x14ac:dyDescent="0.25">
      <c r="A1217" s="3">
        <v>2013</v>
      </c>
      <c r="B1217" s="3">
        <v>49</v>
      </c>
      <c r="C1217" s="3" t="s">
        <v>70</v>
      </c>
      <c r="D1217" s="3"/>
      <c r="F1217" s="4">
        <v>32.424999999999997</v>
      </c>
      <c r="G1217" s="4">
        <v>314.05666666666701</v>
      </c>
      <c r="H1217" s="4">
        <v>5.2</v>
      </c>
      <c r="I1217" s="4">
        <v>90900</v>
      </c>
      <c r="J1217" s="4">
        <v>76783.833333333299</v>
      </c>
      <c r="K1217" s="4">
        <v>6.3975</v>
      </c>
      <c r="L1217" s="4">
        <v>428699.91666666698</v>
      </c>
      <c r="M1217" s="4">
        <v>1.2</v>
      </c>
      <c r="N1217" s="4">
        <v>586841821797</v>
      </c>
      <c r="O1217" s="4">
        <v>1.175</v>
      </c>
      <c r="Q1217" s="4">
        <v>48462.16</v>
      </c>
      <c r="R1217" s="4">
        <v>125.72</v>
      </c>
      <c r="S1217" s="4">
        <v>40.299999999999997</v>
      </c>
      <c r="T1217" s="4">
        <v>322013</v>
      </c>
      <c r="U1217" s="4">
        <v>87158.333333333299</v>
      </c>
      <c r="V1217" s="4">
        <v>-0.05</v>
      </c>
      <c r="W1217" s="4">
        <v>0.97916666666666696</v>
      </c>
      <c r="X1217" s="4">
        <v>96.478333333333296</v>
      </c>
      <c r="Y1217" s="4">
        <v>1.319883082</v>
      </c>
    </row>
    <row r="1218" spans="1:25" ht="14.25" customHeight="1" x14ac:dyDescent="0.25">
      <c r="A1218" s="3">
        <v>2014</v>
      </c>
      <c r="B1218" s="3">
        <v>49</v>
      </c>
      <c r="C1218" s="3" t="s">
        <v>70</v>
      </c>
      <c r="D1218" s="3"/>
      <c r="F1218" s="4">
        <v>27.024999999999999</v>
      </c>
      <c r="G1218" s="4">
        <v>313.49250000000001</v>
      </c>
      <c r="H1218" s="4">
        <v>4.2</v>
      </c>
      <c r="I1218" s="4">
        <v>93916.666666666701</v>
      </c>
      <c r="J1218" s="4">
        <v>71867</v>
      </c>
      <c r="K1218" s="4">
        <v>6.915</v>
      </c>
      <c r="L1218" s="4">
        <v>442708.33333333302</v>
      </c>
      <c r="M1218" s="4">
        <v>2.7</v>
      </c>
      <c r="N1218" s="4">
        <v>581964017237</v>
      </c>
      <c r="O1218" s="4">
        <v>2.7749999999999999</v>
      </c>
      <c r="Q1218" s="4">
        <v>49259</v>
      </c>
      <c r="R1218" s="4">
        <v>125.72</v>
      </c>
      <c r="S1218" s="4">
        <v>45</v>
      </c>
      <c r="T1218" s="4">
        <v>326668.25</v>
      </c>
      <c r="U1218" s="4">
        <v>92583.333333333299</v>
      </c>
      <c r="V1218" s="4">
        <v>-0.18333333333333299</v>
      </c>
      <c r="W1218" s="4">
        <v>0.4375</v>
      </c>
      <c r="X1218" s="4">
        <v>97.928333333333299</v>
      </c>
      <c r="Y1218" s="4">
        <v>1.2720309700000001</v>
      </c>
    </row>
    <row r="1219" spans="1:25" ht="14.25" customHeight="1" x14ac:dyDescent="0.25">
      <c r="A1219" s="3">
        <v>2015</v>
      </c>
      <c r="B1219" s="3">
        <v>49</v>
      </c>
      <c r="C1219" s="3" t="s">
        <v>70</v>
      </c>
      <c r="D1219" s="3"/>
      <c r="F1219" s="4">
        <v>13.725</v>
      </c>
      <c r="G1219" s="4">
        <v>313.34583333333302</v>
      </c>
      <c r="H1219" s="4">
        <v>3.3</v>
      </c>
      <c r="I1219" s="4">
        <v>98383.333333333299</v>
      </c>
      <c r="J1219" s="4">
        <v>74348.333333333299</v>
      </c>
      <c r="K1219" s="4">
        <v>17.807500000000001</v>
      </c>
      <c r="L1219" s="4">
        <v>499747.08333333302</v>
      </c>
      <c r="M1219" s="4">
        <v>4.5</v>
      </c>
      <c r="N1219" s="4">
        <v>505103781350</v>
      </c>
      <c r="O1219" s="4">
        <v>4.25</v>
      </c>
      <c r="Q1219" s="4">
        <v>50928.959999999999</v>
      </c>
      <c r="R1219" s="4">
        <v>125.72</v>
      </c>
      <c r="S1219" s="4">
        <v>43.7</v>
      </c>
      <c r="T1219" s="4">
        <v>332991.5</v>
      </c>
      <c r="U1219" s="4">
        <v>97233.333333333299</v>
      </c>
      <c r="V1219" s="4">
        <v>-2.5000000000000001E-2</v>
      </c>
      <c r="W1219" s="4">
        <v>-0.266666666666667</v>
      </c>
      <c r="X1219" s="4">
        <v>100.614166666667</v>
      </c>
      <c r="Y1219" s="4">
        <v>1.0497391920000001</v>
      </c>
    </row>
    <row r="1220" spans="1:25" ht="14.25" customHeight="1" x14ac:dyDescent="0.25">
      <c r="A1220" s="3">
        <v>2016</v>
      </c>
      <c r="B1220" s="3">
        <v>49</v>
      </c>
      <c r="C1220" s="3" t="s">
        <v>70</v>
      </c>
      <c r="D1220" s="3"/>
      <c r="F1220" s="4">
        <v>-54.5</v>
      </c>
      <c r="G1220" s="4">
        <v>316.43</v>
      </c>
      <c r="H1220" s="4">
        <v>2.4</v>
      </c>
      <c r="I1220" s="4">
        <v>99391.666666666701</v>
      </c>
      <c r="J1220" s="4">
        <v>76449.75</v>
      </c>
      <c r="K1220" s="4">
        <v>40.97</v>
      </c>
      <c r="L1220" s="4">
        <v>512127.33333333302</v>
      </c>
      <c r="M1220" s="4">
        <v>2.1</v>
      </c>
      <c r="N1220" s="4">
        <v>515654671470</v>
      </c>
      <c r="O1220" s="4">
        <v>1.85</v>
      </c>
      <c r="Q1220" s="4">
        <v>51334.43</v>
      </c>
      <c r="R1220" s="4">
        <v>125.72</v>
      </c>
      <c r="S1220" s="4">
        <v>42.3</v>
      </c>
      <c r="T1220" s="4">
        <v>343259.75</v>
      </c>
      <c r="U1220" s="4">
        <v>100616.66666666701</v>
      </c>
      <c r="V1220" s="4">
        <v>0.98333333333333295</v>
      </c>
      <c r="W1220" s="4">
        <v>-0.48749999999999999</v>
      </c>
      <c r="X1220" s="4">
        <v>101.59333333333301</v>
      </c>
      <c r="Y1220" s="4">
        <v>1.0304361820000001</v>
      </c>
    </row>
    <row r="1221" spans="1:25" ht="14.25" customHeight="1" x14ac:dyDescent="0.25">
      <c r="A1221" s="3">
        <v>2017</v>
      </c>
      <c r="B1221" s="3">
        <v>49</v>
      </c>
      <c r="C1221" s="3" t="s">
        <v>70</v>
      </c>
      <c r="D1221" s="3"/>
      <c r="F1221" s="4">
        <v>44.4</v>
      </c>
      <c r="G1221" s="4">
        <v>322.10833333333301</v>
      </c>
      <c r="H1221" s="4">
        <v>3</v>
      </c>
      <c r="I1221" s="4">
        <v>108733.33333333299</v>
      </c>
      <c r="J1221" s="4">
        <v>78301.666666666701</v>
      </c>
      <c r="K1221" s="4">
        <v>26.732500000000002</v>
      </c>
      <c r="L1221" s="4">
        <v>516370.5</v>
      </c>
      <c r="M1221" s="4">
        <v>2.6</v>
      </c>
      <c r="N1221" s="4">
        <v>541018749769</v>
      </c>
      <c r="O1221" s="4">
        <v>2.8250000000000002</v>
      </c>
      <c r="Q1221" s="4">
        <v>51947.95</v>
      </c>
      <c r="R1221" s="4">
        <v>125.72</v>
      </c>
      <c r="S1221" s="4">
        <v>40.700000000000003</v>
      </c>
      <c r="T1221" s="4">
        <v>345342.5</v>
      </c>
      <c r="U1221" s="4">
        <v>109625</v>
      </c>
      <c r="V1221" s="4">
        <v>1.7916666666666701</v>
      </c>
      <c r="W1221" s="4">
        <v>-0.5</v>
      </c>
      <c r="X1221" s="4">
        <v>101.1575</v>
      </c>
      <c r="Y1221" s="4">
        <v>1.035488491</v>
      </c>
    </row>
    <row r="1222" spans="1:25" ht="14.25" customHeight="1" x14ac:dyDescent="0.25">
      <c r="A1222" s="3">
        <v>2018</v>
      </c>
      <c r="B1222" s="3">
        <v>49</v>
      </c>
      <c r="C1222" s="3" t="s">
        <v>70</v>
      </c>
      <c r="D1222" s="3"/>
      <c r="F1222" s="4">
        <v>19.175000000000001</v>
      </c>
      <c r="G1222" s="4">
        <v>328.40083333333303</v>
      </c>
      <c r="H1222" s="4">
        <v>2.7</v>
      </c>
      <c r="I1222" s="4">
        <v>120133.33333333299</v>
      </c>
      <c r="J1222" s="4">
        <v>82651.666666666701</v>
      </c>
      <c r="K1222" s="4">
        <v>8.27</v>
      </c>
      <c r="L1222" s="4">
        <v>532553.5</v>
      </c>
      <c r="M1222" s="4">
        <v>2</v>
      </c>
      <c r="N1222" s="4">
        <v>555455371487</v>
      </c>
      <c r="O1222" s="4">
        <v>2.0499999999999998</v>
      </c>
      <c r="Q1222" s="4">
        <v>52349.29</v>
      </c>
      <c r="R1222" s="4">
        <v>125.72</v>
      </c>
      <c r="S1222" s="4">
        <v>38.9</v>
      </c>
      <c r="T1222" s="4">
        <v>348957.5</v>
      </c>
      <c r="U1222" s="4">
        <v>123525</v>
      </c>
      <c r="V1222" s="4">
        <v>1.9583333333333299</v>
      </c>
      <c r="W1222" s="4">
        <v>-0.47916666666666702</v>
      </c>
      <c r="X1222" s="4">
        <v>100.398333333333</v>
      </c>
      <c r="Y1222" s="4">
        <v>1.0199438940000001</v>
      </c>
    </row>
    <row r="1223" spans="1:25" ht="14.25" customHeight="1" x14ac:dyDescent="0.25">
      <c r="A1223" s="3">
        <v>2019</v>
      </c>
      <c r="B1223" s="3">
        <v>49</v>
      </c>
      <c r="C1223" s="3" t="s">
        <v>70</v>
      </c>
      <c r="D1223" s="3"/>
      <c r="F1223" s="4">
        <v>55.174999999999997</v>
      </c>
      <c r="G1223" s="4">
        <v>334.26</v>
      </c>
      <c r="H1223" s="4">
        <v>5.5</v>
      </c>
      <c r="I1223" s="4">
        <v>126533.33333333299</v>
      </c>
      <c r="J1223" s="4">
        <v>78612.416666666701</v>
      </c>
      <c r="K1223" s="4">
        <v>23.62</v>
      </c>
      <c r="L1223" s="4">
        <v>548360.66666666698</v>
      </c>
      <c r="M1223" s="4">
        <v>2</v>
      </c>
      <c r="N1223" s="4">
        <v>533879529188</v>
      </c>
      <c r="O1223" s="4">
        <v>2.0249999999999999</v>
      </c>
      <c r="Q1223" s="4">
        <v>52850.57</v>
      </c>
      <c r="R1223" s="4">
        <v>125.72</v>
      </c>
      <c r="S1223" s="4">
        <v>34.9</v>
      </c>
      <c r="T1223" s="4">
        <v>349923.75</v>
      </c>
      <c r="U1223" s="4">
        <v>125316.66666666701</v>
      </c>
      <c r="V1223" s="4">
        <v>1.8</v>
      </c>
      <c r="W1223" s="4">
        <v>-0.22916666666666699</v>
      </c>
      <c r="X1223" s="4">
        <v>100.756666666667</v>
      </c>
      <c r="Y1223" s="4">
        <v>0.92084600029999997</v>
      </c>
    </row>
    <row r="1224" spans="1:25" ht="14.25" customHeight="1" x14ac:dyDescent="0.25">
      <c r="A1224" s="3">
        <v>2020</v>
      </c>
      <c r="B1224" s="3">
        <v>49</v>
      </c>
      <c r="C1224" s="3" t="s">
        <v>70</v>
      </c>
      <c r="D1224" s="3"/>
      <c r="F1224" s="4">
        <v>-4.9000000000000004</v>
      </c>
      <c r="G1224" s="4">
        <v>335.92250000000001</v>
      </c>
      <c r="H1224" s="4">
        <v>5.9</v>
      </c>
      <c r="I1224" s="4">
        <v>118925</v>
      </c>
      <c r="J1224" s="4">
        <v>101479.08333333299</v>
      </c>
      <c r="K1224" s="4">
        <v>45.41</v>
      </c>
      <c r="L1224" s="4">
        <v>521730.16666666698</v>
      </c>
      <c r="M1224" s="4">
        <v>-2.8</v>
      </c>
      <c r="N1224" s="4">
        <v>547054174236</v>
      </c>
      <c r="O1224" s="4">
        <v>-2.3250000000000002</v>
      </c>
      <c r="Q1224" s="4">
        <v>51331.28</v>
      </c>
      <c r="R1224" s="4">
        <v>125.72</v>
      </c>
      <c r="S1224" s="4">
        <v>39.6</v>
      </c>
      <c r="T1224" s="4">
        <v>342877</v>
      </c>
      <c r="U1224" s="4">
        <v>114708.33333333299</v>
      </c>
      <c r="V1224" s="4">
        <v>0.49166666666666697</v>
      </c>
      <c r="W1224" s="4">
        <v>0</v>
      </c>
      <c r="X1224" s="4">
        <v>101.44</v>
      </c>
      <c r="Y1224" s="4">
        <v>0.94126255410000004</v>
      </c>
    </row>
    <row r="1225" spans="1:25" ht="14.25" customHeight="1" x14ac:dyDescent="0.25">
      <c r="A1225" s="3">
        <v>2021</v>
      </c>
      <c r="B1225" s="3">
        <v>49</v>
      </c>
      <c r="C1225" s="3" t="s">
        <v>70</v>
      </c>
      <c r="D1225" s="3"/>
      <c r="F1225" s="4">
        <v>110.5</v>
      </c>
      <c r="G1225" s="4">
        <v>343.18916666666701</v>
      </c>
      <c r="H1225" s="4">
        <v>5.3</v>
      </c>
      <c r="I1225" s="4">
        <v>135541.66666666701</v>
      </c>
      <c r="J1225" s="4">
        <v>101086.58333333299</v>
      </c>
      <c r="K1225" s="4">
        <v>43.587499999999999</v>
      </c>
      <c r="L1225" s="4">
        <v>508226.75</v>
      </c>
      <c r="M1225" s="4">
        <v>4.8</v>
      </c>
      <c r="N1225" s="4">
        <v>635663801202</v>
      </c>
      <c r="O1225" s="4">
        <v>5.25</v>
      </c>
      <c r="Q1225" s="4">
        <v>53613.42</v>
      </c>
      <c r="R1225" s="4">
        <v>125.72</v>
      </c>
      <c r="S1225" s="4">
        <v>36.700000000000003</v>
      </c>
      <c r="T1225" s="4">
        <v>351127</v>
      </c>
      <c r="U1225" s="4">
        <v>133866.66666666701</v>
      </c>
      <c r="V1225" s="4">
        <v>2.1666666666666701</v>
      </c>
      <c r="W1225" s="4">
        <v>0</v>
      </c>
      <c r="X1225" s="4">
        <v>103.08</v>
      </c>
      <c r="Y1225" s="4">
        <v>1.0171615620000001</v>
      </c>
    </row>
    <row r="1226" spans="1:25" ht="14.25" customHeight="1" x14ac:dyDescent="0.25">
      <c r="A1226" s="3">
        <v>2022</v>
      </c>
      <c r="B1226" s="3">
        <v>49</v>
      </c>
      <c r="C1226" s="3" t="s">
        <v>70</v>
      </c>
      <c r="D1226" s="3"/>
      <c r="F1226" s="4">
        <v>43</v>
      </c>
      <c r="G1226" s="4">
        <v>369.72545454545502</v>
      </c>
      <c r="H1226" s="4">
        <v>4.3</v>
      </c>
      <c r="I1226" s="4">
        <v>166145.454545455</v>
      </c>
      <c r="J1226" s="4">
        <v>93512.25</v>
      </c>
      <c r="K1226" s="4">
        <v>120.11499999999999</v>
      </c>
      <c r="L1226" s="4">
        <v>619364.08333333302</v>
      </c>
      <c r="M1226" s="4">
        <v>2.4</v>
      </c>
      <c r="N1226" s="4"/>
      <c r="O1226" s="4">
        <v>2.5499999999999998</v>
      </c>
      <c r="R1226" s="4">
        <v>125.72</v>
      </c>
      <c r="T1226" s="4">
        <v>350531.25</v>
      </c>
      <c r="U1226" s="4">
        <v>170433.33333333299</v>
      </c>
      <c r="V1226" s="4">
        <v>8.35</v>
      </c>
      <c r="W1226" s="4">
        <v>0.9375</v>
      </c>
      <c r="X1226" s="4">
        <v>96.933636363636396</v>
      </c>
      <c r="Y1226" s="4"/>
    </row>
    <row r="1227" spans="1:25" ht="14.25" customHeight="1" x14ac:dyDescent="0.25">
      <c r="A1227" s="3">
        <v>1998</v>
      </c>
      <c r="B1227" s="3">
        <v>50</v>
      </c>
      <c r="C1227" s="3" t="s">
        <v>71</v>
      </c>
      <c r="D1227" s="3"/>
      <c r="H1227" s="4">
        <v>-10.5</v>
      </c>
      <c r="N1227">
        <v>12270448700</v>
      </c>
      <c r="Q1227" s="4">
        <v>1320.16</v>
      </c>
      <c r="W1227" s="4">
        <v>18.225000000000001</v>
      </c>
      <c r="Y1227">
        <v>0.35724817440000001</v>
      </c>
    </row>
    <row r="1228" spans="1:25" ht="14.25" customHeight="1" x14ac:dyDescent="0.25">
      <c r="A1228" s="3">
        <v>1999</v>
      </c>
      <c r="B1228" s="3">
        <v>50</v>
      </c>
      <c r="C1228" s="3" t="s">
        <v>71</v>
      </c>
      <c r="D1228" s="3"/>
      <c r="H1228" s="4">
        <v>-9.4</v>
      </c>
      <c r="N1228">
        <v>12711213451</v>
      </c>
      <c r="Q1228" s="4">
        <v>1348.38</v>
      </c>
      <c r="V1228" s="4">
        <v>7.8916666666666702</v>
      </c>
      <c r="W1228" s="4">
        <v>15.883333333333301</v>
      </c>
      <c r="Y1228">
        <v>0.35068258899999999</v>
      </c>
    </row>
    <row r="1229" spans="1:25" ht="14.25" customHeight="1" x14ac:dyDescent="0.25">
      <c r="A1229" s="3">
        <v>2000</v>
      </c>
      <c r="B1229" s="3">
        <v>50</v>
      </c>
      <c r="C1229" s="3" t="s">
        <v>71</v>
      </c>
      <c r="D1229" s="3"/>
      <c r="H1229" s="4">
        <v>-4.5999999999999996</v>
      </c>
      <c r="N1229">
        <v>13375976354</v>
      </c>
      <c r="Q1229" s="4">
        <v>1370.01</v>
      </c>
      <c r="V1229" s="4">
        <v>5.93333333333333</v>
      </c>
      <c r="W1229" s="4">
        <v>15.516666666666699</v>
      </c>
      <c r="Y1229">
        <v>0.34523965600000001</v>
      </c>
    </row>
    <row r="1230" spans="1:25" ht="14.25" customHeight="1" x14ac:dyDescent="0.25">
      <c r="A1230" s="3">
        <v>2001</v>
      </c>
      <c r="B1230" s="3">
        <v>50</v>
      </c>
      <c r="C1230" s="3" t="s">
        <v>71</v>
      </c>
      <c r="D1230" s="3"/>
      <c r="H1230" s="4">
        <v>-5.2</v>
      </c>
      <c r="N1230">
        <v>13581644246</v>
      </c>
      <c r="Q1230" s="4">
        <v>1414.26</v>
      </c>
      <c r="S1230" s="4">
        <v>50.2</v>
      </c>
      <c r="V1230" s="4">
        <v>5.15</v>
      </c>
      <c r="W1230" s="4">
        <v>9.8358333333333299</v>
      </c>
      <c r="Y1230">
        <v>0.32320330920000001</v>
      </c>
    </row>
    <row r="1231" spans="1:25" ht="14.25" customHeight="1" x14ac:dyDescent="0.25">
      <c r="A1231" s="3">
        <v>2002</v>
      </c>
      <c r="B1231" s="3">
        <v>50</v>
      </c>
      <c r="C1231" s="3" t="s">
        <v>71</v>
      </c>
      <c r="D1231" s="3"/>
      <c r="H1231" s="4">
        <v>-3.2</v>
      </c>
      <c r="N1231">
        <v>14142035080</v>
      </c>
      <c r="O1231" s="4">
        <v>7.125</v>
      </c>
      <c r="Q1231" s="4">
        <v>1475.55</v>
      </c>
      <c r="S1231" s="4">
        <v>47</v>
      </c>
      <c r="V1231" s="4">
        <v>4.55833333333333</v>
      </c>
      <c r="W1231" s="4">
        <v>8.9075000000000006</v>
      </c>
      <c r="Y1231">
        <v>0.30942619090000001</v>
      </c>
    </row>
    <row r="1232" spans="1:25" ht="14.25" customHeight="1" x14ac:dyDescent="0.25">
      <c r="A1232" s="3">
        <v>2003</v>
      </c>
      <c r="B1232" s="3">
        <v>50</v>
      </c>
      <c r="C1232" s="3" t="s">
        <v>71</v>
      </c>
      <c r="D1232" s="3"/>
      <c r="E1232" s="4">
        <v>9.0542857142857098</v>
      </c>
      <c r="H1232" s="4">
        <v>-0.2</v>
      </c>
      <c r="N1232">
        <v>15224257698</v>
      </c>
      <c r="O1232" s="4">
        <v>6.875</v>
      </c>
      <c r="Q1232" s="4">
        <v>1532.76</v>
      </c>
      <c r="S1232" s="4">
        <v>44.3</v>
      </c>
      <c r="V1232" s="4">
        <v>3.55833333333333</v>
      </c>
      <c r="W1232" s="4">
        <v>11.1983333333333</v>
      </c>
      <c r="Y1232">
        <v>0.30622446549999999</v>
      </c>
    </row>
    <row r="1233" spans="1:25" ht="14.25" customHeight="1" x14ac:dyDescent="0.25">
      <c r="A1233" s="3">
        <v>2004</v>
      </c>
      <c r="B1233" s="3">
        <v>50</v>
      </c>
      <c r="C1233" s="3" t="s">
        <v>71</v>
      </c>
      <c r="D1233" s="3"/>
      <c r="E1233" s="4">
        <v>9.7508333333333308</v>
      </c>
      <c r="H1233" s="4">
        <v>-2.5</v>
      </c>
      <c r="N1233">
        <v>16675948415</v>
      </c>
      <c r="O1233" s="4">
        <v>7.875</v>
      </c>
      <c r="Q1233" s="4">
        <v>1603.75</v>
      </c>
      <c r="S1233" s="4">
        <v>44.6</v>
      </c>
      <c r="V1233" s="4">
        <v>4.1333333333333302</v>
      </c>
      <c r="W1233" s="4">
        <v>13.4483333333333</v>
      </c>
      <c r="Y1233">
        <v>0.30385467519999998</v>
      </c>
    </row>
    <row r="1234" spans="1:25" ht="14.25" customHeight="1" x14ac:dyDescent="0.25">
      <c r="A1234" s="3">
        <v>2005</v>
      </c>
      <c r="B1234" s="3">
        <v>50</v>
      </c>
      <c r="C1234" s="3" t="s">
        <v>71</v>
      </c>
      <c r="D1234" s="3"/>
      <c r="E1234" s="4">
        <v>11.0133333333333</v>
      </c>
      <c r="H1234" s="4">
        <v>-6.1</v>
      </c>
      <c r="N1234">
        <v>18399046025</v>
      </c>
      <c r="O1234" s="4">
        <v>7.3250000000000002</v>
      </c>
      <c r="Q1234" s="4">
        <v>1676.6</v>
      </c>
      <c r="S1234" s="4">
        <v>46.8</v>
      </c>
      <c r="V1234" s="4">
        <v>4.3583333333333298</v>
      </c>
      <c r="W1234" s="4">
        <v>15.567500000000001</v>
      </c>
      <c r="Y1234">
        <v>0.30255037400000001</v>
      </c>
    </row>
    <row r="1235" spans="1:25" ht="14.25" customHeight="1" x14ac:dyDescent="0.25">
      <c r="A1235" s="3">
        <v>2006</v>
      </c>
      <c r="B1235" s="3">
        <v>50</v>
      </c>
      <c r="C1235" s="3" t="s">
        <v>71</v>
      </c>
      <c r="D1235" s="3"/>
      <c r="E1235" s="4">
        <v>11.2608333333333</v>
      </c>
      <c r="H1235" s="4">
        <v>-7.6</v>
      </c>
      <c r="N1235">
        <v>18649590248</v>
      </c>
      <c r="O1235" s="4">
        <v>4.6749999999999998</v>
      </c>
      <c r="Q1235" s="4">
        <v>1736.77</v>
      </c>
      <c r="S1235" s="4">
        <v>32.799999999999997</v>
      </c>
      <c r="V1235" s="4">
        <v>6.44166666666667</v>
      </c>
      <c r="W1235" s="4">
        <v>16.7708333333333</v>
      </c>
      <c r="Y1235">
        <v>0.2792497343</v>
      </c>
    </row>
    <row r="1236" spans="1:25" ht="14.25" customHeight="1" x14ac:dyDescent="0.25">
      <c r="A1236" s="3">
        <v>2007</v>
      </c>
      <c r="B1236" s="3">
        <v>50</v>
      </c>
      <c r="C1236" s="3" t="s">
        <v>71</v>
      </c>
      <c r="D1236" s="3"/>
      <c r="E1236" s="4">
        <v>11.7558333333333</v>
      </c>
      <c r="H1236" s="4">
        <v>-9.4</v>
      </c>
      <c r="N1236">
        <v>21843529025</v>
      </c>
      <c r="O1236" s="4">
        <v>9.4499999999999993</v>
      </c>
      <c r="Q1236" s="4">
        <v>1803.11</v>
      </c>
      <c r="S1236" s="4">
        <v>21.6</v>
      </c>
      <c r="V1236" s="4">
        <v>7.0333333333333297</v>
      </c>
      <c r="W1236" s="4">
        <v>19.852499999999999</v>
      </c>
      <c r="Y1236">
        <v>0.29827844199999998</v>
      </c>
    </row>
    <row r="1237" spans="1:25" ht="14.25" customHeight="1" x14ac:dyDescent="0.25">
      <c r="A1237" s="3">
        <v>2008</v>
      </c>
      <c r="B1237" s="3">
        <v>50</v>
      </c>
      <c r="C1237" s="3" t="s">
        <v>71</v>
      </c>
      <c r="D1237" s="3"/>
      <c r="E1237" s="4">
        <v>12.217499999999999</v>
      </c>
      <c r="H1237" s="4">
        <v>-12.3</v>
      </c>
      <c r="N1237">
        <v>27961527623</v>
      </c>
      <c r="O1237" s="4">
        <v>4.6500000000000004</v>
      </c>
      <c r="Q1237" s="4">
        <v>1854.42</v>
      </c>
      <c r="S1237" s="4">
        <v>21.5</v>
      </c>
      <c r="V1237" s="4">
        <v>10.258333333333301</v>
      </c>
      <c r="W1237" s="4">
        <v>14.106666666666699</v>
      </c>
      <c r="Y1237">
        <v>0.35447872540000003</v>
      </c>
    </row>
    <row r="1238" spans="1:25" ht="14.25" customHeight="1" x14ac:dyDescent="0.25">
      <c r="A1238" s="3">
        <v>2009</v>
      </c>
      <c r="B1238" s="3">
        <v>50</v>
      </c>
      <c r="C1238" s="3" t="s">
        <v>71</v>
      </c>
      <c r="D1238" s="3"/>
      <c r="E1238" s="4">
        <v>13.455</v>
      </c>
      <c r="G1238" s="4">
        <v>49.51</v>
      </c>
      <c r="H1238" s="4">
        <v>-9</v>
      </c>
      <c r="N1238">
        <v>29081826159</v>
      </c>
      <c r="O1238" s="4">
        <v>5.4249999999999998</v>
      </c>
      <c r="Q1238" s="4">
        <v>1903.96</v>
      </c>
      <c r="S1238" s="4">
        <v>24.4</v>
      </c>
      <c r="V1238" s="4">
        <v>12.141666666666699</v>
      </c>
      <c r="W1238" s="4">
        <v>10.0566666666667</v>
      </c>
      <c r="Y1238">
        <v>0.34799681989999998</v>
      </c>
    </row>
    <row r="1239" spans="1:25" ht="14.25" customHeight="1" x14ac:dyDescent="0.25">
      <c r="A1239" s="3">
        <v>2010</v>
      </c>
      <c r="B1239" s="3">
        <v>50</v>
      </c>
      <c r="C1239" s="3" t="s">
        <v>71</v>
      </c>
      <c r="D1239" s="3"/>
      <c r="E1239" s="4">
        <v>13.6633333333333</v>
      </c>
      <c r="G1239" s="4">
        <v>51.654166666666697</v>
      </c>
      <c r="H1239" s="4">
        <v>-7.8</v>
      </c>
      <c r="N1239">
        <v>32014247548</v>
      </c>
      <c r="O1239" s="4">
        <v>6.375</v>
      </c>
      <c r="Q1239" s="4">
        <v>1972.98</v>
      </c>
      <c r="S1239" s="4">
        <v>27.3</v>
      </c>
      <c r="V1239" s="4">
        <v>7.2</v>
      </c>
      <c r="W1239" s="4">
        <v>7.58</v>
      </c>
      <c r="Y1239">
        <v>0.35598052689999998</v>
      </c>
    </row>
    <row r="1240" spans="1:25" ht="14.25" customHeight="1" x14ac:dyDescent="0.25">
      <c r="A1240" s="3">
        <v>2011</v>
      </c>
      <c r="B1240" s="3">
        <v>50</v>
      </c>
      <c r="C1240" s="3" t="s">
        <v>71</v>
      </c>
      <c r="D1240" s="3"/>
      <c r="E1240" s="4">
        <v>13.6016666666667</v>
      </c>
      <c r="G1240" s="4">
        <v>58.21</v>
      </c>
      <c r="H1240" s="4">
        <v>-11.9</v>
      </c>
      <c r="N1240">
        <v>34657141721</v>
      </c>
      <c r="O1240" s="4">
        <v>7.95</v>
      </c>
      <c r="Q1240" s="4">
        <v>2064.71</v>
      </c>
      <c r="S1240" s="4">
        <v>27.8</v>
      </c>
      <c r="V1240" s="4">
        <v>12.658333333333299</v>
      </c>
      <c r="W1240" s="4">
        <v>8.4833333333333307</v>
      </c>
      <c r="Y1240">
        <v>0.35062376029999998</v>
      </c>
    </row>
    <row r="1241" spans="1:25" ht="14.25" customHeight="1" x14ac:dyDescent="0.25">
      <c r="A1241" s="3">
        <v>2012</v>
      </c>
      <c r="B1241" s="3">
        <v>50</v>
      </c>
      <c r="C1241" s="3" t="s">
        <v>71</v>
      </c>
      <c r="D1241" s="3"/>
      <c r="E1241" s="4">
        <v>14.0583333333333</v>
      </c>
      <c r="F1241" s="4">
        <v>1164.4749999999999</v>
      </c>
      <c r="G1241" s="4">
        <v>67.522499999999994</v>
      </c>
      <c r="H1241" s="4">
        <v>-9.6999999999999993</v>
      </c>
      <c r="I1241" s="4">
        <v>1472.325</v>
      </c>
      <c r="N1241">
        <v>39650522646</v>
      </c>
      <c r="O1241" s="4">
        <v>5.125</v>
      </c>
      <c r="Q1241" s="4">
        <v>2095.87</v>
      </c>
      <c r="S1241" s="4">
        <v>29.2</v>
      </c>
      <c r="U1241" s="4">
        <v>2579.8000000000002</v>
      </c>
      <c r="V1241" s="4">
        <v>16.133333333333301</v>
      </c>
      <c r="W1241" s="4">
        <v>12</v>
      </c>
      <c r="Y1241">
        <v>0.41337765399999998</v>
      </c>
    </row>
    <row r="1242" spans="1:25" ht="14.25" customHeight="1" x14ac:dyDescent="0.25">
      <c r="A1242" s="3">
        <v>2013</v>
      </c>
      <c r="B1242" s="3">
        <v>50</v>
      </c>
      <c r="C1242" s="3" t="s">
        <v>71</v>
      </c>
      <c r="D1242" s="3"/>
      <c r="E1242" s="4">
        <v>13.79</v>
      </c>
      <c r="F1242" s="4">
        <v>-55.75</v>
      </c>
      <c r="G1242" s="4">
        <v>72.836666666666702</v>
      </c>
      <c r="H1242" s="4">
        <v>-11.2</v>
      </c>
      <c r="I1242" s="4">
        <v>1314.5225</v>
      </c>
      <c r="N1242">
        <v>45680532614</v>
      </c>
      <c r="O1242" s="4">
        <v>6.8</v>
      </c>
      <c r="Q1242" s="4">
        <v>2171.44</v>
      </c>
      <c r="S1242" s="4">
        <v>29.6</v>
      </c>
      <c r="U1242" s="4">
        <v>-167.435</v>
      </c>
      <c r="V1242" s="4">
        <v>7.9</v>
      </c>
      <c r="W1242" s="4">
        <v>12.6666666666667</v>
      </c>
      <c r="X1242" s="4">
        <v>100.075</v>
      </c>
      <c r="Y1242" s="4">
        <v>0.44211868230000001</v>
      </c>
    </row>
    <row r="1243" spans="1:25" ht="14.25" customHeight="1" x14ac:dyDescent="0.25">
      <c r="A1243" s="3">
        <v>2014</v>
      </c>
      <c r="B1243" s="3">
        <v>50</v>
      </c>
      <c r="C1243" s="3" t="s">
        <v>71</v>
      </c>
      <c r="D1243" s="3"/>
      <c r="E1243" s="4">
        <v>12.7441666666667</v>
      </c>
      <c r="F1243" s="4">
        <v>892.37750000000005</v>
      </c>
      <c r="G1243" s="4">
        <v>77.301666666666705</v>
      </c>
      <c r="H1243" s="4">
        <v>-10.1</v>
      </c>
      <c r="I1243" s="4">
        <v>1308.9449999999999</v>
      </c>
      <c r="N1243">
        <v>49964825081</v>
      </c>
      <c r="O1243" s="4">
        <v>6.75</v>
      </c>
      <c r="Q1243" s="4">
        <v>2246.56</v>
      </c>
      <c r="S1243" s="4">
        <v>30.2</v>
      </c>
      <c r="U1243" s="4">
        <v>-2729.4475000000002</v>
      </c>
      <c r="V1243" s="4">
        <v>6.1333333333333302</v>
      </c>
      <c r="W1243" s="4">
        <v>16</v>
      </c>
      <c r="X1243" s="4">
        <v>101.45</v>
      </c>
      <c r="Y1243" s="4">
        <v>0.45912010240000001</v>
      </c>
    </row>
    <row r="1244" spans="1:25" ht="14.25" customHeight="1" x14ac:dyDescent="0.25">
      <c r="A1244" s="3">
        <v>2015</v>
      </c>
      <c r="B1244" s="3">
        <v>50</v>
      </c>
      <c r="C1244" s="3" t="s">
        <v>71</v>
      </c>
      <c r="D1244" s="3"/>
      <c r="E1244" s="4">
        <v>12.7225</v>
      </c>
      <c r="F1244" s="4">
        <v>741.52750000000003</v>
      </c>
      <c r="G1244" s="4">
        <v>81.626666666666694</v>
      </c>
      <c r="H1244" s="4">
        <v>-9.4</v>
      </c>
      <c r="I1244" s="4">
        <v>1193.6575</v>
      </c>
      <c r="N1244">
        <v>47378603784</v>
      </c>
      <c r="O1244" s="4">
        <v>6.15</v>
      </c>
      <c r="Q1244" s="4">
        <v>2306.64</v>
      </c>
      <c r="S1244" s="4">
        <v>36.299999999999997</v>
      </c>
      <c r="U1244" s="4">
        <v>-1991.29</v>
      </c>
      <c r="V1244" s="4">
        <v>5.5833333333333304</v>
      </c>
      <c r="W1244" s="4">
        <v>16</v>
      </c>
      <c r="X1244" s="4">
        <v>106.05</v>
      </c>
      <c r="Y1244" s="4">
        <v>0.40364328459999999</v>
      </c>
    </row>
    <row r="1245" spans="1:25" ht="14.25" customHeight="1" x14ac:dyDescent="0.25">
      <c r="A1245" s="3">
        <v>2016</v>
      </c>
      <c r="B1245" s="3">
        <v>50</v>
      </c>
      <c r="C1245" s="3" t="s">
        <v>71</v>
      </c>
      <c r="D1245" s="3"/>
      <c r="E1245" s="4">
        <v>12.1391666666667</v>
      </c>
      <c r="F1245" s="4">
        <v>545.26250000000005</v>
      </c>
      <c r="G1245" s="4">
        <v>85.846666666666707</v>
      </c>
      <c r="H1245" s="4">
        <v>-5.5</v>
      </c>
      <c r="I1245" s="4">
        <v>1178.9974999999999</v>
      </c>
      <c r="N1245">
        <v>49774004999</v>
      </c>
      <c r="O1245" s="4">
        <v>6.9749999999999996</v>
      </c>
      <c r="Q1245" s="4">
        <v>2380.9299999999998</v>
      </c>
      <c r="S1245" s="4">
        <v>36.9</v>
      </c>
      <c r="U1245" s="4">
        <v>-1734.4625000000001</v>
      </c>
      <c r="V1245" s="4">
        <v>5.1749999999999998</v>
      </c>
      <c r="W1245" s="4">
        <v>16</v>
      </c>
      <c r="X1245" s="4">
        <v>113.15</v>
      </c>
      <c r="Y1245" s="4">
        <v>0.38982350380000003</v>
      </c>
    </row>
    <row r="1246" spans="1:25" ht="14.25" customHeight="1" x14ac:dyDescent="0.25">
      <c r="A1246" s="3">
        <v>2017</v>
      </c>
      <c r="B1246" s="3">
        <v>50</v>
      </c>
      <c r="C1246" s="3" t="s">
        <v>71</v>
      </c>
      <c r="D1246" s="3"/>
      <c r="E1246" s="4">
        <v>16.608333333333299</v>
      </c>
      <c r="F1246" s="4">
        <v>546.95249999999999</v>
      </c>
      <c r="G1246" s="4">
        <v>90.413333333333298</v>
      </c>
      <c r="H1246" s="4">
        <v>-2.8</v>
      </c>
      <c r="I1246" s="4">
        <v>1127.69</v>
      </c>
      <c r="N1246">
        <v>53320647489</v>
      </c>
      <c r="O1246" s="4">
        <v>6.7</v>
      </c>
      <c r="Q1246" s="4">
        <v>2458.34</v>
      </c>
      <c r="S1246" s="4">
        <v>36.6</v>
      </c>
      <c r="U1246" s="4">
        <v>-1823.2625</v>
      </c>
      <c r="V1246" s="4">
        <v>5.3333333333333304</v>
      </c>
      <c r="W1246" s="4">
        <v>11.4166666666667</v>
      </c>
      <c r="X1246" s="4">
        <v>104.9</v>
      </c>
      <c r="Y1246" s="4">
        <v>0.39710174539999998</v>
      </c>
    </row>
    <row r="1247" spans="1:25" ht="14.25" customHeight="1" x14ac:dyDescent="0.25">
      <c r="A1247" s="3">
        <v>2018</v>
      </c>
      <c r="B1247" s="3">
        <v>50</v>
      </c>
      <c r="C1247" s="3" t="s">
        <v>71</v>
      </c>
      <c r="D1247" s="3"/>
      <c r="E1247" s="4">
        <v>15.904166666666701</v>
      </c>
      <c r="F1247" s="4">
        <v>501.88749999999999</v>
      </c>
      <c r="G1247" s="4">
        <v>93.588333333333296</v>
      </c>
      <c r="H1247" s="4">
        <v>-4.0999999999999996</v>
      </c>
      <c r="I1247" s="4">
        <v>1073.18</v>
      </c>
      <c r="N1247">
        <v>57003685912</v>
      </c>
      <c r="O1247" s="4">
        <v>6.95</v>
      </c>
      <c r="Q1247" s="4">
        <v>2510.9699999999998</v>
      </c>
      <c r="S1247" s="4">
        <v>37.6</v>
      </c>
      <c r="U1247" s="4">
        <v>-2129.9175</v>
      </c>
      <c r="V1247" s="4">
        <v>3.5249999999999999</v>
      </c>
      <c r="W1247" s="4">
        <v>8.1666666666666696</v>
      </c>
      <c r="X1247" s="4">
        <v>100.72499999999999</v>
      </c>
      <c r="Y1247" s="4">
        <v>0.3932150344</v>
      </c>
    </row>
    <row r="1248" spans="1:25" ht="14.25" customHeight="1" x14ac:dyDescent="0.25">
      <c r="A1248" s="3">
        <v>2019</v>
      </c>
      <c r="B1248" s="3">
        <v>50</v>
      </c>
      <c r="C1248" s="3" t="s">
        <v>71</v>
      </c>
      <c r="D1248" s="3"/>
      <c r="E1248" s="4">
        <v>14.46</v>
      </c>
      <c r="F1248" s="4">
        <v>-74.525000000000006</v>
      </c>
      <c r="G1248" s="4">
        <v>96.815833333333302</v>
      </c>
      <c r="H1248" s="4">
        <v>-2.2000000000000002</v>
      </c>
      <c r="I1248" s="4">
        <v>1344.4</v>
      </c>
      <c r="N1248">
        <v>61136873692</v>
      </c>
      <c r="O1248" s="4">
        <v>7.0250000000000004</v>
      </c>
      <c r="Q1248" s="4">
        <v>2577.67</v>
      </c>
      <c r="S1248" s="4">
        <v>37.799999999999997</v>
      </c>
      <c r="U1248" s="4">
        <v>-2153.7925</v>
      </c>
      <c r="V1248" s="4">
        <v>3.45</v>
      </c>
      <c r="W1248" s="4">
        <v>7</v>
      </c>
      <c r="X1248" s="4">
        <v>102.05</v>
      </c>
      <c r="Y1248" s="4">
        <v>0.3916021804</v>
      </c>
    </row>
    <row r="1249" spans="1:25" ht="14.25" customHeight="1" x14ac:dyDescent="0.25">
      <c r="A1249" s="3">
        <v>2020</v>
      </c>
      <c r="B1249" s="3">
        <v>50</v>
      </c>
      <c r="C1249" s="3" t="s">
        <v>71</v>
      </c>
      <c r="D1249" s="3"/>
      <c r="E1249" s="4">
        <v>13.626666666666701</v>
      </c>
      <c r="F1249" s="4">
        <v>310.8</v>
      </c>
      <c r="G1249" s="4">
        <v>100.00083333333301</v>
      </c>
      <c r="H1249" s="4">
        <v>-2.2000000000000002</v>
      </c>
      <c r="I1249" s="4">
        <v>1592.93</v>
      </c>
      <c r="N1249">
        <v>62409709111</v>
      </c>
      <c r="O1249" s="4">
        <v>4.8499999999999996</v>
      </c>
      <c r="Q1249" s="4">
        <v>2551.21</v>
      </c>
      <c r="S1249" s="4">
        <v>38.1</v>
      </c>
      <c r="U1249" s="4">
        <v>-1957.9224999999999</v>
      </c>
      <c r="V1249" s="4">
        <v>3.2916666666666701</v>
      </c>
      <c r="W1249" s="4">
        <v>5.6666666666666696</v>
      </c>
      <c r="X1249" s="4">
        <v>106.925</v>
      </c>
      <c r="Y1249" s="4">
        <v>0.3872633996</v>
      </c>
    </row>
    <row r="1250" spans="1:25" ht="14.25" customHeight="1" x14ac:dyDescent="0.25">
      <c r="A1250" s="3">
        <v>2021</v>
      </c>
      <c r="B1250" s="3">
        <v>50</v>
      </c>
      <c r="C1250" s="3" t="s">
        <v>71</v>
      </c>
      <c r="D1250" s="3"/>
      <c r="E1250" s="4">
        <v>13.873333333333299</v>
      </c>
      <c r="F1250" s="4">
        <v>1084.7249999999999</v>
      </c>
      <c r="G1250" s="4">
        <v>103.651666666667</v>
      </c>
      <c r="H1250" s="4">
        <v>-3.4</v>
      </c>
      <c r="I1250" s="4">
        <v>1688.91</v>
      </c>
      <c r="N1250">
        <v>67841049193</v>
      </c>
      <c r="O1250" s="4">
        <v>4.95</v>
      </c>
      <c r="Q1250" s="4">
        <v>2581.6999999999998</v>
      </c>
      <c r="S1250" s="4">
        <v>37.299999999999997</v>
      </c>
      <c r="U1250" s="4">
        <v>-2500.84</v>
      </c>
      <c r="V1250" s="4">
        <v>3.6749999999999998</v>
      </c>
      <c r="W1250" s="4">
        <v>5</v>
      </c>
      <c r="X1250" s="4">
        <v>104.875</v>
      </c>
      <c r="Y1250" s="4">
        <v>0.3875859062</v>
      </c>
    </row>
    <row r="1251" spans="1:25" ht="14.25" customHeight="1" x14ac:dyDescent="0.25">
      <c r="A1251" s="3">
        <v>2022</v>
      </c>
      <c r="B1251" s="3">
        <v>50</v>
      </c>
      <c r="C1251" s="3" t="s">
        <v>71</v>
      </c>
      <c r="D1251" s="3"/>
      <c r="E1251" s="4">
        <v>14.036666666666701</v>
      </c>
      <c r="F1251" s="4">
        <v>591</v>
      </c>
      <c r="G1251" s="4">
        <v>108.20083333333299</v>
      </c>
      <c r="I1251" s="4">
        <v>1805.95</v>
      </c>
      <c r="O1251" s="4">
        <v>5.1666666666666696</v>
      </c>
      <c r="U1251" s="4">
        <v>466.59</v>
      </c>
      <c r="V1251" s="4">
        <v>4.3333333333333304</v>
      </c>
      <c r="W1251" s="4">
        <v>5</v>
      </c>
      <c r="X1251" s="4">
        <v>101.23</v>
      </c>
      <c r="Y1251" s="4"/>
    </row>
    <row r="1252" spans="1:25" ht="14.25" customHeight="1" x14ac:dyDescent="0.25">
      <c r="A1252" s="3">
        <v>1998</v>
      </c>
      <c r="B1252" s="3">
        <v>51</v>
      </c>
      <c r="C1252" s="3" t="s">
        <v>72</v>
      </c>
      <c r="D1252" s="3"/>
      <c r="H1252" s="4">
        <v>-5.52</v>
      </c>
      <c r="I1252" s="4">
        <v>41.626666666666701</v>
      </c>
      <c r="L1252" s="4">
        <v>700.24833333333299</v>
      </c>
      <c r="N1252">
        <v>6584815847</v>
      </c>
      <c r="Q1252" s="4">
        <v>1187.3</v>
      </c>
      <c r="U1252" s="4">
        <v>105.341666666667</v>
      </c>
      <c r="V1252" s="4">
        <v>-2.2716666666666701</v>
      </c>
      <c r="X1252" s="4">
        <v>131.933333333333</v>
      </c>
      <c r="Y1252" s="4">
        <v>0.45641606839999999</v>
      </c>
    </row>
    <row r="1253" spans="1:25" ht="14.25" customHeight="1" x14ac:dyDescent="0.25">
      <c r="A1253" s="3">
        <v>1999</v>
      </c>
      <c r="B1253" s="3">
        <v>51</v>
      </c>
      <c r="C1253" s="3" t="s">
        <v>72</v>
      </c>
      <c r="D1253" s="3"/>
      <c r="H1253" s="4">
        <v>-4.8899999999999997</v>
      </c>
      <c r="I1253" s="4">
        <v>39.79</v>
      </c>
      <c r="L1253" s="4">
        <v>729.46749999999997</v>
      </c>
      <c r="N1253">
        <v>5998563258</v>
      </c>
      <c r="Q1253" s="4">
        <v>1242.05</v>
      </c>
      <c r="S1253" s="4">
        <v>61.9</v>
      </c>
      <c r="U1253" s="4">
        <v>92.866666666666703</v>
      </c>
      <c r="V1253" s="4">
        <v>5.8183333333333298</v>
      </c>
      <c r="X1253" s="4">
        <v>111.158333333333</v>
      </c>
      <c r="Y1253" s="4">
        <v>0.37944287040000002</v>
      </c>
    </row>
    <row r="1254" spans="1:25" ht="14.25" customHeight="1" x14ac:dyDescent="0.25">
      <c r="A1254" s="3">
        <v>2000</v>
      </c>
      <c r="B1254" s="3">
        <v>51</v>
      </c>
      <c r="C1254" s="3" t="s">
        <v>72</v>
      </c>
      <c r="D1254" s="3"/>
      <c r="H1254" s="4">
        <v>-5.79</v>
      </c>
      <c r="I1254" s="4">
        <v>35.9</v>
      </c>
      <c r="L1254" s="4">
        <v>721.62</v>
      </c>
      <c r="N1254">
        <v>6193246837</v>
      </c>
      <c r="Q1254" s="4">
        <v>1241.53</v>
      </c>
      <c r="S1254" s="4">
        <v>63</v>
      </c>
      <c r="U1254" s="4">
        <v>91.2</v>
      </c>
      <c r="V1254" s="4">
        <v>3.37083333333333</v>
      </c>
      <c r="X1254" s="4">
        <v>83.9583333333333</v>
      </c>
      <c r="Y1254" s="4">
        <v>0.37140952449999998</v>
      </c>
    </row>
    <row r="1255" spans="1:25" ht="14.25" customHeight="1" x14ac:dyDescent="0.25">
      <c r="A1255" s="3">
        <v>2001</v>
      </c>
      <c r="B1255" s="3">
        <v>51</v>
      </c>
      <c r="C1255" s="3" t="s">
        <v>72</v>
      </c>
      <c r="D1255" s="3"/>
      <c r="F1255" s="4">
        <v>-159.35</v>
      </c>
      <c r="H1255" s="4">
        <v>-5.88</v>
      </c>
      <c r="I1255" s="4">
        <v>36.952500000000001</v>
      </c>
      <c r="L1255" s="4">
        <v>776.46500000000003</v>
      </c>
      <c r="N1255">
        <v>5840503869</v>
      </c>
      <c r="Q1255" s="4">
        <v>1266.73</v>
      </c>
      <c r="S1255" s="4">
        <v>66.599999999999994</v>
      </c>
      <c r="U1255" s="4">
        <v>97.358333333333306</v>
      </c>
      <c r="V1255" s="4">
        <v>2.0458333333333298</v>
      </c>
      <c r="X1255" s="4">
        <v>87.870833333333294</v>
      </c>
      <c r="Y1255" s="4">
        <v>0.3256573042</v>
      </c>
    </row>
    <row r="1256" spans="1:25" ht="14.25" customHeight="1" x14ac:dyDescent="0.25">
      <c r="A1256" s="3">
        <v>2002</v>
      </c>
      <c r="B1256" s="3">
        <v>51</v>
      </c>
      <c r="C1256" s="3" t="s">
        <v>72</v>
      </c>
      <c r="D1256" s="3"/>
      <c r="F1256" s="4">
        <v>-50.85</v>
      </c>
      <c r="H1256" s="4">
        <v>-3.61</v>
      </c>
      <c r="I1256" s="4">
        <v>37.650833333333303</v>
      </c>
      <c r="L1256" s="4">
        <v>884.199166666667</v>
      </c>
      <c r="N1256">
        <v>6178563591</v>
      </c>
      <c r="Q1256" s="4">
        <v>1335.2</v>
      </c>
      <c r="S1256" s="4">
        <v>71</v>
      </c>
      <c r="U1256" s="4">
        <v>103.866666666667</v>
      </c>
      <c r="V1256" s="4">
        <v>-0.26416666666666699</v>
      </c>
      <c r="X1256" s="4">
        <v>96.914166666666702</v>
      </c>
      <c r="Y1256" s="4">
        <v>0.31197622660000002</v>
      </c>
    </row>
    <row r="1257" spans="1:25" ht="14.25" customHeight="1" x14ac:dyDescent="0.25">
      <c r="A1257" s="3">
        <v>2003</v>
      </c>
      <c r="B1257" s="3">
        <v>51</v>
      </c>
      <c r="C1257" s="3" t="s">
        <v>72</v>
      </c>
      <c r="D1257" s="3"/>
      <c r="F1257" s="4">
        <v>-71.275000000000006</v>
      </c>
      <c r="H1257" s="4">
        <v>-3.8</v>
      </c>
      <c r="I1257" s="4">
        <v>47.685000000000002</v>
      </c>
      <c r="L1257" s="4">
        <v>916.95666666666705</v>
      </c>
      <c r="N1257">
        <v>6606884391</v>
      </c>
      <c r="Q1257" s="4">
        <v>1377.95</v>
      </c>
      <c r="S1257" s="4">
        <v>71.5</v>
      </c>
      <c r="U1257" s="4">
        <v>119.51666666666701</v>
      </c>
      <c r="V1257" s="4">
        <v>8.7391666666666694</v>
      </c>
      <c r="X1257" s="4">
        <v>109.325</v>
      </c>
      <c r="Y1257" s="4">
        <v>0.3072574294</v>
      </c>
    </row>
    <row r="1258" spans="1:25" ht="14.25" customHeight="1" x14ac:dyDescent="0.25">
      <c r="A1258" s="3">
        <v>2004</v>
      </c>
      <c r="B1258" s="3">
        <v>51</v>
      </c>
      <c r="C1258" s="3" t="s">
        <v>72</v>
      </c>
      <c r="D1258" s="3"/>
      <c r="F1258" s="4">
        <v>-125.77500000000001</v>
      </c>
      <c r="I1258" s="4">
        <v>63.260833333333302</v>
      </c>
      <c r="L1258" s="4">
        <v>1131.31</v>
      </c>
      <c r="N1258">
        <v>7939487474</v>
      </c>
      <c r="Q1258" s="4">
        <v>1428.85</v>
      </c>
      <c r="S1258" s="4">
        <v>63.5</v>
      </c>
      <c r="U1258" s="4">
        <v>142.4</v>
      </c>
      <c r="V1258" s="4">
        <v>3.6508333333333298</v>
      </c>
      <c r="X1258" s="4">
        <v>96.523333333333298</v>
      </c>
      <c r="Y1258" s="4">
        <v>0.33666113539999998</v>
      </c>
    </row>
    <row r="1259" spans="1:25" ht="14.25" customHeight="1" x14ac:dyDescent="0.25">
      <c r="A1259" s="3">
        <v>2005</v>
      </c>
      <c r="B1259" s="3">
        <v>51</v>
      </c>
      <c r="C1259" s="3" t="s">
        <v>72</v>
      </c>
      <c r="D1259" s="3"/>
      <c r="F1259" s="4">
        <v>-134.19999999999999</v>
      </c>
      <c r="H1259" s="4">
        <v>0.3</v>
      </c>
      <c r="I1259" s="4">
        <v>82.341666666666697</v>
      </c>
      <c r="L1259" s="4">
        <v>1286.9974999999999</v>
      </c>
      <c r="N1259">
        <v>9239221859</v>
      </c>
      <c r="Q1259" s="4">
        <v>1475.81</v>
      </c>
      <c r="S1259" s="4">
        <v>55.2</v>
      </c>
      <c r="U1259" s="4">
        <v>174.21666666666701</v>
      </c>
      <c r="V1259" s="4">
        <v>8.5299999999999994</v>
      </c>
      <c r="X1259" s="4">
        <v>99.966666666666697</v>
      </c>
      <c r="Y1259" s="4">
        <v>0.35723999779999999</v>
      </c>
    </row>
    <row r="1260" spans="1:25" ht="14.25" customHeight="1" x14ac:dyDescent="0.25">
      <c r="A1260" s="3">
        <v>2006</v>
      </c>
      <c r="B1260" s="3">
        <v>51</v>
      </c>
      <c r="C1260" s="3" t="s">
        <v>72</v>
      </c>
      <c r="D1260" s="3"/>
      <c r="F1260" s="4">
        <v>1565.95</v>
      </c>
      <c r="H1260" s="4">
        <v>-3.5</v>
      </c>
      <c r="I1260" s="4">
        <v>97.99</v>
      </c>
      <c r="L1260" s="4">
        <v>1521.57833333333</v>
      </c>
      <c r="N1260">
        <v>9977647645</v>
      </c>
      <c r="Q1260" s="4">
        <v>1588</v>
      </c>
      <c r="S1260" s="4">
        <v>36</v>
      </c>
      <c r="U1260" s="4">
        <v>219.55</v>
      </c>
      <c r="V1260" s="4">
        <v>7.2141666666666699</v>
      </c>
      <c r="X1260" s="4">
        <v>95.6</v>
      </c>
      <c r="Y1260" s="4">
        <v>0.33781190760000002</v>
      </c>
    </row>
    <row r="1261" spans="1:25" ht="14.25" customHeight="1" x14ac:dyDescent="0.25">
      <c r="A1261" s="3">
        <v>2007</v>
      </c>
      <c r="B1261" s="3">
        <v>51</v>
      </c>
      <c r="C1261" s="3" t="s">
        <v>72</v>
      </c>
      <c r="D1261" s="3"/>
      <c r="F1261" s="4">
        <v>-322.92500000000001</v>
      </c>
      <c r="H1261" s="4">
        <v>-2.2999999999999998</v>
      </c>
      <c r="I1261" s="4">
        <v>147.08166666666699</v>
      </c>
      <c r="L1261" s="4">
        <v>2103.99416666667</v>
      </c>
      <c r="N1261">
        <v>11902564401</v>
      </c>
      <c r="Q1261" s="4">
        <v>1671.82</v>
      </c>
      <c r="S1261" s="4">
        <v>22</v>
      </c>
      <c r="U1261" s="4">
        <v>295.24166666666702</v>
      </c>
      <c r="V1261" s="4">
        <v>6.1133333333333297</v>
      </c>
      <c r="X1261" s="4">
        <v>94.0416666666667</v>
      </c>
      <c r="Y1261" s="4">
        <v>0.36193213149999998</v>
      </c>
    </row>
    <row r="1262" spans="1:25" ht="14.25" customHeight="1" x14ac:dyDescent="0.25">
      <c r="A1262" s="3">
        <v>2008</v>
      </c>
      <c r="B1262" s="3">
        <v>51</v>
      </c>
      <c r="C1262" s="3" t="s">
        <v>72</v>
      </c>
      <c r="D1262" s="3"/>
      <c r="F1262" s="4">
        <v>-294.875</v>
      </c>
      <c r="H1262" s="4">
        <v>-7.7</v>
      </c>
      <c r="I1262" s="4">
        <v>183.97</v>
      </c>
      <c r="L1262" s="4">
        <v>2570.1441666666701</v>
      </c>
      <c r="N1262">
        <v>14440404021</v>
      </c>
      <c r="Q1262" s="4">
        <v>1764.99</v>
      </c>
      <c r="S1262" s="4">
        <v>20.3</v>
      </c>
      <c r="T1262" s="4">
        <v>3194</v>
      </c>
      <c r="U1262" s="4">
        <v>403.45833333333297</v>
      </c>
      <c r="V1262" s="4">
        <v>12.0116666666667</v>
      </c>
      <c r="X1262" s="4">
        <v>102.1875</v>
      </c>
      <c r="Y1262" s="4">
        <v>0.3963244159</v>
      </c>
    </row>
    <row r="1263" spans="1:25" ht="14.25" customHeight="1" x14ac:dyDescent="0.25">
      <c r="A1263" s="3">
        <v>2009</v>
      </c>
      <c r="B1263" s="3">
        <v>51</v>
      </c>
      <c r="C1263" s="3" t="s">
        <v>72</v>
      </c>
      <c r="D1263" s="3"/>
      <c r="F1263" s="4">
        <v>-372.45</v>
      </c>
      <c r="H1263" s="4">
        <v>-7.3</v>
      </c>
      <c r="I1263" s="4">
        <v>193.88083333333299</v>
      </c>
      <c r="L1263" s="4">
        <v>2548.7733333333299</v>
      </c>
      <c r="M1263" s="4">
        <v>5.6</v>
      </c>
      <c r="N1263" s="4">
        <v>25127805566</v>
      </c>
      <c r="O1263" s="4">
        <v>8</v>
      </c>
      <c r="Q1263" s="4">
        <v>1830.87</v>
      </c>
      <c r="S1263" s="4">
        <v>19.2</v>
      </c>
      <c r="T1263" s="4">
        <v>4477</v>
      </c>
      <c r="U1263" s="4">
        <v>384.66666666666703</v>
      </c>
      <c r="V1263" s="4">
        <v>13.0508333333333</v>
      </c>
      <c r="X1263" s="4">
        <v>112.0175</v>
      </c>
      <c r="Y1263" s="4">
        <v>0.39658065399999998</v>
      </c>
    </row>
    <row r="1264" spans="1:25" ht="14.25" customHeight="1" x14ac:dyDescent="0.25">
      <c r="A1264" s="3">
        <v>2010</v>
      </c>
      <c r="B1264" s="3">
        <v>51</v>
      </c>
      <c r="C1264" s="3" t="s">
        <v>72</v>
      </c>
      <c r="D1264" s="3"/>
      <c r="F1264" s="4">
        <v>-266.97500000000002</v>
      </c>
      <c r="G1264" s="4">
        <v>62.5</v>
      </c>
      <c r="H1264" s="4">
        <v>-7.7</v>
      </c>
      <c r="I1264" s="4">
        <v>180.330833333333</v>
      </c>
      <c r="L1264" s="4">
        <v>2586.7024999999999</v>
      </c>
      <c r="M1264" s="4">
        <v>9.4</v>
      </c>
      <c r="N1264" s="4">
        <v>26673441667</v>
      </c>
      <c r="O1264" s="4">
        <v>7.45</v>
      </c>
      <c r="Q1264" s="4">
        <v>1878.52</v>
      </c>
      <c r="S1264" s="4">
        <v>22.4</v>
      </c>
      <c r="T1264" s="4">
        <v>9972</v>
      </c>
      <c r="U1264" s="4">
        <v>444.02499999999998</v>
      </c>
      <c r="V1264" s="4">
        <v>4.8833333333333302</v>
      </c>
      <c r="X1264" s="4">
        <v>99.414166666666702</v>
      </c>
      <c r="Y1264" s="4">
        <v>0.39377600010000002</v>
      </c>
    </row>
    <row r="1265" spans="1:25" ht="14.25" customHeight="1" x14ac:dyDescent="0.25">
      <c r="A1265" s="3">
        <v>2011</v>
      </c>
      <c r="B1265" s="3">
        <v>51</v>
      </c>
      <c r="C1265" s="3" t="s">
        <v>72</v>
      </c>
      <c r="D1265" s="3"/>
      <c r="F1265" s="4">
        <v>-373.67500000000001</v>
      </c>
      <c r="G1265" s="4">
        <v>71.625</v>
      </c>
      <c r="H1265" s="4">
        <v>-9</v>
      </c>
      <c r="I1265" s="4">
        <v>209.928333333333</v>
      </c>
      <c r="L1265" s="4">
        <v>2383.8583333333299</v>
      </c>
      <c r="M1265" s="4">
        <v>3.8</v>
      </c>
      <c r="N1265" s="4">
        <v>27871725206</v>
      </c>
      <c r="O1265" s="4">
        <v>7.8</v>
      </c>
      <c r="Q1265" s="4">
        <v>1996.07</v>
      </c>
      <c r="S1265" s="4">
        <v>23.4</v>
      </c>
      <c r="T1265" s="4">
        <v>5303</v>
      </c>
      <c r="U1265" s="4">
        <v>507.816666666667</v>
      </c>
      <c r="V1265" s="4">
        <v>15.7</v>
      </c>
      <c r="W1265" s="4">
        <v>17.428571428571399</v>
      </c>
      <c r="X1265" s="4">
        <v>107.568333333333</v>
      </c>
      <c r="Y1265" s="4">
        <v>0.36848423229999999</v>
      </c>
    </row>
    <row r="1266" spans="1:25" ht="14.25" customHeight="1" x14ac:dyDescent="0.25">
      <c r="A1266" s="3">
        <v>2012</v>
      </c>
      <c r="B1266" s="3">
        <v>51</v>
      </c>
      <c r="C1266" s="3" t="s">
        <v>72</v>
      </c>
      <c r="D1266" s="3"/>
      <c r="F1266" s="4">
        <v>-399.25</v>
      </c>
      <c r="G1266" s="4">
        <v>80.7083333333333</v>
      </c>
      <c r="H1266" s="4">
        <v>-6.4</v>
      </c>
      <c r="I1266" s="4">
        <v>234.20666666666699</v>
      </c>
      <c r="L1266" s="4">
        <v>2716.4524999999999</v>
      </c>
      <c r="M1266" s="4">
        <v>3.6</v>
      </c>
      <c r="N1266" s="4">
        <v>27305915761</v>
      </c>
      <c r="O1266" s="4">
        <v>2.2250000000000001</v>
      </c>
      <c r="Q1266" s="4">
        <v>2013.55</v>
      </c>
      <c r="S1266" s="4">
        <v>24.5</v>
      </c>
      <c r="T1266" s="4">
        <v>5318</v>
      </c>
      <c r="U1266" s="4">
        <v>536.74166666666702</v>
      </c>
      <c r="V1266" s="4">
        <v>13.175000000000001</v>
      </c>
      <c r="W1266" s="4">
        <v>18.0416666666667</v>
      </c>
      <c r="X1266" s="4">
        <v>103.730833333333</v>
      </c>
      <c r="Y1266" s="4">
        <v>0.39234272730000003</v>
      </c>
    </row>
    <row r="1267" spans="1:25" ht="14.25" customHeight="1" x14ac:dyDescent="0.25">
      <c r="A1267" s="3">
        <v>2013</v>
      </c>
      <c r="B1267" s="3">
        <v>51</v>
      </c>
      <c r="C1267" s="3" t="s">
        <v>72</v>
      </c>
      <c r="D1267" s="3"/>
      <c r="F1267" s="4">
        <v>-297.64999999999998</v>
      </c>
      <c r="G1267" s="4">
        <v>84.6666666666667</v>
      </c>
      <c r="H1267" s="4">
        <v>-8.1</v>
      </c>
      <c r="I1267" s="4">
        <v>235.72583333333299</v>
      </c>
      <c r="L1267" s="4">
        <v>2994.3474999999999</v>
      </c>
      <c r="M1267" s="4">
        <v>5.0999999999999996</v>
      </c>
      <c r="N1267" s="4">
        <v>28915786997</v>
      </c>
      <c r="O1267" s="4">
        <v>3.95</v>
      </c>
      <c r="Q1267" s="4">
        <v>2026.62</v>
      </c>
      <c r="S1267" s="4">
        <v>27.6</v>
      </c>
      <c r="T1267" s="4">
        <v>6149</v>
      </c>
      <c r="U1267" s="4">
        <v>507.50833333333298</v>
      </c>
      <c r="V1267" s="4">
        <v>4.9000000000000004</v>
      </c>
      <c r="W1267" s="4">
        <v>11.7083333333333</v>
      </c>
      <c r="X1267" s="4">
        <v>101.541666666667</v>
      </c>
      <c r="Y1267" s="4">
        <v>0.40217468350000002</v>
      </c>
    </row>
    <row r="1268" spans="1:25" ht="14.25" customHeight="1" x14ac:dyDescent="0.25">
      <c r="A1268" s="3">
        <v>2014</v>
      </c>
      <c r="B1268" s="3">
        <v>51</v>
      </c>
      <c r="C1268" s="3" t="s">
        <v>72</v>
      </c>
      <c r="D1268" s="3"/>
      <c r="F1268" s="4">
        <v>-432.625</v>
      </c>
      <c r="G1268" s="4">
        <v>87.258333333333297</v>
      </c>
      <c r="H1268" s="4">
        <v>-6.3</v>
      </c>
      <c r="I1268" s="4">
        <v>227.065</v>
      </c>
      <c r="L1268" s="4">
        <v>3268.1475</v>
      </c>
      <c r="M1268" s="4">
        <v>5.2</v>
      </c>
      <c r="N1268" s="4">
        <v>32612397758</v>
      </c>
      <c r="O1268" s="4">
        <v>3.9750000000000001</v>
      </c>
      <c r="Q1268" s="4">
        <v>2067.8000000000002</v>
      </c>
      <c r="S1268" s="4">
        <v>30.7</v>
      </c>
      <c r="T1268" s="4">
        <v>8201</v>
      </c>
      <c r="U1268" s="4">
        <v>513.5</v>
      </c>
      <c r="V1268" s="4">
        <v>3.0916666666666699</v>
      </c>
      <c r="W1268" s="4">
        <v>11.2083333333333</v>
      </c>
      <c r="X1268" s="4">
        <v>113.4425</v>
      </c>
      <c r="Y1268" s="4">
        <v>0.42306341850000001</v>
      </c>
    </row>
    <row r="1269" spans="1:25" ht="14.25" customHeight="1" x14ac:dyDescent="0.25">
      <c r="A1269" s="3">
        <v>2015</v>
      </c>
      <c r="B1269" s="3">
        <v>51</v>
      </c>
      <c r="C1269" s="3" t="s">
        <v>72</v>
      </c>
      <c r="D1269" s="3"/>
      <c r="F1269" s="4">
        <v>-192.07499999999999</v>
      </c>
      <c r="G1269" s="4">
        <v>91.974999999999994</v>
      </c>
      <c r="H1269" s="4">
        <v>-5.3</v>
      </c>
      <c r="I1269" s="4">
        <v>222.26583333333301</v>
      </c>
      <c r="L1269" s="4">
        <v>2830.4283333333301</v>
      </c>
      <c r="M1269" s="4">
        <v>4.8</v>
      </c>
      <c r="N1269" s="4">
        <v>32387183845</v>
      </c>
      <c r="O1269" s="4">
        <v>6.125</v>
      </c>
      <c r="Q1269" s="4">
        <v>2108.86</v>
      </c>
      <c r="S1269" s="4">
        <v>33.299999999999997</v>
      </c>
      <c r="T1269" s="4">
        <v>7392</v>
      </c>
      <c r="U1269" s="4">
        <v>504.46666666666698</v>
      </c>
      <c r="V1269" s="4">
        <v>5.3916666666666702</v>
      </c>
      <c r="W1269" s="4">
        <v>13.9583333333333</v>
      </c>
      <c r="X1269" s="4">
        <v>128</v>
      </c>
      <c r="Y1269" s="4">
        <v>0.3980127477</v>
      </c>
    </row>
    <row r="1270" spans="1:25" ht="14.25" customHeight="1" x14ac:dyDescent="0.25">
      <c r="A1270" s="3">
        <v>2016</v>
      </c>
      <c r="B1270" s="3">
        <v>51</v>
      </c>
      <c r="C1270" s="3" t="s">
        <v>72</v>
      </c>
      <c r="D1270" s="3"/>
      <c r="F1270" s="4">
        <v>-238.92500000000001</v>
      </c>
      <c r="G1270" s="4">
        <v>97.008333333333297</v>
      </c>
      <c r="H1270" s="4">
        <v>-3.8</v>
      </c>
      <c r="I1270" s="4">
        <v>243.43666666666701</v>
      </c>
      <c r="L1270" s="4">
        <v>2886.13333333333</v>
      </c>
      <c r="M1270" s="4">
        <v>3.1</v>
      </c>
      <c r="N1270" s="4">
        <v>29203988815</v>
      </c>
      <c r="O1270" s="4">
        <v>0.22500000000000001</v>
      </c>
      <c r="Q1270" s="4">
        <v>2137.21</v>
      </c>
      <c r="S1270" s="4">
        <v>31.2</v>
      </c>
      <c r="T1270" s="4">
        <v>8692</v>
      </c>
      <c r="U1270" s="4">
        <v>455.89166666666699</v>
      </c>
      <c r="V1270" s="4">
        <v>5.4916666666666698</v>
      </c>
      <c r="W1270" s="4">
        <v>14.9166666666667</v>
      </c>
      <c r="X1270" s="4">
        <v>129.87833333333299</v>
      </c>
      <c r="Y1270" s="4">
        <v>0.35200403740000002</v>
      </c>
    </row>
    <row r="1271" spans="1:25" ht="14.25" customHeight="1" x14ac:dyDescent="0.25">
      <c r="A1271" s="3">
        <v>2017</v>
      </c>
      <c r="B1271" s="3">
        <v>51</v>
      </c>
      <c r="C1271" s="3" t="s">
        <v>72</v>
      </c>
      <c r="D1271" s="3"/>
      <c r="F1271" s="4">
        <v>-309.02499999999998</v>
      </c>
      <c r="G1271" s="4">
        <v>102.458333333333</v>
      </c>
      <c r="H1271" s="4">
        <v>-5.6</v>
      </c>
      <c r="I1271" s="4">
        <v>287.49250000000001</v>
      </c>
      <c r="L1271" s="4">
        <v>3317.4608333333299</v>
      </c>
      <c r="M1271" s="4">
        <v>6.3</v>
      </c>
      <c r="N1271" s="4">
        <v>30744473912</v>
      </c>
      <c r="O1271" s="4">
        <v>6.7750000000000004</v>
      </c>
      <c r="Q1271" s="4">
        <v>2128.4</v>
      </c>
      <c r="S1271" s="4">
        <v>33.799999999999997</v>
      </c>
      <c r="T1271" s="4">
        <v>10405</v>
      </c>
      <c r="U1271" s="4">
        <v>521.14166666666699</v>
      </c>
      <c r="V1271" s="4">
        <v>5.6416666666666702</v>
      </c>
      <c r="W1271" s="4">
        <v>10.4166666666667</v>
      </c>
      <c r="X1271" s="4">
        <v>133.131666666667</v>
      </c>
      <c r="Y1271" s="4">
        <v>0.35997873190000002</v>
      </c>
    </row>
    <row r="1272" spans="1:25" ht="14.25" customHeight="1" x14ac:dyDescent="0.25">
      <c r="A1272" s="3">
        <v>2018</v>
      </c>
      <c r="B1272" s="3">
        <v>51</v>
      </c>
      <c r="C1272" s="3" t="s">
        <v>72</v>
      </c>
      <c r="D1272" s="3"/>
      <c r="F1272" s="4">
        <v>-392.3</v>
      </c>
      <c r="G1272" s="4">
        <v>105.14166666666701</v>
      </c>
      <c r="H1272" s="4">
        <v>-7.4</v>
      </c>
      <c r="I1272" s="4">
        <v>303.01583333333298</v>
      </c>
      <c r="L1272" s="4">
        <v>3291.0675000000001</v>
      </c>
      <c r="M1272" s="4">
        <v>6.4</v>
      </c>
      <c r="N1272" s="4">
        <v>32927025573</v>
      </c>
      <c r="O1272" s="4">
        <v>5.55</v>
      </c>
      <c r="Q1272" s="4">
        <v>2186.91</v>
      </c>
      <c r="S1272" s="4">
        <v>35.1</v>
      </c>
      <c r="T1272" s="4">
        <v>11590</v>
      </c>
      <c r="U1272" s="4">
        <v>617.39166666666699</v>
      </c>
      <c r="V1272" s="4">
        <v>2.6166666666666698</v>
      </c>
      <c r="W1272" s="4">
        <v>9.2916666666666696</v>
      </c>
      <c r="X1272" s="4">
        <v>127.965</v>
      </c>
      <c r="Y1272" s="4">
        <v>0.35420903520000002</v>
      </c>
    </row>
    <row r="1273" spans="1:25" ht="14.25" customHeight="1" x14ac:dyDescent="0.25">
      <c r="A1273" s="3">
        <v>2019</v>
      </c>
      <c r="B1273" s="3">
        <v>51</v>
      </c>
      <c r="C1273" s="3" t="s">
        <v>72</v>
      </c>
      <c r="D1273" s="3"/>
      <c r="F1273" s="4">
        <v>-418.95</v>
      </c>
      <c r="G1273" s="4">
        <v>107.616666666667</v>
      </c>
      <c r="H1273" s="4">
        <v>-7</v>
      </c>
      <c r="I1273" s="4">
        <v>341.30416666666702</v>
      </c>
      <c r="L1273" s="4">
        <v>3217.2224999999999</v>
      </c>
      <c r="M1273" s="4">
        <v>3</v>
      </c>
      <c r="N1273" s="4">
        <v>35353060634</v>
      </c>
      <c r="O1273" s="4">
        <v>7.7750000000000004</v>
      </c>
      <c r="Q1273" s="4">
        <v>2250.0100000000002</v>
      </c>
      <c r="S1273" s="4">
        <v>38.200000000000003</v>
      </c>
      <c r="T1273" s="4">
        <v>13286</v>
      </c>
      <c r="U1273" s="4">
        <v>690.20833333333303</v>
      </c>
      <c r="V1273" s="4">
        <v>2.3666666666666698</v>
      </c>
      <c r="W1273" s="4">
        <v>9.75</v>
      </c>
      <c r="X1273" s="4">
        <v>122.98666666666701</v>
      </c>
      <c r="Y1273" s="4">
        <v>0.35102235279999999</v>
      </c>
    </row>
    <row r="1274" spans="1:25" ht="14.25" customHeight="1" x14ac:dyDescent="0.25">
      <c r="A1274" s="3">
        <v>2020</v>
      </c>
      <c r="B1274" s="3">
        <v>51</v>
      </c>
      <c r="C1274" s="3" t="s">
        <v>72</v>
      </c>
      <c r="D1274" s="3"/>
      <c r="F1274" s="4">
        <v>-629.375</v>
      </c>
      <c r="G1274" s="4">
        <v>110.566666666667</v>
      </c>
      <c r="H1274" s="4">
        <v>-10.7</v>
      </c>
      <c r="I1274" s="4">
        <v>371.77416666666699</v>
      </c>
      <c r="L1274" s="4">
        <v>3588.395</v>
      </c>
      <c r="M1274" s="4">
        <v>3.5</v>
      </c>
      <c r="N1274" s="4">
        <v>37600368181</v>
      </c>
      <c r="O1274" s="4">
        <v>-1.375</v>
      </c>
      <c r="Q1274" s="4">
        <v>2240.4899999999998</v>
      </c>
      <c r="S1274" s="4">
        <v>49.8</v>
      </c>
      <c r="T1274" s="4">
        <v>14730</v>
      </c>
      <c r="U1274" s="4">
        <v>708.57500000000005</v>
      </c>
      <c r="V1274" s="4">
        <v>2.7416666666666698</v>
      </c>
      <c r="W1274" s="4">
        <v>7.6666666666666696</v>
      </c>
      <c r="X1274" s="4">
        <v>125.98666666666701</v>
      </c>
      <c r="Y1274" s="4">
        <v>0.35831502040000002</v>
      </c>
    </row>
    <row r="1275" spans="1:25" ht="14.25" customHeight="1" x14ac:dyDescent="0.25">
      <c r="A1275" s="3">
        <v>2021</v>
      </c>
      <c r="B1275" s="3">
        <v>51</v>
      </c>
      <c r="C1275" s="3" t="s">
        <v>72</v>
      </c>
      <c r="D1275" s="3"/>
      <c r="F1275" s="4">
        <v>-816.75</v>
      </c>
      <c r="G1275" s="4">
        <v>113.020833333333</v>
      </c>
      <c r="I1275" s="4">
        <v>374.48750000000001</v>
      </c>
      <c r="L1275" s="4">
        <v>4009.8191666666698</v>
      </c>
      <c r="M1275" s="4">
        <v>4.5999999999999996</v>
      </c>
      <c r="N1275" s="4">
        <v>40529789026</v>
      </c>
      <c r="O1275" s="4">
        <v>6.125</v>
      </c>
      <c r="Q1275" s="4">
        <v>2246.41</v>
      </c>
      <c r="S1275" s="4">
        <v>51.7</v>
      </c>
      <c r="U1275" s="4">
        <v>755.11666666666702</v>
      </c>
      <c r="V1275" s="4">
        <v>2.2250000000000001</v>
      </c>
      <c r="W1275" s="4">
        <v>6.7083333333333304</v>
      </c>
      <c r="X1275" s="4">
        <v>114.830833333333</v>
      </c>
      <c r="Y1275" s="4">
        <v>0.35815562620000002</v>
      </c>
    </row>
    <row r="1276" spans="1:25" ht="14.25" customHeight="1" x14ac:dyDescent="0.25">
      <c r="A1276" s="3">
        <v>2022</v>
      </c>
      <c r="B1276" s="3">
        <v>51</v>
      </c>
      <c r="C1276" s="3" t="s">
        <v>72</v>
      </c>
      <c r="D1276" s="3"/>
      <c r="F1276" s="4">
        <v>-563.43333333333305</v>
      </c>
      <c r="G1276" s="4">
        <v>121.14749999999999</v>
      </c>
      <c r="I1276" s="4">
        <v>356.02416666666699</v>
      </c>
      <c r="L1276" s="4">
        <v>3990.3058333333302</v>
      </c>
      <c r="O1276" s="4">
        <v>6</v>
      </c>
      <c r="U1276" s="4">
        <v>804.41666666666697</v>
      </c>
      <c r="V1276" s="4">
        <v>7.1666666666666696</v>
      </c>
      <c r="W1276" s="4">
        <v>8.0416666666666696</v>
      </c>
      <c r="X1276" s="4">
        <v>97.976666666666702</v>
      </c>
      <c r="Y1276" s="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6" ht="14.25" customHeight="1" x14ac:dyDescent="0.25">
      <c r="A1" s="4" t="s">
        <v>23</v>
      </c>
      <c r="B1" s="4" t="s">
        <v>73</v>
      </c>
      <c r="D1" s="4" t="str">
        <f t="shared" ref="D1:D45" si="0">A1&amp;  "&lt;- rep(" &amp;B1 &amp; ", times = 45)"</f>
        <v>ARGENTINA&lt;- rep("ARGENTINA", times = 45)</v>
      </c>
    </row>
    <row r="2" spans="1:26" ht="14.25" customHeight="1" x14ac:dyDescent="0.25">
      <c r="A2" s="4" t="s">
        <v>22</v>
      </c>
      <c r="B2" s="4" t="s">
        <v>74</v>
      </c>
      <c r="D2" s="4" t="str">
        <f t="shared" si="0"/>
        <v>BOLIVIA&lt;- rep("BOLIVIA", times = 45)</v>
      </c>
    </row>
    <row r="3" spans="1:26" ht="14.25" customHeight="1" x14ac:dyDescent="0.25">
      <c r="A3" s="4" t="s">
        <v>24</v>
      </c>
      <c r="B3" s="4" t="s">
        <v>75</v>
      </c>
      <c r="D3" s="4" t="str">
        <f t="shared" si="0"/>
        <v>BRASIL&lt;- rep("BRASIL", times = 45)</v>
      </c>
    </row>
    <row r="4" spans="1:26" ht="14.25" customHeight="1" x14ac:dyDescent="0.25">
      <c r="A4" s="4" t="s">
        <v>25</v>
      </c>
      <c r="B4" s="4" t="s">
        <v>76</v>
      </c>
      <c r="D4" s="4" t="str">
        <f t="shared" si="0"/>
        <v>CHILE&lt;- rep("CHILE", times = 45)</v>
      </c>
    </row>
    <row r="5" spans="1:26" ht="14.25" customHeight="1" x14ac:dyDescent="0.25">
      <c r="A5" s="4" t="s">
        <v>26</v>
      </c>
      <c r="B5" s="4" t="s">
        <v>77</v>
      </c>
      <c r="D5" s="4" t="str">
        <f t="shared" si="0"/>
        <v>COLOMBIA&lt;- rep("COLOMBIA", times = 45)</v>
      </c>
    </row>
    <row r="6" spans="1:26" ht="14.25" customHeight="1" x14ac:dyDescent="0.25">
      <c r="A6" s="4" t="s">
        <v>27</v>
      </c>
      <c r="B6" s="4" t="s">
        <v>78</v>
      </c>
      <c r="D6" s="4" t="str">
        <f t="shared" si="0"/>
        <v>COSTA_RICA&lt;- rep("COSTA_RICA", times = 45)</v>
      </c>
    </row>
    <row r="7" spans="1:26" ht="14.25" customHeight="1" x14ac:dyDescent="0.25">
      <c r="A7" s="4" t="s">
        <v>28</v>
      </c>
      <c r="B7" s="4" t="s">
        <v>79</v>
      </c>
      <c r="D7" s="4" t="str">
        <f t="shared" si="0"/>
        <v>GUATEMALA&lt;- rep("GUATEMALA", times = 45)</v>
      </c>
    </row>
    <row r="8" spans="1:26" ht="14.25" customHeight="1" x14ac:dyDescent="0.25">
      <c r="A8" s="4" t="s">
        <v>29</v>
      </c>
      <c r="B8" s="4" t="s">
        <v>80</v>
      </c>
      <c r="D8" s="4" t="str">
        <f t="shared" si="0"/>
        <v>HONDURAS&lt;- rep("HONDURAS", times = 45)</v>
      </c>
    </row>
    <row r="9" spans="1:26" ht="14.25" customHeight="1" x14ac:dyDescent="0.25">
      <c r="A9" s="4" t="s">
        <v>30</v>
      </c>
      <c r="B9" s="4" t="s">
        <v>81</v>
      </c>
      <c r="D9" s="4" t="str">
        <f t="shared" si="0"/>
        <v>JAMAICA&lt;- rep("JAMAICA", times = 45)</v>
      </c>
    </row>
    <row r="10" spans="1:26" ht="14.25" customHeight="1" x14ac:dyDescent="0.25">
      <c r="A10" s="4" t="s">
        <v>31</v>
      </c>
      <c r="B10" s="4" t="s">
        <v>82</v>
      </c>
      <c r="D10" s="4" t="str">
        <f t="shared" si="0"/>
        <v>MEXICO&lt;- rep("MEXICO", times = 45)</v>
      </c>
    </row>
    <row r="11" spans="1:26" ht="14.25" customHeight="1" x14ac:dyDescent="0.25">
      <c r="A11" s="4" t="s">
        <v>32</v>
      </c>
      <c r="B11" s="4" t="s">
        <v>83</v>
      </c>
      <c r="D11" s="4" t="str">
        <f t="shared" si="0"/>
        <v>NICARAGUA&lt;- rep("NICARAGUA", times = 45)</v>
      </c>
    </row>
    <row r="12" spans="1:26" ht="14.25" customHeight="1" x14ac:dyDescent="0.25">
      <c r="A12" s="4" t="s">
        <v>33</v>
      </c>
      <c r="B12" s="4" t="s">
        <v>84</v>
      </c>
      <c r="D12" s="4" t="str">
        <f t="shared" si="0"/>
        <v>PANAMA&lt;- rep("PANAMA", times = 45)</v>
      </c>
    </row>
    <row r="13" spans="1:26" ht="14.25" customHeight="1" x14ac:dyDescent="0.25">
      <c r="A13" s="4" t="s">
        <v>34</v>
      </c>
      <c r="B13" s="4" t="s">
        <v>85</v>
      </c>
      <c r="D13" s="4" t="str">
        <f t="shared" si="0"/>
        <v>PARAGUAY&lt;- rep("PARAGUAY", times = 45)</v>
      </c>
    </row>
    <row r="14" spans="1:26" ht="14.25" customHeight="1" x14ac:dyDescent="0.25">
      <c r="A14" s="4" t="s">
        <v>35</v>
      </c>
      <c r="B14" s="4" t="s">
        <v>86</v>
      </c>
      <c r="D14" s="4" t="str">
        <f t="shared" si="0"/>
        <v>PERU&lt;- rep("PERU", times = 45)</v>
      </c>
    </row>
    <row r="15" spans="1:26" ht="14.25" customHeight="1" x14ac:dyDescent="0.25">
      <c r="A15" s="4" t="s">
        <v>36</v>
      </c>
      <c r="B15" s="4" t="s">
        <v>87</v>
      </c>
      <c r="D15" s="4" t="str">
        <f t="shared" si="0"/>
        <v>REP_DOMINICANA&lt;- rep("REP_DOMINICANA", times = 45)</v>
      </c>
    </row>
    <row r="16" spans="1:26" ht="14.25" customHeight="1" x14ac:dyDescent="0.25">
      <c r="A16" s="6" t="s">
        <v>37</v>
      </c>
      <c r="B16" s="6" t="s">
        <v>88</v>
      </c>
      <c r="C16" s="6"/>
      <c r="D16" s="4" t="str">
        <f t="shared" si="0"/>
        <v>URUGUAY&lt;- rep("URUGUAY", times = 45)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9" ht="14.25" customHeight="1" x14ac:dyDescent="0.25">
      <c r="A17" s="7" t="s">
        <v>38</v>
      </c>
      <c r="B17" s="7" t="s">
        <v>89</v>
      </c>
      <c r="D17" s="4" t="str">
        <f t="shared" si="0"/>
        <v>CHIPRE&lt;- rep("CHIPRE", times = 45)</v>
      </c>
      <c r="I17" s="4" t="e">
        <f ca="1">_xludf.CONCAT(A17,",",A18,",",A19,",",A20,",",A21,",",A22,",",A23,",",A24,",",A25,",",A26,",",A27,",",A28,",",A29,",",A30,",",A31,",",A32,",",A33,",",A34,",",A35,",",A36,",",A37,",",A38,",",A39,",",A40,",",A41,",",A42,",",A43,",",A44,",",A45,",")</f>
        <v>#NAME?</v>
      </c>
    </row>
    <row r="18" spans="1:9" ht="14.25" customHeight="1" x14ac:dyDescent="0.25">
      <c r="A18" s="7" t="s">
        <v>39</v>
      </c>
      <c r="B18" s="7" t="s">
        <v>90</v>
      </c>
      <c r="D18" s="4" t="str">
        <f t="shared" si="0"/>
        <v>MOZAMBIQUE&lt;- rep("MOZAMBIQUE", times = 45)</v>
      </c>
    </row>
    <row r="19" spans="1:9" ht="14.25" customHeight="1" x14ac:dyDescent="0.25">
      <c r="A19" s="7" t="s">
        <v>40</v>
      </c>
      <c r="B19" s="7" t="s">
        <v>91</v>
      </c>
      <c r="D19" s="4" t="str">
        <f t="shared" si="0"/>
        <v>SIERRA_LEONA&lt;- rep("SIERRA_LEONA", times = 45)</v>
      </c>
    </row>
    <row r="20" spans="1:9" ht="14.25" customHeight="1" x14ac:dyDescent="0.25">
      <c r="A20" s="7" t="s">
        <v>41</v>
      </c>
      <c r="B20" s="7" t="s">
        <v>92</v>
      </c>
      <c r="D20" s="4" t="str">
        <f t="shared" si="0"/>
        <v>GABON&lt;- rep("GABON", times = 45)</v>
      </c>
    </row>
    <row r="21" spans="1:9" ht="14.25" customHeight="1" x14ac:dyDescent="0.25">
      <c r="A21" s="7" t="s">
        <v>42</v>
      </c>
      <c r="B21" s="7" t="s">
        <v>93</v>
      </c>
      <c r="D21" s="4" t="str">
        <f t="shared" si="0"/>
        <v>SRI_LANKA&lt;- rep("SRI_LANKA", times = 45)</v>
      </c>
    </row>
    <row r="22" spans="1:9" ht="14.25" customHeight="1" x14ac:dyDescent="0.25">
      <c r="A22" s="7" t="s">
        <v>43</v>
      </c>
      <c r="B22" s="7" t="s">
        <v>94</v>
      </c>
      <c r="D22" s="4" t="str">
        <f t="shared" si="0"/>
        <v>TOGO&lt;- rep("TOGO", times = 45)</v>
      </c>
    </row>
    <row r="23" spans="1:9" ht="14.25" customHeight="1" x14ac:dyDescent="0.25">
      <c r="A23" s="7" t="s">
        <v>44</v>
      </c>
      <c r="B23" s="7" t="s">
        <v>95</v>
      </c>
      <c r="D23" s="4" t="str">
        <f t="shared" si="0"/>
        <v>BANGLADESH&lt;- rep("BANGLADESH", times = 45)</v>
      </c>
    </row>
    <row r="24" spans="1:9" ht="14.25" customHeight="1" x14ac:dyDescent="0.25">
      <c r="A24" s="7" t="s">
        <v>45</v>
      </c>
      <c r="B24" s="7" t="s">
        <v>96</v>
      </c>
      <c r="D24" s="4" t="str">
        <f t="shared" si="0"/>
        <v>BULGARIA&lt;- rep("BULGARIA", times = 45)</v>
      </c>
    </row>
    <row r="25" spans="1:9" ht="14.25" customHeight="1" x14ac:dyDescent="0.25">
      <c r="A25" s="7" t="s">
        <v>46</v>
      </c>
      <c r="B25" s="7" t="s">
        <v>97</v>
      </c>
      <c r="D25" s="4" t="str">
        <f t="shared" si="0"/>
        <v>INDONESIA&lt;- rep("INDONESIA", times = 45)</v>
      </c>
    </row>
    <row r="26" spans="1:9" ht="14.25" customHeight="1" x14ac:dyDescent="0.25">
      <c r="A26" s="7" t="s">
        <v>47</v>
      </c>
      <c r="B26" s="7" t="s">
        <v>98</v>
      </c>
      <c r="D26" s="4" t="str">
        <f t="shared" si="0"/>
        <v>BOTSWANA&lt;- rep("BOTSWANA", times = 45)</v>
      </c>
    </row>
    <row r="27" spans="1:9" ht="14.25" customHeight="1" x14ac:dyDescent="0.25">
      <c r="A27" s="7" t="s">
        <v>48</v>
      </c>
      <c r="B27" s="7" t="s">
        <v>99</v>
      </c>
      <c r="D27" s="4" t="str">
        <f t="shared" si="0"/>
        <v>RUANDA&lt;- rep("RUANDA", times = 45)</v>
      </c>
    </row>
    <row r="28" spans="1:9" ht="14.25" customHeight="1" x14ac:dyDescent="0.25">
      <c r="A28" s="7" t="s">
        <v>49</v>
      </c>
      <c r="B28" s="7" t="s">
        <v>100</v>
      </c>
      <c r="D28" s="4" t="str">
        <f t="shared" si="0"/>
        <v>TURQUÍA&lt;- rep("TURQUÍA", times = 45)</v>
      </c>
    </row>
    <row r="29" spans="1:9" ht="14.25" customHeight="1" x14ac:dyDescent="0.25">
      <c r="A29" s="7" t="s">
        <v>50</v>
      </c>
      <c r="B29" s="7" t="s">
        <v>101</v>
      </c>
      <c r="D29" s="4" t="str">
        <f t="shared" si="0"/>
        <v>RUSIA&lt;- rep("RUSIA", times = 45)</v>
      </c>
    </row>
    <row r="30" spans="1:9" ht="14.25" customHeight="1" x14ac:dyDescent="0.25">
      <c r="A30" s="7" t="s">
        <v>51</v>
      </c>
      <c r="B30" s="7" t="s">
        <v>102</v>
      </c>
      <c r="D30" s="4" t="str">
        <f t="shared" si="0"/>
        <v>SUDAFRICA&lt;- rep("SUDAFRICA", times = 45)</v>
      </c>
    </row>
    <row r="31" spans="1:9" ht="14.25" customHeight="1" x14ac:dyDescent="0.25">
      <c r="A31" s="7" t="s">
        <v>52</v>
      </c>
      <c r="B31" s="7" t="s">
        <v>103</v>
      </c>
      <c r="D31" s="4" t="str">
        <f t="shared" si="0"/>
        <v>COREA_DEL_SUR&lt;- rep("COREA_DEL_SUR", times = 45)</v>
      </c>
    </row>
    <row r="32" spans="1:9" ht="14.25" customHeight="1" x14ac:dyDescent="0.25">
      <c r="A32" s="7" t="s">
        <v>53</v>
      </c>
      <c r="B32" s="7" t="s">
        <v>104</v>
      </c>
      <c r="D32" s="4" t="str">
        <f t="shared" si="0"/>
        <v>INDIA&lt;- rep("INDIA", times = 45)</v>
      </c>
    </row>
    <row r="33" spans="1:4" ht="14.25" customHeight="1" x14ac:dyDescent="0.25">
      <c r="A33" s="7" t="s">
        <v>54</v>
      </c>
      <c r="B33" s="7" t="s">
        <v>105</v>
      </c>
      <c r="D33" s="4" t="str">
        <f t="shared" si="0"/>
        <v>MALASIA&lt;- rep("MALASIA", times = 45)</v>
      </c>
    </row>
    <row r="34" spans="1:4" ht="14.25" customHeight="1" x14ac:dyDescent="0.25">
      <c r="A34" s="7" t="s">
        <v>55</v>
      </c>
      <c r="B34" s="7" t="s">
        <v>106</v>
      </c>
      <c r="D34" s="4" t="str">
        <f t="shared" si="0"/>
        <v>EGIPTO&lt;- rep("EGIPTO", times = 45)</v>
      </c>
    </row>
    <row r="35" spans="1:4" ht="14.25" customHeight="1" x14ac:dyDescent="0.25">
      <c r="A35" s="7" t="s">
        <v>56</v>
      </c>
      <c r="B35" s="7" t="s">
        <v>107</v>
      </c>
      <c r="D35" s="4" t="str">
        <f t="shared" si="0"/>
        <v>FILIPINAS&lt;- rep("FILIPINAS", times = 45)</v>
      </c>
    </row>
    <row r="36" spans="1:4" ht="14.25" customHeight="1" x14ac:dyDescent="0.25">
      <c r="A36" s="7" t="s">
        <v>57</v>
      </c>
      <c r="B36" s="7" t="s">
        <v>108</v>
      </c>
      <c r="D36" s="4" t="str">
        <f t="shared" si="0"/>
        <v>SINGAPUR&lt;- rep("SINGAPUR", times = 45)</v>
      </c>
    </row>
    <row r="37" spans="1:4" ht="14.25" customHeight="1" x14ac:dyDescent="0.25">
      <c r="A37" s="7" t="s">
        <v>58</v>
      </c>
      <c r="B37" s="7" t="s">
        <v>109</v>
      </c>
      <c r="D37" s="4" t="str">
        <f t="shared" si="0"/>
        <v>MARRUECOS&lt;- rep("MARRUECOS", times = 45)</v>
      </c>
    </row>
    <row r="38" spans="1:4" ht="14.25" customHeight="1" x14ac:dyDescent="0.25">
      <c r="A38" s="7" t="s">
        <v>59</v>
      </c>
      <c r="B38" s="7" t="s">
        <v>110</v>
      </c>
      <c r="D38" s="4" t="str">
        <f t="shared" si="0"/>
        <v>NIGERIA&lt;- rep("NIGERIA", times = 45)</v>
      </c>
    </row>
    <row r="39" spans="1:4" ht="14.25" customHeight="1" x14ac:dyDescent="0.25">
      <c r="A39" s="7" t="s">
        <v>60</v>
      </c>
      <c r="B39" s="7" t="s">
        <v>111</v>
      </c>
      <c r="D39" s="4" t="str">
        <f t="shared" si="0"/>
        <v>PAKISTÁN&lt;- rep("PAKISTÁN", times = 45)</v>
      </c>
    </row>
    <row r="40" spans="1:4" ht="14.25" customHeight="1" x14ac:dyDescent="0.25">
      <c r="A40" s="7" t="s">
        <v>61</v>
      </c>
      <c r="B40" s="7" t="s">
        <v>112</v>
      </c>
      <c r="D40" s="4" t="str">
        <f t="shared" si="0"/>
        <v>CROACIA&lt;- rep("CROACIA", times = 45)</v>
      </c>
    </row>
    <row r="41" spans="1:4" ht="14.25" customHeight="1" x14ac:dyDescent="0.25">
      <c r="A41" s="7" t="s">
        <v>62</v>
      </c>
      <c r="B41" s="7" t="s">
        <v>113</v>
      </c>
      <c r="D41" s="4" t="str">
        <f t="shared" si="0"/>
        <v>TUNEZ&lt;- rep("TUNEZ", times = 45)</v>
      </c>
    </row>
    <row r="42" spans="1:4" ht="14.25" customHeight="1" x14ac:dyDescent="0.25">
      <c r="A42" s="7" t="s">
        <v>63</v>
      </c>
      <c r="B42" s="7" t="s">
        <v>114</v>
      </c>
      <c r="D42" s="4" t="str">
        <f t="shared" si="0"/>
        <v>KAZAJISTAN&lt;- rep("KAZAJISTAN", times = 45)</v>
      </c>
    </row>
    <row r="43" spans="1:4" ht="14.25" customHeight="1" x14ac:dyDescent="0.25">
      <c r="A43" s="7" t="s">
        <v>64</v>
      </c>
      <c r="B43" s="7" t="s">
        <v>115</v>
      </c>
      <c r="D43" s="4" t="str">
        <f t="shared" si="0"/>
        <v>ARMENIA&lt;- rep("ARMENIA", times = 45)</v>
      </c>
    </row>
    <row r="44" spans="1:4" ht="14.25" customHeight="1" x14ac:dyDescent="0.25">
      <c r="A44" s="7" t="s">
        <v>65</v>
      </c>
      <c r="B44" s="7" t="s">
        <v>116</v>
      </c>
      <c r="D44" s="4" t="str">
        <f t="shared" si="0"/>
        <v>MOLDOVA&lt;- rep("MOLDOVA", times = 45)</v>
      </c>
    </row>
    <row r="45" spans="1:4" ht="14.25" customHeight="1" x14ac:dyDescent="0.25">
      <c r="A45" s="7" t="s">
        <v>66</v>
      </c>
      <c r="B45" s="7" t="s">
        <v>117</v>
      </c>
      <c r="D45" s="4" t="str">
        <f t="shared" si="0"/>
        <v>GEORGIA&lt;- rep("GEORGIA", times = 45)</v>
      </c>
    </row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DF06-B921-4754-8A7F-CE5DA5324058}">
  <dimension ref="A1:AB1276"/>
  <sheetViews>
    <sheetView tabSelected="1" topLeftCell="A647" zoomScale="70" zoomScaleNormal="70" workbookViewId="0">
      <selection activeCell="O678" sqref="O678"/>
    </sheetView>
  </sheetViews>
  <sheetFormatPr baseColWidth="10" defaultColWidth="14.42578125" defaultRowHeight="15" customHeight="1" x14ac:dyDescent="0.25"/>
  <cols>
    <col min="1" max="4" width="11.42578125" customWidth="1"/>
    <col min="5" max="5" width="10.7109375" style="13" customWidth="1"/>
    <col min="6" max="8" width="10.7109375" customWidth="1"/>
    <col min="9" max="10" width="10.7109375" style="13" customWidth="1"/>
    <col min="11" max="11" width="10.7109375" customWidth="1"/>
    <col min="12" max="12" width="13.85546875" style="13" customWidth="1"/>
    <col min="13" max="13" width="10.7109375" style="13" customWidth="1"/>
    <col min="14" max="14" width="14" customWidth="1"/>
    <col min="15" max="15" width="12.42578125" customWidth="1"/>
    <col min="16" max="16" width="10.7109375" style="13" customWidth="1"/>
    <col min="17" max="17" width="10.7109375" customWidth="1"/>
    <col min="18" max="18" width="10.7109375" style="13" customWidth="1"/>
    <col min="19" max="20" width="10.7109375" customWidth="1"/>
    <col min="21" max="21" width="10.7109375" style="13" customWidth="1"/>
    <col min="22" max="24" width="10.7109375" customWidth="1"/>
    <col min="25" max="25" width="12.85546875" customWidth="1"/>
    <col min="27" max="27" width="11.42578125" style="32" customWidth="1"/>
  </cols>
  <sheetData>
    <row r="1" spans="1:27" ht="14.25" customHeight="1" thickBot="1" x14ac:dyDescent="0.3">
      <c r="A1" s="1" t="s">
        <v>0</v>
      </c>
      <c r="B1" s="1" t="s">
        <v>2</v>
      </c>
      <c r="C1" s="1" t="s">
        <v>1</v>
      </c>
      <c r="D1" s="1" t="s">
        <v>120</v>
      </c>
      <c r="E1" s="10" t="s">
        <v>121</v>
      </c>
      <c r="F1" s="2" t="s">
        <v>4</v>
      </c>
      <c r="G1" s="2" t="s">
        <v>5</v>
      </c>
      <c r="H1" s="2" t="s">
        <v>6</v>
      </c>
      <c r="I1" s="10" t="s">
        <v>126</v>
      </c>
      <c r="J1" s="10" t="s">
        <v>122</v>
      </c>
      <c r="K1" s="2" t="s">
        <v>8</v>
      </c>
      <c r="L1" s="10" t="s">
        <v>124</v>
      </c>
      <c r="M1" s="10" t="s">
        <v>123</v>
      </c>
      <c r="N1" s="2" t="s">
        <v>118</v>
      </c>
      <c r="O1" s="2" t="s">
        <v>13</v>
      </c>
      <c r="P1" s="10" t="s">
        <v>14</v>
      </c>
      <c r="Q1" s="2" t="s">
        <v>20</v>
      </c>
      <c r="R1" s="10" t="s">
        <v>125</v>
      </c>
      <c r="S1" s="2" t="s">
        <v>12</v>
      </c>
      <c r="T1" s="2" t="s">
        <v>16</v>
      </c>
      <c r="U1" s="10" t="s">
        <v>127</v>
      </c>
      <c r="V1" s="2" t="s">
        <v>18</v>
      </c>
      <c r="W1" s="2" t="s">
        <v>19</v>
      </c>
      <c r="X1" s="2" t="s">
        <v>21</v>
      </c>
      <c r="Y1" s="2" t="s">
        <v>119</v>
      </c>
      <c r="Z1" s="2" t="s">
        <v>128</v>
      </c>
      <c r="AA1" s="39"/>
    </row>
    <row r="2" spans="1:27" ht="14.25" customHeight="1" thickTop="1" x14ac:dyDescent="0.25">
      <c r="A2" s="3">
        <v>1998</v>
      </c>
      <c r="B2" s="3">
        <v>1</v>
      </c>
      <c r="C2" s="3" t="s">
        <v>22</v>
      </c>
      <c r="D2" s="3">
        <v>0</v>
      </c>
      <c r="E2" s="8">
        <v>0</v>
      </c>
      <c r="F2" s="3">
        <v>0</v>
      </c>
      <c r="G2" s="4">
        <v>40.877499999999998</v>
      </c>
      <c r="H2" s="4">
        <v>-7.8</v>
      </c>
      <c r="I2" s="15">
        <v>19.698684889999999</v>
      </c>
      <c r="J2" s="15">
        <v>64.047212380000005</v>
      </c>
      <c r="K2" s="4">
        <v>1023.4</v>
      </c>
      <c r="L2" s="15">
        <v>948491205</v>
      </c>
      <c r="M2" s="15">
        <v>39.411666670000002</v>
      </c>
      <c r="N2">
        <v>8497545544</v>
      </c>
      <c r="O2" s="4">
        <v>5.07</v>
      </c>
      <c r="P2" s="11">
        <v>215.60591909999999</v>
      </c>
      <c r="Q2" s="4">
        <v>5343.96</v>
      </c>
      <c r="R2" s="15">
        <v>0</v>
      </c>
      <c r="S2">
        <v>47.08</v>
      </c>
      <c r="T2" s="4">
        <v>603667</v>
      </c>
      <c r="U2" s="15">
        <v>32.58247806</v>
      </c>
      <c r="V2" s="4">
        <v>7.7024999999999997</v>
      </c>
      <c r="W2" s="4">
        <v>12.3433333333333</v>
      </c>
      <c r="X2" s="4">
        <v>59.192500000000003</v>
      </c>
      <c r="Y2" s="4">
        <v>0.31384899389999998</v>
      </c>
      <c r="Z2" s="18">
        <v>5.5154204150000004</v>
      </c>
      <c r="AA2" s="29"/>
    </row>
    <row r="3" spans="1:27" ht="14.25" customHeight="1" x14ac:dyDescent="0.25">
      <c r="A3" s="3">
        <v>1999</v>
      </c>
      <c r="B3" s="3">
        <v>1</v>
      </c>
      <c r="C3" s="3" t="s">
        <v>22</v>
      </c>
      <c r="D3" s="3">
        <v>0</v>
      </c>
      <c r="E3" s="9">
        <v>0</v>
      </c>
      <c r="F3" s="4">
        <v>280.375</v>
      </c>
      <c r="G3" s="4">
        <v>41.760833333333302</v>
      </c>
      <c r="H3" s="4">
        <v>-5.9</v>
      </c>
      <c r="I3" s="16">
        <v>16.88089935</v>
      </c>
      <c r="J3" s="16">
        <v>64.444844790000005</v>
      </c>
      <c r="K3" s="4">
        <v>1008</v>
      </c>
      <c r="L3" s="16">
        <v>974931910.29999995</v>
      </c>
      <c r="M3" s="16">
        <v>35.369166669999998</v>
      </c>
      <c r="N3">
        <v>8285075838</v>
      </c>
      <c r="O3" s="4">
        <v>0.44</v>
      </c>
      <c r="P3" s="12">
        <v>220.8053979</v>
      </c>
      <c r="Q3" s="4">
        <v>5270.03</v>
      </c>
      <c r="R3" s="16">
        <v>3.9300000669999999</v>
      </c>
      <c r="S3">
        <v>56.26</v>
      </c>
      <c r="T3" s="4">
        <v>623046.07499999995</v>
      </c>
      <c r="U3" s="16">
        <v>27.28735713</v>
      </c>
      <c r="V3" s="4">
        <v>2.1591666666666698</v>
      </c>
      <c r="W3" s="4">
        <v>11.8025</v>
      </c>
      <c r="X3" s="4">
        <v>56.307499999999997</v>
      </c>
      <c r="Y3" s="4">
        <v>0.3004666238</v>
      </c>
      <c r="Z3" s="19">
        <v>5.7905545519999997</v>
      </c>
      <c r="AA3" s="29">
        <f>(Z3-Z2)/Z2</f>
        <v>4.9884526708377737E-2</v>
      </c>
    </row>
    <row r="4" spans="1:27" ht="14.25" customHeight="1" x14ac:dyDescent="0.25">
      <c r="A4" s="3">
        <v>2000</v>
      </c>
      <c r="B4" s="3">
        <v>1</v>
      </c>
      <c r="C4" s="3" t="s">
        <v>22</v>
      </c>
      <c r="D4" s="3">
        <v>0</v>
      </c>
      <c r="E4" s="9">
        <v>0</v>
      </c>
      <c r="F4" s="4">
        <v>211.1</v>
      </c>
      <c r="G4" s="4">
        <v>43.682499999999997</v>
      </c>
      <c r="H4" s="4">
        <v>-5.3</v>
      </c>
      <c r="I4" s="16">
        <v>18.27474497</v>
      </c>
      <c r="J4" s="16">
        <v>58.715407110000001</v>
      </c>
      <c r="K4" s="4">
        <v>733.9</v>
      </c>
      <c r="L4" s="16">
        <v>926431168.39999998</v>
      </c>
      <c r="M4" s="16">
        <v>34.595833329999998</v>
      </c>
      <c r="N4">
        <v>8397912525</v>
      </c>
      <c r="O4" s="4">
        <v>2.4824999999999999</v>
      </c>
      <c r="P4" s="12">
        <v>232.27713309999999</v>
      </c>
      <c r="Q4" s="4">
        <v>5305.62</v>
      </c>
      <c r="R4" s="16">
        <v>4.4699997900000001</v>
      </c>
      <c r="S4" s="4">
        <v>60.11</v>
      </c>
      <c r="T4" s="4">
        <v>635996.25</v>
      </c>
      <c r="U4" s="16">
        <v>27.32303005</v>
      </c>
      <c r="V4" s="4">
        <v>4.6016666666666701</v>
      </c>
      <c r="W4" s="4">
        <v>10.574999999999999</v>
      </c>
      <c r="X4" s="4">
        <v>58.045000000000002</v>
      </c>
      <c r="Y4" s="4">
        <v>0.29052585530000002</v>
      </c>
      <c r="Z4" s="19">
        <v>6.1499240070000001</v>
      </c>
      <c r="AA4" s="29">
        <f t="shared" ref="AA4:AA24" si="0">(Z4-Z3)/Z3</f>
        <v>6.2061319304189573E-2</v>
      </c>
    </row>
    <row r="5" spans="1:27" ht="14.25" customHeight="1" x14ac:dyDescent="0.25">
      <c r="A5" s="3">
        <v>2001</v>
      </c>
      <c r="B5" s="3">
        <v>1</v>
      </c>
      <c r="C5" s="3" t="s">
        <v>22</v>
      </c>
      <c r="D5" s="3">
        <v>0</v>
      </c>
      <c r="E5" s="9">
        <v>5.7355097669999999</v>
      </c>
      <c r="F5" s="4">
        <v>111.425</v>
      </c>
      <c r="G5" s="4">
        <v>44.3808333333333</v>
      </c>
      <c r="H5" s="4">
        <v>-3.4</v>
      </c>
      <c r="I5" s="16">
        <v>19.972149229999999</v>
      </c>
      <c r="J5" s="16">
        <v>53.363258160000001</v>
      </c>
      <c r="K5" s="4">
        <v>703.3</v>
      </c>
      <c r="L5" s="16">
        <v>886421960.89999998</v>
      </c>
      <c r="M5" s="16">
        <v>20.057061220000001</v>
      </c>
      <c r="N5">
        <v>8141537877</v>
      </c>
      <c r="O5" s="4">
        <v>1.6625000000000001</v>
      </c>
      <c r="P5" s="12">
        <v>236.62093300000001</v>
      </c>
      <c r="Q5" s="4">
        <v>5300.31</v>
      </c>
      <c r="R5" s="16">
        <v>5.2399997709999999</v>
      </c>
      <c r="S5" s="4">
        <v>68.34</v>
      </c>
      <c r="T5" s="4">
        <v>654203.1</v>
      </c>
      <c r="U5" s="16">
        <v>25.2556732</v>
      </c>
      <c r="V5" s="4">
        <v>1.61</v>
      </c>
      <c r="W5" s="4">
        <v>9.4525000000000006</v>
      </c>
      <c r="X5" s="4">
        <v>55.61</v>
      </c>
      <c r="Y5" s="4">
        <v>0.27088956079999998</v>
      </c>
      <c r="Z5" s="19">
        <v>6.6082622840000003</v>
      </c>
      <c r="AA5" s="29">
        <f t="shared" si="0"/>
        <v>7.4527470010736369E-2</v>
      </c>
    </row>
    <row r="6" spans="1:27" ht="14.25" customHeight="1" x14ac:dyDescent="0.25">
      <c r="A6" s="3">
        <v>2002</v>
      </c>
      <c r="B6" s="3">
        <v>1</v>
      </c>
      <c r="C6" s="3" t="s">
        <v>22</v>
      </c>
      <c r="D6" s="3">
        <v>0</v>
      </c>
      <c r="E6" s="9">
        <v>6.270144137</v>
      </c>
      <c r="F6" s="4">
        <v>174.92500000000001</v>
      </c>
      <c r="G6" s="4">
        <v>44.788333333333298</v>
      </c>
      <c r="H6" s="4">
        <v>-4.0999999999999996</v>
      </c>
      <c r="I6" s="16">
        <v>21.634455079999999</v>
      </c>
      <c r="J6" s="16">
        <v>50.740180700000003</v>
      </c>
      <c r="K6" s="4">
        <v>168.52500000000001</v>
      </c>
      <c r="L6" s="16">
        <v>580458218.60000002</v>
      </c>
      <c r="M6" s="16">
        <v>20.632456739999999</v>
      </c>
      <c r="N6">
        <v>7905485146</v>
      </c>
      <c r="O6" s="4">
        <v>2.4700000000000002</v>
      </c>
      <c r="P6" s="12">
        <v>243.2954355</v>
      </c>
      <c r="Q6" s="4">
        <v>5337.77</v>
      </c>
      <c r="R6" s="16">
        <v>5.4800000190000002</v>
      </c>
      <c r="S6" s="4">
        <v>69.099999999999994</v>
      </c>
      <c r="T6" s="4">
        <v>676819.5</v>
      </c>
      <c r="U6" s="16">
        <v>27.715805289999999</v>
      </c>
      <c r="V6" s="4">
        <v>0.92083333333333295</v>
      </c>
      <c r="W6" s="4">
        <v>9.1933333333333298</v>
      </c>
      <c r="X6" s="4">
        <v>55.87</v>
      </c>
      <c r="Y6" s="4">
        <v>0.25271745159999998</v>
      </c>
      <c r="Z6" s="19">
        <v>7.1693280799999997</v>
      </c>
      <c r="AA6" s="29">
        <f t="shared" si="0"/>
        <v>8.4903681465316266E-2</v>
      </c>
    </row>
    <row r="7" spans="1:27" ht="14.25" customHeight="1" x14ac:dyDescent="0.25">
      <c r="A7" s="3">
        <v>2003</v>
      </c>
      <c r="B7" s="3">
        <v>1</v>
      </c>
      <c r="C7" s="3" t="s">
        <v>22</v>
      </c>
      <c r="D7" s="3">
        <v>0</v>
      </c>
      <c r="E7" s="9">
        <v>5.5601489649999998</v>
      </c>
      <c r="F7" s="4">
        <v>43.6</v>
      </c>
      <c r="G7" s="4">
        <v>46.2841666666667</v>
      </c>
      <c r="H7" s="4">
        <v>1</v>
      </c>
      <c r="I7" s="16">
        <v>25.600734450000001</v>
      </c>
      <c r="J7" s="16">
        <v>47.661225309999999</v>
      </c>
      <c r="K7" s="4">
        <v>48.725000000000001</v>
      </c>
      <c r="L7" s="16">
        <v>716795371.89999998</v>
      </c>
      <c r="M7" s="16">
        <v>17.663289049999999</v>
      </c>
      <c r="N7">
        <v>8082364816</v>
      </c>
      <c r="O7" s="4">
        <v>2.7075</v>
      </c>
      <c r="P7" s="12">
        <v>258.69601779999999</v>
      </c>
      <c r="Q7" s="4">
        <v>5387.58</v>
      </c>
      <c r="R7" s="16">
        <v>0</v>
      </c>
      <c r="S7" s="4">
        <v>74.099999999999994</v>
      </c>
      <c r="T7" s="4">
        <v>701000.82499999995</v>
      </c>
      <c r="U7" s="16">
        <v>26.367101989999998</v>
      </c>
      <c r="V7" s="4">
        <v>3.3391666666666699</v>
      </c>
      <c r="W7" s="4">
        <v>10.8575</v>
      </c>
      <c r="X7" s="4">
        <v>59.32</v>
      </c>
      <c r="Y7" s="4">
        <v>0.24668288150000001</v>
      </c>
      <c r="Z7" s="19">
        <v>7.6471964989999996</v>
      </c>
      <c r="AA7" s="29">
        <f t="shared" si="0"/>
        <v>6.6654561441132992E-2</v>
      </c>
    </row>
    <row r="8" spans="1:27" ht="14.25" customHeight="1" x14ac:dyDescent="0.25">
      <c r="A8" s="3">
        <v>2004</v>
      </c>
      <c r="B8" s="3">
        <v>1</v>
      </c>
      <c r="C8" s="3" t="s">
        <v>22</v>
      </c>
      <c r="D8" s="3">
        <v>0</v>
      </c>
      <c r="E8" s="9">
        <v>6.1454851259999996</v>
      </c>
      <c r="F8" s="4">
        <v>109.075</v>
      </c>
      <c r="G8" s="4">
        <v>48.336666666666702</v>
      </c>
      <c r="H8" s="4">
        <v>3.8</v>
      </c>
      <c r="I8" s="16">
        <v>31.138390520000002</v>
      </c>
      <c r="J8" s="16">
        <v>42.426975550000002</v>
      </c>
      <c r="K8" s="4">
        <v>15.65</v>
      </c>
      <c r="L8" s="16">
        <v>872372122.89999998</v>
      </c>
      <c r="M8" s="16">
        <v>14.46988333</v>
      </c>
      <c r="N8">
        <v>8773451752</v>
      </c>
      <c r="O8" s="4">
        <v>4.2125000000000004</v>
      </c>
      <c r="P8" s="12">
        <v>279.30816499999997</v>
      </c>
      <c r="Q8" s="4">
        <v>5515.66</v>
      </c>
      <c r="R8" s="16">
        <v>4.170000076</v>
      </c>
      <c r="S8" s="4">
        <v>89.8</v>
      </c>
      <c r="T8" s="4">
        <v>723070.35</v>
      </c>
      <c r="U8" s="16">
        <v>26.325875570000001</v>
      </c>
      <c r="V8" s="4">
        <v>4.4341666666666697</v>
      </c>
      <c r="W8" s="4">
        <v>7.3416666666666703</v>
      </c>
      <c r="X8" s="4">
        <v>68.78</v>
      </c>
      <c r="Y8" s="4">
        <v>0.25032841420000002</v>
      </c>
      <c r="Z8" s="19">
        <v>7.9365092510000004</v>
      </c>
      <c r="AA8" s="29">
        <f t="shared" si="0"/>
        <v>3.7832524904758663E-2</v>
      </c>
    </row>
    <row r="9" spans="1:27" ht="14.25" customHeight="1" x14ac:dyDescent="0.25">
      <c r="A9" s="3">
        <v>2005</v>
      </c>
      <c r="B9" s="3">
        <v>1</v>
      </c>
      <c r="C9" s="3" t="s">
        <v>22</v>
      </c>
      <c r="D9" s="3">
        <v>0</v>
      </c>
      <c r="E9" s="9">
        <v>6.9227079890000001</v>
      </c>
      <c r="F9" s="4">
        <v>50.95</v>
      </c>
      <c r="G9" s="4">
        <v>50.945</v>
      </c>
      <c r="H9" s="4">
        <v>6.5</v>
      </c>
      <c r="I9" s="16">
        <v>35.548142929999997</v>
      </c>
      <c r="J9" s="16">
        <v>39.603252740000002</v>
      </c>
      <c r="K9" s="4">
        <v>-60.4</v>
      </c>
      <c r="L9" s="16">
        <v>1327603534</v>
      </c>
      <c r="M9" s="16">
        <v>16.61504167</v>
      </c>
      <c r="N9">
        <v>9549077919</v>
      </c>
      <c r="O9" s="4">
        <v>4.4249999999999998</v>
      </c>
      <c r="P9" s="12">
        <v>295.90129780000001</v>
      </c>
      <c r="Q9" s="4">
        <v>5660.57</v>
      </c>
      <c r="R9" s="16">
        <v>5.4499998090000004</v>
      </c>
      <c r="S9" s="4">
        <v>82.2</v>
      </c>
      <c r="T9" s="4">
        <v>747335.92500000005</v>
      </c>
      <c r="U9" s="16">
        <v>32.09379843</v>
      </c>
      <c r="V9" s="4">
        <v>5.4008333333333303</v>
      </c>
      <c r="W9" s="4">
        <v>4.8283333333333296</v>
      </c>
      <c r="X9" s="4">
        <v>66.59</v>
      </c>
      <c r="Y9" s="4">
        <v>0.25298915280000001</v>
      </c>
      <c r="Z9" s="19">
        <v>8.0601762390000005</v>
      </c>
      <c r="AA9" s="29">
        <f t="shared" si="0"/>
        <v>1.55820379072094E-2</v>
      </c>
    </row>
    <row r="10" spans="1:27" ht="14.25" customHeight="1" x14ac:dyDescent="0.25">
      <c r="A10" s="3">
        <v>2006</v>
      </c>
      <c r="B10" s="3">
        <v>1</v>
      </c>
      <c r="C10" s="3" t="s">
        <v>22</v>
      </c>
      <c r="D10" s="3">
        <v>0</v>
      </c>
      <c r="E10" s="9">
        <v>11.919458219999999</v>
      </c>
      <c r="F10" s="4">
        <v>75.775000000000006</v>
      </c>
      <c r="G10" s="4">
        <v>53.126666666666701</v>
      </c>
      <c r="H10" s="4">
        <v>11.3</v>
      </c>
      <c r="I10" s="16">
        <v>41.771714269999997</v>
      </c>
      <c r="J10" s="16">
        <v>35.174717909999998</v>
      </c>
      <c r="K10" s="4">
        <v>59.3</v>
      </c>
      <c r="L10" s="16">
        <v>2614812413</v>
      </c>
      <c r="M10" s="16">
        <v>11.89128333</v>
      </c>
      <c r="N10">
        <v>11451869202</v>
      </c>
      <c r="O10" s="4">
        <v>4.8025000000000002</v>
      </c>
      <c r="P10" s="12">
        <v>336.3323029</v>
      </c>
      <c r="Q10" s="4">
        <v>5829.37</v>
      </c>
      <c r="R10" s="16">
        <v>5.079999924</v>
      </c>
      <c r="S10" s="4">
        <v>54.4</v>
      </c>
      <c r="T10" s="4">
        <v>771799.25</v>
      </c>
      <c r="U10" s="16">
        <v>32.76613416</v>
      </c>
      <c r="V10" s="4">
        <v>4.2783333333333298</v>
      </c>
      <c r="W10" s="4">
        <v>3.9633333333333298</v>
      </c>
      <c r="X10" s="4">
        <v>75</v>
      </c>
      <c r="Y10" s="4">
        <v>0.28084715230000001</v>
      </c>
      <c r="Z10" s="19">
        <v>7.9975809450000002</v>
      </c>
      <c r="AA10" s="29">
        <f t="shared" si="0"/>
        <v>-7.7659956983479423E-3</v>
      </c>
    </row>
    <row r="11" spans="1:27" ht="14.25" customHeight="1" x14ac:dyDescent="0.25">
      <c r="A11" s="3">
        <v>2007</v>
      </c>
      <c r="B11" s="3">
        <v>1</v>
      </c>
      <c r="C11" s="3" t="s">
        <v>22</v>
      </c>
      <c r="D11" s="3">
        <v>0</v>
      </c>
      <c r="E11" s="9">
        <v>23.132928669999998</v>
      </c>
      <c r="F11" s="4">
        <v>117.95</v>
      </c>
      <c r="G11" s="4">
        <v>57.751666666666701</v>
      </c>
      <c r="H11" s="4">
        <v>12</v>
      </c>
      <c r="I11" s="16">
        <v>41.795656749999999</v>
      </c>
      <c r="J11" s="16">
        <v>34.343997600000002</v>
      </c>
      <c r="K11" s="4">
        <v>90.55</v>
      </c>
      <c r="L11" s="16">
        <v>4554023297</v>
      </c>
      <c r="M11" s="16">
        <v>12.860808329999999</v>
      </c>
      <c r="N11">
        <v>13120183208</v>
      </c>
      <c r="O11" s="4">
        <v>4.5125000000000002</v>
      </c>
      <c r="P11" s="12">
        <v>361.13127379999997</v>
      </c>
      <c r="Q11" s="4">
        <v>5989.69</v>
      </c>
      <c r="R11" s="16">
        <v>5.1799998279999997</v>
      </c>
      <c r="S11" s="4">
        <v>40</v>
      </c>
      <c r="T11" s="4">
        <v>800881.75</v>
      </c>
      <c r="U11" s="16">
        <v>34.266254689999997</v>
      </c>
      <c r="V11" s="4">
        <v>8.6750000000000007</v>
      </c>
      <c r="W11" s="4">
        <v>3.5508333333333302</v>
      </c>
      <c r="X11" s="4">
        <v>83.597499999999997</v>
      </c>
      <c r="Y11" s="4">
        <v>0.29961850509999999</v>
      </c>
      <c r="Z11" s="19">
        <v>7.8464466379999998</v>
      </c>
      <c r="AA11" s="29">
        <f t="shared" si="0"/>
        <v>-1.8897502637280329E-2</v>
      </c>
    </row>
    <row r="12" spans="1:27" ht="14.25" customHeight="1" x14ac:dyDescent="0.25">
      <c r="A12" s="3">
        <v>2008</v>
      </c>
      <c r="B12" s="3">
        <v>1</v>
      </c>
      <c r="C12" s="3" t="s">
        <v>22</v>
      </c>
      <c r="D12" s="3">
        <v>0</v>
      </c>
      <c r="E12" s="9">
        <v>35.182930710000001</v>
      </c>
      <c r="F12" s="4">
        <v>94.575000000000003</v>
      </c>
      <c r="G12" s="4">
        <v>65.840833333333293</v>
      </c>
      <c r="H12" s="4">
        <v>12.1</v>
      </c>
      <c r="I12" s="16">
        <v>44.906555990000001</v>
      </c>
      <c r="J12" s="16">
        <v>31.4926484</v>
      </c>
      <c r="K12" s="4">
        <v>126.9</v>
      </c>
      <c r="L12" s="16">
        <v>6927359028</v>
      </c>
      <c r="M12" s="16">
        <v>13.873333329999999</v>
      </c>
      <c r="N12">
        <v>16674324662</v>
      </c>
      <c r="O12" s="4">
        <v>6.1725000000000003</v>
      </c>
      <c r="P12" s="12">
        <v>398.62096769999999</v>
      </c>
      <c r="Q12" s="4">
        <v>6248.93</v>
      </c>
      <c r="R12" s="16">
        <v>2.5999999049999998</v>
      </c>
      <c r="S12" s="4">
        <v>36.799999999999997</v>
      </c>
      <c r="T12" s="4">
        <v>832204.22499999998</v>
      </c>
      <c r="U12" s="16">
        <v>37.960464899999998</v>
      </c>
      <c r="V12" s="4">
        <v>14.0341666666667</v>
      </c>
      <c r="W12" s="4">
        <v>4.6025</v>
      </c>
      <c r="X12" s="4">
        <v>88.122500000000002</v>
      </c>
      <c r="Y12" s="4">
        <v>0.35197557480000002</v>
      </c>
      <c r="Z12" s="19">
        <v>7.2342616150000003</v>
      </c>
      <c r="AA12" s="29">
        <f t="shared" si="0"/>
        <v>-7.8020669896002856E-2</v>
      </c>
    </row>
    <row r="13" spans="1:27" ht="14.25" customHeight="1" x14ac:dyDescent="0.25">
      <c r="A13" s="3">
        <v>2009</v>
      </c>
      <c r="B13" s="3">
        <v>1</v>
      </c>
      <c r="C13" s="3" t="s">
        <v>22</v>
      </c>
      <c r="D13" s="3">
        <v>0</v>
      </c>
      <c r="E13" s="9">
        <v>33.269517239999999</v>
      </c>
      <c r="F13" s="4">
        <v>-7.1749999999999998</v>
      </c>
      <c r="G13" s="4">
        <v>68.044166666666698</v>
      </c>
      <c r="H13" s="4">
        <v>4.7</v>
      </c>
      <c r="I13" s="16">
        <v>35.722624830000001</v>
      </c>
      <c r="J13" s="16">
        <v>34.01830451</v>
      </c>
      <c r="K13" s="4">
        <v>106.4</v>
      </c>
      <c r="L13" s="16">
        <v>7583785264</v>
      </c>
      <c r="M13" s="16">
        <v>12.359624999999999</v>
      </c>
      <c r="N13">
        <v>17339992194</v>
      </c>
      <c r="O13" s="4">
        <v>3.3525</v>
      </c>
      <c r="P13" s="12">
        <v>388.9747615</v>
      </c>
      <c r="Q13" s="4">
        <v>6349.01</v>
      </c>
      <c r="R13" s="16">
        <v>2.9700000289999999</v>
      </c>
      <c r="S13" s="4">
        <v>39.200000000000003</v>
      </c>
      <c r="T13" s="4">
        <v>863994.72499999998</v>
      </c>
      <c r="U13" s="16">
        <v>32.90444909</v>
      </c>
      <c r="V13" s="4">
        <v>3.45</v>
      </c>
      <c r="W13" s="4">
        <v>3.4116666666666702</v>
      </c>
      <c r="X13" s="4">
        <v>84.77</v>
      </c>
      <c r="Y13" s="4">
        <v>0.35188319759999998</v>
      </c>
      <c r="Z13" s="19">
        <v>7.0334535709999999</v>
      </c>
      <c r="AA13" s="29">
        <f t="shared" si="0"/>
        <v>-2.7757918456201753E-2</v>
      </c>
    </row>
    <row r="14" spans="1:27" ht="14.25" customHeight="1" x14ac:dyDescent="0.25">
      <c r="A14" s="3">
        <v>2010</v>
      </c>
      <c r="B14" s="3">
        <v>1</v>
      </c>
      <c r="C14" s="3" t="s">
        <v>22</v>
      </c>
      <c r="D14" s="3">
        <v>0</v>
      </c>
      <c r="E14" s="9">
        <v>23.932828310000001</v>
      </c>
      <c r="F14" s="4">
        <v>229.22499999999999</v>
      </c>
      <c r="G14" s="4">
        <v>69.747500000000002</v>
      </c>
      <c r="H14" s="4">
        <v>4.8</v>
      </c>
      <c r="I14" s="16">
        <v>41.187456140000002</v>
      </c>
      <c r="J14" s="16">
        <v>36.023443020000002</v>
      </c>
      <c r="K14" s="4">
        <v>167.95</v>
      </c>
      <c r="L14" s="16">
        <v>8133860291</v>
      </c>
      <c r="M14" s="16">
        <v>9.9099271489999996</v>
      </c>
      <c r="N14">
        <v>19649631308</v>
      </c>
      <c r="O14" s="4">
        <v>4.0925000000000002</v>
      </c>
      <c r="P14" s="12">
        <v>423.11705280000001</v>
      </c>
      <c r="Q14" s="4">
        <v>6499.82</v>
      </c>
      <c r="R14" s="16">
        <v>0</v>
      </c>
      <c r="S14" s="4">
        <v>37.6</v>
      </c>
      <c r="T14" s="4">
        <v>890508.35</v>
      </c>
      <c r="U14" s="16">
        <v>34.324170109999997</v>
      </c>
      <c r="V14" s="4">
        <v>2.49833333333333</v>
      </c>
      <c r="W14" s="4">
        <v>1.0475000000000001</v>
      </c>
      <c r="X14" s="4">
        <v>89</v>
      </c>
      <c r="Y14" s="4">
        <v>0.37840218710000001</v>
      </c>
      <c r="Z14" s="19">
        <v>7.0220216610000001</v>
      </c>
      <c r="AA14" s="29">
        <f t="shared" si="0"/>
        <v>-1.6253622611707105E-3</v>
      </c>
    </row>
    <row r="15" spans="1:27" ht="14.25" customHeight="1" x14ac:dyDescent="0.25">
      <c r="A15" s="3">
        <v>2011</v>
      </c>
      <c r="B15" s="3">
        <v>1</v>
      </c>
      <c r="C15" s="3" t="s">
        <v>22</v>
      </c>
      <c r="D15" s="3">
        <v>1</v>
      </c>
      <c r="E15" s="9">
        <v>30.160463180000001</v>
      </c>
      <c r="F15" s="4">
        <v>244.15</v>
      </c>
      <c r="G15" s="4">
        <v>76.640833333333305</v>
      </c>
      <c r="H15" s="4">
        <v>0.3</v>
      </c>
      <c r="I15" s="16">
        <v>44.09170185</v>
      </c>
      <c r="J15" s="16">
        <v>36.750092000000002</v>
      </c>
      <c r="K15" s="4">
        <v>214.73500000000001</v>
      </c>
      <c r="L15" s="16">
        <v>9910714358</v>
      </c>
      <c r="M15" s="16">
        <v>10.91539234</v>
      </c>
      <c r="N15">
        <v>23963033429</v>
      </c>
      <c r="O15" s="4">
        <v>5.2374999999999998</v>
      </c>
      <c r="P15" s="12">
        <v>484.9021037</v>
      </c>
      <c r="Q15" s="4">
        <v>6724.3</v>
      </c>
      <c r="R15" s="16">
        <v>2.25</v>
      </c>
      <c r="S15" s="4">
        <v>35.299999999999997</v>
      </c>
      <c r="T15" s="4">
        <v>955008.52500000002</v>
      </c>
      <c r="U15" s="16">
        <v>38.388693570000001</v>
      </c>
      <c r="V15" s="4">
        <v>9.9075000000000006</v>
      </c>
      <c r="W15" s="4">
        <v>1.4950000000000001</v>
      </c>
      <c r="X15" s="4">
        <v>105.0625</v>
      </c>
      <c r="Y15" s="4">
        <v>0.42971197490000002</v>
      </c>
      <c r="Z15" s="19">
        <v>6.9545813179999998</v>
      </c>
      <c r="AA15" s="29">
        <f t="shared" si="0"/>
        <v>-9.6041206159418521E-3</v>
      </c>
    </row>
    <row r="16" spans="1:27" ht="14.25" customHeight="1" x14ac:dyDescent="0.25">
      <c r="A16" s="3">
        <v>2012</v>
      </c>
      <c r="B16" s="3">
        <v>1</v>
      </c>
      <c r="C16" s="3" t="s">
        <v>22</v>
      </c>
      <c r="D16" s="3">
        <v>1</v>
      </c>
      <c r="E16" s="9">
        <v>30.888843349999998</v>
      </c>
      <c r="F16" s="4">
        <v>135.5</v>
      </c>
      <c r="G16" s="4">
        <v>80.102500000000006</v>
      </c>
      <c r="H16" s="4">
        <v>8.3000000000000007</v>
      </c>
      <c r="I16" s="16">
        <v>47.166196620000001</v>
      </c>
      <c r="J16" s="16">
        <v>38.963868400000003</v>
      </c>
      <c r="K16" s="4">
        <v>264.99250000000001</v>
      </c>
      <c r="L16" s="16">
        <v>11659294426</v>
      </c>
      <c r="M16" s="16">
        <v>11.13494786</v>
      </c>
      <c r="N16">
        <v>27084497482</v>
      </c>
      <c r="O16" s="4">
        <v>5.1050000000000004</v>
      </c>
      <c r="P16" s="12">
        <v>519.33148900000003</v>
      </c>
      <c r="Q16" s="4">
        <v>6952.74</v>
      </c>
      <c r="R16" s="16">
        <v>2.0699999330000001</v>
      </c>
      <c r="S16" s="4">
        <v>35.4</v>
      </c>
      <c r="T16" s="4">
        <v>1001663.2</v>
      </c>
      <c r="U16" s="16">
        <v>37.782564540000003</v>
      </c>
      <c r="V16" s="4">
        <v>4.5233333333333299</v>
      </c>
      <c r="W16" s="4">
        <v>1.9025000000000001</v>
      </c>
      <c r="X16" s="4">
        <v>100.05500000000001</v>
      </c>
      <c r="Y16" s="4">
        <v>0.4407354443</v>
      </c>
      <c r="Z16" s="19">
        <v>6.9225916969999997</v>
      </c>
      <c r="AA16" s="29">
        <f t="shared" si="0"/>
        <v>-4.5997910639428282E-3</v>
      </c>
    </row>
    <row r="17" spans="1:28" ht="14.25" customHeight="1" x14ac:dyDescent="0.25">
      <c r="A17" s="3">
        <v>2013</v>
      </c>
      <c r="B17" s="3">
        <v>1</v>
      </c>
      <c r="C17" s="3" t="s">
        <v>22</v>
      </c>
      <c r="D17" s="3">
        <v>1</v>
      </c>
      <c r="E17" s="9">
        <v>27.908882080000001</v>
      </c>
      <c r="F17" s="4">
        <v>-44.225000000000001</v>
      </c>
      <c r="G17" s="4">
        <v>84.697500000000005</v>
      </c>
      <c r="H17" s="4">
        <v>3.3</v>
      </c>
      <c r="I17" s="16">
        <v>44.092479529999999</v>
      </c>
      <c r="J17" s="16">
        <v>40.926948269999997</v>
      </c>
      <c r="K17" s="4">
        <v>437.40249999999997</v>
      </c>
      <c r="L17" s="16">
        <v>12782730516</v>
      </c>
      <c r="M17" s="16">
        <v>11.05139928</v>
      </c>
      <c r="N17">
        <v>30659338886</v>
      </c>
      <c r="O17" s="4">
        <v>6.8075000000000001</v>
      </c>
      <c r="P17" s="12">
        <v>550.46742859999995</v>
      </c>
      <c r="Q17" s="4">
        <v>7305.23</v>
      </c>
      <c r="R17" s="16">
        <v>2.4400000569999998</v>
      </c>
      <c r="S17" s="4">
        <v>36.1</v>
      </c>
      <c r="T17" s="4">
        <v>1094719.9750000001</v>
      </c>
      <c r="U17" s="16">
        <v>37.138427999999998</v>
      </c>
      <c r="V17" s="4">
        <v>5.7283333333333299</v>
      </c>
      <c r="W17" s="4">
        <v>1.9466666666666701</v>
      </c>
      <c r="X17" s="4">
        <v>89.392499999999998</v>
      </c>
      <c r="Y17" s="4">
        <v>0.43898650090000002</v>
      </c>
      <c r="Z17" s="19">
        <v>6.917117942</v>
      </c>
      <c r="AA17" s="29">
        <f t="shared" si="0"/>
        <v>-7.9070891937362399E-4</v>
      </c>
    </row>
    <row r="18" spans="1:28" ht="14.25" customHeight="1" x14ac:dyDescent="0.25">
      <c r="A18" s="3">
        <v>2014</v>
      </c>
      <c r="B18" s="3">
        <v>1</v>
      </c>
      <c r="C18" s="3" t="s">
        <v>22</v>
      </c>
      <c r="D18" s="3">
        <v>1</v>
      </c>
      <c r="E18" s="9">
        <v>27.640476589999999</v>
      </c>
      <c r="F18" s="4">
        <v>202.72499999999999</v>
      </c>
      <c r="G18" s="4">
        <v>89.580833333333302</v>
      </c>
      <c r="H18" s="4">
        <v>0.2</v>
      </c>
      <c r="I18" s="16">
        <v>43.293087989999997</v>
      </c>
      <c r="J18" s="16">
        <v>43.746743870000003</v>
      </c>
      <c r="K18" s="4">
        <v>-172.41749999999999</v>
      </c>
      <c r="L18" s="16">
        <v>13480889095</v>
      </c>
      <c r="M18" s="16">
        <v>9.6942282160000008</v>
      </c>
      <c r="N18">
        <v>32996188017</v>
      </c>
      <c r="O18" s="4">
        <v>5.48</v>
      </c>
      <c r="P18" s="12">
        <v>561.74924610000005</v>
      </c>
      <c r="Q18" s="4">
        <v>7581.6</v>
      </c>
      <c r="R18" s="16">
        <v>2.0199999809999998</v>
      </c>
      <c r="S18" s="4">
        <v>37.6</v>
      </c>
      <c r="T18" s="4">
        <v>1168275.7</v>
      </c>
      <c r="U18" s="16">
        <v>41.971381569999998</v>
      </c>
      <c r="V18" s="4">
        <v>5.7824999999999998</v>
      </c>
      <c r="W18" s="4">
        <v>2.8408333333333302</v>
      </c>
      <c r="X18" s="4">
        <v>84.722499999999997</v>
      </c>
      <c r="Y18" s="4">
        <v>0.43672293899999998</v>
      </c>
      <c r="Z18" s="19">
        <v>6.9112897340000004</v>
      </c>
      <c r="AA18" s="29">
        <f t="shared" si="0"/>
        <v>-8.4257750827282526E-4</v>
      </c>
    </row>
    <row r="19" spans="1:28" ht="14.25" customHeight="1" x14ac:dyDescent="0.25">
      <c r="A19" s="3">
        <v>2015</v>
      </c>
      <c r="B19" s="3">
        <v>1</v>
      </c>
      <c r="C19" s="3" t="s">
        <v>22</v>
      </c>
      <c r="D19" s="3">
        <v>1</v>
      </c>
      <c r="E19" s="9">
        <v>27.097365289999999</v>
      </c>
      <c r="F19" s="4">
        <v>-696.57500000000005</v>
      </c>
      <c r="G19" s="4">
        <v>93.218333333333305</v>
      </c>
      <c r="H19" s="4">
        <v>-5.8</v>
      </c>
      <c r="I19" s="16">
        <v>30.86829603</v>
      </c>
      <c r="J19" s="16">
        <v>51.446939069999999</v>
      </c>
      <c r="K19" s="4">
        <v>-139.10749999999999</v>
      </c>
      <c r="L19" s="16">
        <v>11600788401</v>
      </c>
      <c r="M19" s="16">
        <v>8.0732537969999996</v>
      </c>
      <c r="N19">
        <v>33000198248</v>
      </c>
      <c r="O19" s="4">
        <v>4.8475000000000001</v>
      </c>
      <c r="P19" s="12">
        <v>535.79304709999997</v>
      </c>
      <c r="Q19" s="4">
        <v>7825.77</v>
      </c>
      <c r="R19" s="16">
        <v>3.1099998950000001</v>
      </c>
      <c r="S19" s="4">
        <v>40.9</v>
      </c>
      <c r="T19" s="4">
        <v>1275376.75</v>
      </c>
      <c r="U19" s="16">
        <v>37.064549149999998</v>
      </c>
      <c r="V19" s="4">
        <v>4.07</v>
      </c>
      <c r="W19" s="4">
        <v>2.00416666666667</v>
      </c>
      <c r="X19" s="4">
        <v>63.48</v>
      </c>
      <c r="Y19" s="4">
        <v>0.4255712981</v>
      </c>
      <c r="Z19" s="19">
        <v>6.9011902479999998</v>
      </c>
      <c r="AA19" s="29">
        <f t="shared" si="0"/>
        <v>-1.4613026495353329E-3</v>
      </c>
    </row>
    <row r="20" spans="1:28" ht="14.25" customHeight="1" x14ac:dyDescent="0.25">
      <c r="A20" s="3">
        <v>2016</v>
      </c>
      <c r="B20" s="3">
        <v>1</v>
      </c>
      <c r="C20" s="3" t="s">
        <v>22</v>
      </c>
      <c r="D20" s="3">
        <v>1</v>
      </c>
      <c r="E20" s="9">
        <v>17.223182009999999</v>
      </c>
      <c r="F20" s="4">
        <v>-557.27499999999998</v>
      </c>
      <c r="G20" s="4">
        <v>96.595833333333303</v>
      </c>
      <c r="H20" s="4">
        <v>-5.6</v>
      </c>
      <c r="I20" s="16">
        <v>24.488005529999999</v>
      </c>
      <c r="J20" s="16">
        <v>57.406520059999998</v>
      </c>
      <c r="K20" s="4">
        <v>-61.625</v>
      </c>
      <c r="L20" s="16">
        <v>8487385113</v>
      </c>
      <c r="M20" s="16">
        <v>7.9520260609999998</v>
      </c>
      <c r="N20">
        <v>33941126200</v>
      </c>
      <c r="O20" s="4">
        <v>4.3025000000000002</v>
      </c>
      <c r="P20" s="12">
        <v>528.53374499999995</v>
      </c>
      <c r="Q20" s="4">
        <v>8034.17</v>
      </c>
      <c r="R20" s="16">
        <v>3.5</v>
      </c>
      <c r="S20" s="4">
        <v>46.5</v>
      </c>
      <c r="T20" s="4">
        <v>1295363.425</v>
      </c>
      <c r="U20" s="16">
        <v>31.91302898</v>
      </c>
      <c r="V20" s="4">
        <v>3.6258333333333299</v>
      </c>
      <c r="W20" s="4">
        <v>1.9075</v>
      </c>
      <c r="X20" s="4">
        <v>53.515000000000001</v>
      </c>
      <c r="Y20" s="4">
        <v>0.41023328920000002</v>
      </c>
      <c r="Z20" s="19">
        <v>6.9063776729999997</v>
      </c>
      <c r="AA20" s="29">
        <f t="shared" si="0"/>
        <v>7.5167106159741855E-4</v>
      </c>
    </row>
    <row r="21" spans="1:28" ht="14.25" customHeight="1" x14ac:dyDescent="0.25">
      <c r="A21" s="3">
        <v>2017</v>
      </c>
      <c r="B21" s="3">
        <v>1</v>
      </c>
      <c r="C21" s="3" t="s">
        <v>22</v>
      </c>
      <c r="D21" s="3">
        <v>1</v>
      </c>
      <c r="E21" s="9">
        <v>17.79579816</v>
      </c>
      <c r="F21" s="4">
        <v>-654.22500000000002</v>
      </c>
      <c r="G21" s="4">
        <v>99.322500000000005</v>
      </c>
      <c r="H21" s="4">
        <v>-4.8</v>
      </c>
      <c r="I21" s="16">
        <v>24.90414436</v>
      </c>
      <c r="J21" s="16">
        <v>58.61565203</v>
      </c>
      <c r="K21" s="4">
        <v>-158.17500000000001</v>
      </c>
      <c r="L21" s="16">
        <v>8473883547</v>
      </c>
      <c r="M21" s="16">
        <v>8.1098920319999994</v>
      </c>
      <c r="N21">
        <v>37508642165</v>
      </c>
      <c r="O21" s="4">
        <v>4.16</v>
      </c>
      <c r="P21" s="12">
        <v>560.57028920000005</v>
      </c>
      <c r="Q21" s="4">
        <v>8244.93</v>
      </c>
      <c r="R21" s="16">
        <v>3.6500000950000002</v>
      </c>
      <c r="S21" s="4">
        <v>51.3</v>
      </c>
      <c r="T21" s="4">
        <v>1359327.75</v>
      </c>
      <c r="U21" s="16">
        <v>31.80050838</v>
      </c>
      <c r="V21" s="4">
        <v>2.8250000000000002</v>
      </c>
      <c r="W21" s="4">
        <v>2.6583333333333301</v>
      </c>
      <c r="X21" s="4">
        <v>60.164999999999999</v>
      </c>
      <c r="Y21" s="4">
        <v>0.39782106620000002</v>
      </c>
      <c r="Z21" s="19">
        <v>6.9138088929999997</v>
      </c>
      <c r="AA21" s="29">
        <f t="shared" si="0"/>
        <v>1.0759938642005919E-3</v>
      </c>
    </row>
    <row r="22" spans="1:28" ht="14.25" customHeight="1" x14ac:dyDescent="0.25">
      <c r="A22" s="3">
        <v>2018</v>
      </c>
      <c r="B22" s="3">
        <v>1</v>
      </c>
      <c r="C22" s="3" t="s">
        <v>22</v>
      </c>
      <c r="D22" s="3">
        <v>1</v>
      </c>
      <c r="E22" s="9">
        <v>16.138106489999998</v>
      </c>
      <c r="F22" s="4">
        <v>-687.1</v>
      </c>
      <c r="G22" s="4">
        <v>101.57916666666701</v>
      </c>
      <c r="H22" s="4">
        <v>-4.5999999999999996</v>
      </c>
      <c r="I22" s="16">
        <v>25.988795069999998</v>
      </c>
      <c r="J22" s="16">
        <v>62.62634199</v>
      </c>
      <c r="K22" s="4">
        <v>-96.724999999999994</v>
      </c>
      <c r="L22" s="16">
        <v>7177825600</v>
      </c>
      <c r="M22" s="16">
        <v>8.0372425270000001</v>
      </c>
      <c r="N22">
        <v>40287647930</v>
      </c>
      <c r="O22" s="4">
        <v>4.2575000000000003</v>
      </c>
      <c r="P22" s="12">
        <v>577.70280779999996</v>
      </c>
      <c r="Q22" s="4">
        <v>8466.2900000000009</v>
      </c>
      <c r="R22" s="16">
        <v>3.5199999809999998</v>
      </c>
      <c r="S22" s="4">
        <v>53.1</v>
      </c>
      <c r="T22" s="4">
        <v>1429294.85</v>
      </c>
      <c r="U22" s="16">
        <v>31.121169569999999</v>
      </c>
      <c r="V22" s="4">
        <v>2.2799999999999998</v>
      </c>
      <c r="W22" s="4">
        <v>3.12333333333333</v>
      </c>
      <c r="X22" s="4">
        <v>63.147500000000001</v>
      </c>
      <c r="Y22" s="4">
        <v>0.400413611</v>
      </c>
      <c r="Z22" s="19">
        <v>6.9103821969999997</v>
      </c>
      <c r="AA22" s="29">
        <f t="shared" si="0"/>
        <v>-4.9563070848970413E-4</v>
      </c>
    </row>
    <row r="23" spans="1:28" ht="14.25" customHeight="1" x14ac:dyDescent="0.25">
      <c r="A23" s="3">
        <v>2019</v>
      </c>
      <c r="B23" s="3">
        <v>1</v>
      </c>
      <c r="C23" s="3" t="s">
        <v>22</v>
      </c>
      <c r="D23" s="3">
        <v>1</v>
      </c>
      <c r="E23" s="9">
        <v>16.670193860000001</v>
      </c>
      <c r="F23" s="4">
        <v>-691.02499999999998</v>
      </c>
      <c r="G23" s="4">
        <v>103.44750000000001</v>
      </c>
      <c r="H23" s="4">
        <v>-3.4</v>
      </c>
      <c r="I23" s="16">
        <v>24.967262290000001</v>
      </c>
      <c r="J23" s="16">
        <v>65.838205619999997</v>
      </c>
      <c r="K23" s="4">
        <v>66.224999999999994</v>
      </c>
      <c r="L23" s="16">
        <v>4373778650</v>
      </c>
      <c r="M23" s="16">
        <v>8.3995317099999998</v>
      </c>
      <c r="N23">
        <v>40895322844</v>
      </c>
      <c r="O23" s="4">
        <v>2.2549999999999999</v>
      </c>
      <c r="P23" s="12">
        <v>573.6993076</v>
      </c>
      <c r="Q23" s="4">
        <v>8528.75</v>
      </c>
      <c r="R23" s="16">
        <v>3.6800000669999999</v>
      </c>
      <c r="S23" s="4">
        <v>59.3</v>
      </c>
      <c r="T23" s="4">
        <v>1483011.4750000001</v>
      </c>
      <c r="U23" s="16">
        <v>31.43004445</v>
      </c>
      <c r="V23" s="4">
        <v>1.83833333333333</v>
      </c>
      <c r="W23" s="4">
        <v>3.31083333333333</v>
      </c>
      <c r="X23" s="4">
        <v>62.575000000000003</v>
      </c>
      <c r="Y23" s="4">
        <v>0.3906510943</v>
      </c>
      <c r="Z23" s="19">
        <v>6.905348085</v>
      </c>
      <c r="AA23" s="29">
        <f t="shared" si="0"/>
        <v>-7.2848532201086618E-4</v>
      </c>
    </row>
    <row r="24" spans="1:28" ht="14.25" customHeight="1" x14ac:dyDescent="0.25">
      <c r="A24" s="3">
        <v>2020</v>
      </c>
      <c r="B24" s="3">
        <v>1</v>
      </c>
      <c r="C24" s="3" t="s">
        <v>22</v>
      </c>
      <c r="D24" s="3">
        <v>1</v>
      </c>
      <c r="E24" s="9">
        <v>21.6511903</v>
      </c>
      <c r="F24" s="4">
        <v>-239.95</v>
      </c>
      <c r="G24" s="4">
        <v>104.42166666666699</v>
      </c>
      <c r="H24" s="4">
        <v>-0.7</v>
      </c>
      <c r="I24" s="16">
        <v>20.27258977</v>
      </c>
      <c r="J24" s="16">
        <v>80.165695279999994</v>
      </c>
      <c r="K24" s="4">
        <v>254.6</v>
      </c>
      <c r="L24" s="16">
        <v>2662435864</v>
      </c>
      <c r="M24" s="16">
        <v>7.592223722</v>
      </c>
      <c r="N24">
        <v>36629843805</v>
      </c>
      <c r="O24" s="4">
        <v>-8.6125000000000007</v>
      </c>
      <c r="P24" s="12">
        <v>563.06070460000001</v>
      </c>
      <c r="Q24" s="4">
        <v>7679.93</v>
      </c>
      <c r="R24" s="16">
        <v>7.9000000950000002</v>
      </c>
      <c r="S24" s="4">
        <v>78.099999999999994</v>
      </c>
      <c r="T24" s="4">
        <v>1442032.175</v>
      </c>
      <c r="U24" s="16">
        <v>25.230672819999999</v>
      </c>
      <c r="V24" s="4">
        <v>0.95166666666666699</v>
      </c>
      <c r="W24" s="4">
        <v>3.5750000000000002</v>
      </c>
      <c r="X24" s="4">
        <v>62.115000000000002</v>
      </c>
      <c r="Y24" s="4">
        <v>0.37884098980000003</v>
      </c>
      <c r="Z24" s="19">
        <v>6.8979214100000004</v>
      </c>
      <c r="AA24" s="29">
        <f t="shared" si="0"/>
        <v>-1.0754961094766602E-3</v>
      </c>
    </row>
    <row r="25" spans="1:28" ht="14.25" customHeight="1" x14ac:dyDescent="0.25">
      <c r="A25" s="3">
        <v>2021</v>
      </c>
      <c r="B25" s="3">
        <v>1</v>
      </c>
      <c r="C25" s="3" t="s">
        <v>22</v>
      </c>
      <c r="D25" s="3">
        <v>1</v>
      </c>
      <c r="E25" s="9">
        <v>23.26149861</v>
      </c>
      <c r="F25" s="4">
        <v>-145.92500000000001</v>
      </c>
      <c r="G25" s="4">
        <v>105.190833333333</v>
      </c>
      <c r="H25" s="4">
        <v>2</v>
      </c>
      <c r="I25" s="16">
        <v>27.823902019999998</v>
      </c>
      <c r="J25" s="16">
        <v>0</v>
      </c>
      <c r="K25" s="4">
        <v>-125.175</v>
      </c>
      <c r="L25" s="16">
        <v>2242414461</v>
      </c>
      <c r="M25" s="16">
        <v>8.0171181699999998</v>
      </c>
      <c r="N25">
        <v>40408208528</v>
      </c>
      <c r="O25" s="4">
        <v>7.0475000000000003</v>
      </c>
      <c r="P25" s="12">
        <v>585.39715560000002</v>
      </c>
      <c r="Q25" s="4">
        <v>8052.18</v>
      </c>
      <c r="R25" s="16">
        <v>5.0900001530000001</v>
      </c>
      <c r="S25" s="4">
        <v>82.6</v>
      </c>
      <c r="T25" s="4">
        <v>1519743.325</v>
      </c>
      <c r="U25" s="16">
        <v>31.194431850000001</v>
      </c>
      <c r="V25" s="4">
        <v>0.73833333333333295</v>
      </c>
      <c r="W25" s="4">
        <v>3.9018181818181801</v>
      </c>
      <c r="X25" s="4">
        <v>61.73</v>
      </c>
      <c r="Y25" s="4">
        <v>0.37815573060000002</v>
      </c>
      <c r="AA25" s="29"/>
    </row>
    <row r="26" spans="1:28" ht="14.25" customHeight="1" thickBot="1" x14ac:dyDescent="0.3">
      <c r="A26" s="3">
        <v>2022</v>
      </c>
      <c r="B26" s="3">
        <v>1</v>
      </c>
      <c r="C26" s="3" t="s">
        <v>22</v>
      </c>
      <c r="D26" s="3">
        <v>1</v>
      </c>
      <c r="F26" s="4">
        <v>37.200000000000003</v>
      </c>
      <c r="G26" s="4">
        <v>107.02833333333299</v>
      </c>
      <c r="I26" s="14"/>
      <c r="J26" s="14"/>
      <c r="K26" s="4">
        <v>-80</v>
      </c>
      <c r="L26" s="14"/>
      <c r="O26" s="4">
        <v>4.2733333333333299</v>
      </c>
      <c r="R26" s="14"/>
      <c r="T26" s="4">
        <v>1467394.86666667</v>
      </c>
      <c r="U26" s="14"/>
      <c r="V26" s="4">
        <v>1.7450000000000001</v>
      </c>
      <c r="W26" s="4">
        <v>4.2308333333333303</v>
      </c>
      <c r="AA26" s="29"/>
    </row>
    <row r="27" spans="1:28" ht="14.25" customHeight="1" thickTop="1" x14ac:dyDescent="0.25">
      <c r="A27" s="3">
        <v>1998</v>
      </c>
      <c r="B27" s="3">
        <v>2</v>
      </c>
      <c r="C27" s="3" t="s">
        <v>23</v>
      </c>
      <c r="D27" s="3">
        <v>1</v>
      </c>
      <c r="E27" s="13">
        <v>0</v>
      </c>
      <c r="F27" s="4">
        <v>4588.4250000000002</v>
      </c>
      <c r="G27" s="3">
        <v>0</v>
      </c>
      <c r="H27" s="4">
        <v>-4.5</v>
      </c>
      <c r="I27" s="15">
        <v>10.415581960000001</v>
      </c>
      <c r="J27" s="15">
        <v>23.59099075</v>
      </c>
      <c r="K27" s="17">
        <v>0</v>
      </c>
      <c r="L27" s="15">
        <v>24752133226</v>
      </c>
      <c r="M27" s="15">
        <v>0</v>
      </c>
      <c r="N27">
        <v>298948250000</v>
      </c>
      <c r="O27" s="4">
        <v>3.95</v>
      </c>
      <c r="P27" s="11">
        <v>59.703092740000002</v>
      </c>
      <c r="Q27" s="4">
        <v>19773.18</v>
      </c>
      <c r="R27" s="15">
        <v>12.649999619999999</v>
      </c>
      <c r="S27" s="4">
        <v>37.6</v>
      </c>
      <c r="T27" s="17">
        <v>0</v>
      </c>
      <c r="U27" s="15">
        <v>12.93444601</v>
      </c>
      <c r="V27" s="4">
        <v>0.92500000000000004</v>
      </c>
      <c r="W27" s="4">
        <v>6.8125</v>
      </c>
      <c r="X27" s="4">
        <v>84.9</v>
      </c>
      <c r="Y27" s="4">
        <v>0.69447301269999995</v>
      </c>
      <c r="Z27" s="18">
        <v>1</v>
      </c>
      <c r="AA27" s="29"/>
    </row>
    <row r="28" spans="1:28" ht="14.25" customHeight="1" x14ac:dyDescent="0.25">
      <c r="A28" s="3">
        <v>1999</v>
      </c>
      <c r="B28" s="3">
        <v>2</v>
      </c>
      <c r="C28" s="3" t="s">
        <v>23</v>
      </c>
      <c r="D28" s="3">
        <v>1</v>
      </c>
      <c r="E28" s="13">
        <v>0</v>
      </c>
      <c r="F28" s="4">
        <v>3443.0349999999999</v>
      </c>
      <c r="G28" s="3">
        <v>0</v>
      </c>
      <c r="H28" s="4">
        <v>-3.9</v>
      </c>
      <c r="I28" s="16">
        <v>9.8271745149999994</v>
      </c>
      <c r="J28" s="16">
        <v>24.136100769999999</v>
      </c>
      <c r="K28" s="17">
        <v>0</v>
      </c>
      <c r="L28" s="16">
        <v>26252058986</v>
      </c>
      <c r="M28" s="16">
        <v>0</v>
      </c>
      <c r="N28">
        <v>283523000000</v>
      </c>
      <c r="O28" s="4">
        <v>-3.35</v>
      </c>
      <c r="P28" s="12">
        <v>58.606610580000002</v>
      </c>
      <c r="Q28" s="4">
        <v>18884.939999999999</v>
      </c>
      <c r="R28" s="16">
        <v>14.05000019</v>
      </c>
      <c r="S28" s="4">
        <v>43</v>
      </c>
      <c r="T28" s="17">
        <v>0</v>
      </c>
      <c r="U28" s="16">
        <v>11.555570449999999</v>
      </c>
      <c r="V28" s="4">
        <v>-1.1666666666666701</v>
      </c>
      <c r="W28" s="4">
        <v>6.9941666666666702</v>
      </c>
      <c r="X28" s="4">
        <v>79.2</v>
      </c>
      <c r="Y28" s="4">
        <v>0.67224511200000003</v>
      </c>
      <c r="Z28" s="19">
        <v>0.99965568339999999</v>
      </c>
      <c r="AA28" s="29">
        <f>(Z28-Z27)/Z27</f>
        <v>-3.443166000000053E-4</v>
      </c>
    </row>
    <row r="29" spans="1:28" ht="14.25" customHeight="1" x14ac:dyDescent="0.25">
      <c r="A29" s="3">
        <v>2000</v>
      </c>
      <c r="B29" s="3">
        <v>2</v>
      </c>
      <c r="C29" s="3" t="s">
        <v>23</v>
      </c>
      <c r="D29" s="3">
        <v>1</v>
      </c>
      <c r="E29" s="13">
        <v>0</v>
      </c>
      <c r="F29" s="4">
        <v>2182.89</v>
      </c>
      <c r="G29" s="3">
        <v>0</v>
      </c>
      <c r="H29" s="4">
        <v>-3</v>
      </c>
      <c r="I29" s="16">
        <v>10.98637523</v>
      </c>
      <c r="J29" s="16">
        <v>23.16742232</v>
      </c>
      <c r="K29" s="17">
        <v>0</v>
      </c>
      <c r="L29" s="16">
        <v>25146902694</v>
      </c>
      <c r="M29" s="16">
        <v>0</v>
      </c>
      <c r="N29">
        <v>284203750000</v>
      </c>
      <c r="O29" s="4">
        <v>-0.77500000000000002</v>
      </c>
      <c r="P29" s="12">
        <v>59.214529390000003</v>
      </c>
      <c r="Q29" s="4">
        <v>18524.810000000001</v>
      </c>
      <c r="R29" s="16">
        <v>15</v>
      </c>
      <c r="S29" s="4">
        <v>45.7</v>
      </c>
      <c r="T29" s="17">
        <v>0</v>
      </c>
      <c r="U29" s="16">
        <v>11.63606955</v>
      </c>
      <c r="V29" s="4">
        <v>-0.93333333333333302</v>
      </c>
      <c r="W29" s="4">
        <v>8.1466666666666701</v>
      </c>
      <c r="X29" s="4">
        <v>86.4</v>
      </c>
      <c r="Y29" s="4">
        <v>0.66417111070000001</v>
      </c>
      <c r="Z29" s="19">
        <v>0.99989134670000002</v>
      </c>
      <c r="AA29" s="29">
        <f t="shared" ref="AA29:AA49" si="1">(Z29-Z28)/Z28</f>
        <v>2.3574447073465405E-4</v>
      </c>
      <c r="AB29" s="38" t="s">
        <v>205</v>
      </c>
    </row>
    <row r="30" spans="1:28" ht="14.25" customHeight="1" x14ac:dyDescent="0.25">
      <c r="A30" s="3">
        <v>2001</v>
      </c>
      <c r="B30" s="3">
        <v>2</v>
      </c>
      <c r="C30" s="3" t="s">
        <v>23</v>
      </c>
      <c r="D30" s="3">
        <v>1</v>
      </c>
      <c r="E30" s="13">
        <v>0</v>
      </c>
      <c r="F30" s="4">
        <v>-1360.3875</v>
      </c>
      <c r="G30" s="3">
        <v>0</v>
      </c>
      <c r="H30" s="4">
        <v>-1.4</v>
      </c>
      <c r="I30" s="16">
        <v>11.579008079999999</v>
      </c>
      <c r="J30" s="16">
        <v>20.15603278</v>
      </c>
      <c r="K30" s="17">
        <v>0</v>
      </c>
      <c r="L30" s="16">
        <v>14553064260</v>
      </c>
      <c r="M30" s="16">
        <v>0</v>
      </c>
      <c r="N30">
        <v>268696750000</v>
      </c>
      <c r="O30" s="4">
        <v>-4.4000000000000004</v>
      </c>
      <c r="P30" s="12">
        <v>58.5656757</v>
      </c>
      <c r="Q30" s="4">
        <v>17514.5</v>
      </c>
      <c r="R30" s="16">
        <v>17.31999969</v>
      </c>
      <c r="S30" s="4">
        <v>53.7</v>
      </c>
      <c r="T30" s="17">
        <v>0</v>
      </c>
      <c r="U30" s="16">
        <v>10.27324737</v>
      </c>
      <c r="V30" s="4">
        <v>-1.05833333333333</v>
      </c>
      <c r="W30" s="4">
        <v>22.579090909090901</v>
      </c>
      <c r="X30" s="4">
        <v>84.924999999999997</v>
      </c>
      <c r="Y30" s="4">
        <v>0.64241992329999997</v>
      </c>
      <c r="Z30" s="19">
        <v>0.99988635339999998</v>
      </c>
      <c r="AA30" s="29">
        <f t="shared" si="1"/>
        <v>-4.9938425975114069E-6</v>
      </c>
    </row>
    <row r="31" spans="1:28" ht="14.25" customHeight="1" x14ac:dyDescent="0.25">
      <c r="A31" s="3">
        <v>2002</v>
      </c>
      <c r="B31" s="3">
        <v>2</v>
      </c>
      <c r="C31" s="3" t="s">
        <v>23</v>
      </c>
      <c r="D31" s="3">
        <v>0</v>
      </c>
      <c r="E31" s="13">
        <v>0</v>
      </c>
      <c r="F31" s="4">
        <v>-2834.8024999999998</v>
      </c>
      <c r="G31" s="3">
        <v>0</v>
      </c>
      <c r="H31" s="4">
        <v>7.9</v>
      </c>
      <c r="I31" s="16">
        <v>28.382597000000001</v>
      </c>
      <c r="J31" s="16">
        <v>15.115673749999999</v>
      </c>
      <c r="K31" s="17">
        <v>0</v>
      </c>
      <c r="L31" s="16">
        <v>10489340069</v>
      </c>
      <c r="M31" s="16">
        <v>0</v>
      </c>
      <c r="N31">
        <v>97724004252</v>
      </c>
      <c r="O31" s="4">
        <v>-10.75</v>
      </c>
      <c r="P31" s="12">
        <v>76.460537410000001</v>
      </c>
      <c r="Q31" s="4">
        <v>15439.74</v>
      </c>
      <c r="R31" s="16">
        <v>19.590000150000002</v>
      </c>
      <c r="S31" s="4">
        <v>166.7</v>
      </c>
      <c r="T31" s="17">
        <v>0</v>
      </c>
      <c r="U31" s="16">
        <v>13.37012736</v>
      </c>
      <c r="V31" s="4">
        <v>25.925000000000001</v>
      </c>
      <c r="W31" s="4">
        <v>41.350833333333298</v>
      </c>
      <c r="X31" s="4">
        <v>86.275000000000006</v>
      </c>
      <c r="Y31" s="4">
        <v>0.25818847010000001</v>
      </c>
      <c r="Z31" s="19">
        <v>3.0981802809999999</v>
      </c>
      <c r="AA31" s="29">
        <f t="shared" si="1"/>
        <v>2.0985324186743721</v>
      </c>
    </row>
    <row r="32" spans="1:28" ht="14.25" customHeight="1" x14ac:dyDescent="0.25">
      <c r="A32" s="3">
        <v>2003</v>
      </c>
      <c r="B32" s="3">
        <v>2</v>
      </c>
      <c r="C32" s="3" t="s">
        <v>23</v>
      </c>
      <c r="D32" s="3">
        <v>0</v>
      </c>
      <c r="E32" s="13">
        <v>0</v>
      </c>
      <c r="F32" s="4">
        <v>-776.3</v>
      </c>
      <c r="G32" s="3">
        <v>0</v>
      </c>
      <c r="H32" s="4">
        <v>5.8</v>
      </c>
      <c r="I32" s="16">
        <v>25.930942930000001</v>
      </c>
      <c r="J32" s="16">
        <v>10.621181959999999</v>
      </c>
      <c r="K32" s="4">
        <v>75.162499999999994</v>
      </c>
      <c r="L32" s="16">
        <v>14153439665</v>
      </c>
      <c r="M32" s="16">
        <v>0</v>
      </c>
      <c r="N32">
        <v>127586973492</v>
      </c>
      <c r="O32" s="4">
        <v>8.75</v>
      </c>
      <c r="P32" s="12">
        <v>84.485608350000007</v>
      </c>
      <c r="Q32" s="4">
        <v>16631.57</v>
      </c>
      <c r="R32" s="16">
        <v>15.35999966</v>
      </c>
      <c r="S32" s="4">
        <v>139.19999999999999</v>
      </c>
      <c r="T32" s="17">
        <v>0</v>
      </c>
      <c r="U32" s="16">
        <v>14.7138051</v>
      </c>
      <c r="V32" s="4">
        <v>14.85</v>
      </c>
      <c r="W32" s="4">
        <v>3.7416666666666698</v>
      </c>
      <c r="X32" s="4">
        <v>93.7</v>
      </c>
      <c r="Y32" s="4">
        <v>0.30372283989999999</v>
      </c>
      <c r="Z32" s="19">
        <v>2.947487062</v>
      </c>
      <c r="AA32" s="29">
        <f t="shared" si="1"/>
        <v>-4.8639267354500304E-2</v>
      </c>
    </row>
    <row r="33" spans="1:27" ht="14.25" customHeight="1" x14ac:dyDescent="0.25">
      <c r="A33" s="3">
        <v>2004</v>
      </c>
      <c r="B33" s="3">
        <v>2</v>
      </c>
      <c r="C33" s="3" t="s">
        <v>23</v>
      </c>
      <c r="D33" s="3">
        <v>0</v>
      </c>
      <c r="E33" s="13">
        <v>0</v>
      </c>
      <c r="F33" s="4">
        <v>427.4325</v>
      </c>
      <c r="G33" s="3">
        <v>0</v>
      </c>
      <c r="H33" s="4">
        <v>1.8</v>
      </c>
      <c r="I33" s="16">
        <v>23.847619420000001</v>
      </c>
      <c r="J33" s="16">
        <v>9.5012849530000008</v>
      </c>
      <c r="K33" s="4">
        <v>82.6191666666667</v>
      </c>
      <c r="L33" s="16">
        <v>18884342754</v>
      </c>
      <c r="M33" s="16">
        <v>0</v>
      </c>
      <c r="N33">
        <v>164657930453</v>
      </c>
      <c r="O33" s="4">
        <v>9.1</v>
      </c>
      <c r="P33" s="12">
        <v>99.999999900000006</v>
      </c>
      <c r="Q33" s="4">
        <v>17950.150000000001</v>
      </c>
      <c r="R33" s="16">
        <v>13.52000046</v>
      </c>
      <c r="S33" s="4">
        <v>118.1</v>
      </c>
      <c r="T33" s="4">
        <v>53918.75</v>
      </c>
      <c r="U33" s="16">
        <v>16.84502668</v>
      </c>
      <c r="V33" s="4">
        <v>4.4000000000000004</v>
      </c>
      <c r="W33" s="4">
        <v>1.9624999999999999</v>
      </c>
      <c r="X33" s="4">
        <v>100.175</v>
      </c>
      <c r="Y33" s="4">
        <v>0.3501103525</v>
      </c>
      <c r="Z33" s="19">
        <v>2.9412124780000002</v>
      </c>
      <c r="AA33" s="29">
        <f t="shared" si="1"/>
        <v>-2.128791023680431E-3</v>
      </c>
    </row>
    <row r="34" spans="1:27" ht="14.25" customHeight="1" x14ac:dyDescent="0.25">
      <c r="A34" s="3">
        <v>2005</v>
      </c>
      <c r="B34" s="3">
        <v>2</v>
      </c>
      <c r="C34" s="3" t="s">
        <v>23</v>
      </c>
      <c r="D34" s="3">
        <v>0</v>
      </c>
      <c r="E34" s="13">
        <v>0</v>
      </c>
      <c r="F34" s="4">
        <v>922.48749999999995</v>
      </c>
      <c r="G34" s="3">
        <v>0</v>
      </c>
      <c r="H34" s="4">
        <v>2.5</v>
      </c>
      <c r="I34" s="16">
        <v>23.245876729999999</v>
      </c>
      <c r="J34" s="16">
        <v>10.41693074</v>
      </c>
      <c r="K34" s="4">
        <v>129.00083333333299</v>
      </c>
      <c r="L34" s="16">
        <v>27178838502</v>
      </c>
      <c r="M34" s="16">
        <v>0</v>
      </c>
      <c r="N34" s="4">
        <v>198737095012</v>
      </c>
      <c r="O34" s="4">
        <v>8.7750000000000004</v>
      </c>
      <c r="P34" s="12">
        <v>110.3175111</v>
      </c>
      <c r="Q34" s="4">
        <v>19338.150000000001</v>
      </c>
      <c r="R34" s="16">
        <v>11.510000229999999</v>
      </c>
      <c r="S34" s="4">
        <v>80.5</v>
      </c>
      <c r="T34" s="4">
        <v>59232.75</v>
      </c>
      <c r="U34" s="16">
        <v>17.305394239999998</v>
      </c>
      <c r="V34" s="4">
        <v>9.625</v>
      </c>
      <c r="W34" s="4">
        <v>4.1074999999999999</v>
      </c>
      <c r="X34" s="4">
        <v>97</v>
      </c>
      <c r="Y34" s="4">
        <v>0.37640608739999998</v>
      </c>
      <c r="Z34" s="19">
        <v>2.9224294660000001</v>
      </c>
      <c r="AA34" s="29">
        <f t="shared" si="1"/>
        <v>-6.3861458974811608E-3</v>
      </c>
    </row>
    <row r="35" spans="1:27" ht="14.25" customHeight="1" x14ac:dyDescent="0.25">
      <c r="A35" s="3">
        <v>2006</v>
      </c>
      <c r="B35" s="3">
        <v>2</v>
      </c>
      <c r="C35" s="3" t="s">
        <v>23</v>
      </c>
      <c r="D35" s="3">
        <v>0</v>
      </c>
      <c r="E35" s="13">
        <v>0</v>
      </c>
      <c r="F35" s="4">
        <v>1894.5150000000001</v>
      </c>
      <c r="G35" s="3">
        <v>0</v>
      </c>
      <c r="H35" s="4">
        <v>2.8</v>
      </c>
      <c r="I35" s="16">
        <v>23.026694599999999</v>
      </c>
      <c r="J35" s="16">
        <v>11.532388510000001</v>
      </c>
      <c r="K35" s="4">
        <v>127.2075</v>
      </c>
      <c r="L35" s="16">
        <v>30903465113</v>
      </c>
      <c r="M35" s="16">
        <v>0</v>
      </c>
      <c r="N35" s="4">
        <v>232557260817</v>
      </c>
      <c r="O35" s="4">
        <v>8.125</v>
      </c>
      <c r="P35" s="12">
        <v>125.4762982</v>
      </c>
      <c r="Q35" s="4">
        <v>20679.240000000002</v>
      </c>
      <c r="R35" s="16">
        <v>10.079999920000001</v>
      </c>
      <c r="S35" s="4">
        <v>70.599999999999994</v>
      </c>
      <c r="T35" s="4">
        <v>61437.75</v>
      </c>
      <c r="U35" s="16">
        <v>17.40678527</v>
      </c>
      <c r="V35" s="4">
        <v>10.9</v>
      </c>
      <c r="W35" s="4">
        <v>7.1950000000000003</v>
      </c>
      <c r="X35" s="4">
        <v>101.35</v>
      </c>
      <c r="Y35" s="4">
        <v>0.39545434489999998</v>
      </c>
      <c r="Z35" s="19">
        <v>3.0745350899999999</v>
      </c>
      <c r="AA35" s="29">
        <f t="shared" si="1"/>
        <v>5.2047663004229999E-2</v>
      </c>
    </row>
    <row r="36" spans="1:27" ht="14.25" customHeight="1" x14ac:dyDescent="0.25">
      <c r="A36" s="3">
        <v>2007</v>
      </c>
      <c r="B36" s="3">
        <v>2</v>
      </c>
      <c r="C36" s="3" t="s">
        <v>23</v>
      </c>
      <c r="D36" s="3">
        <v>0</v>
      </c>
      <c r="E36" s="13">
        <v>0</v>
      </c>
      <c r="F36" s="4">
        <v>1505.15</v>
      </c>
      <c r="G36" s="3">
        <v>0</v>
      </c>
      <c r="H36" s="4">
        <v>2.1</v>
      </c>
      <c r="I36" s="16">
        <v>22.66275031</v>
      </c>
      <c r="J36" s="16">
        <v>12.61221143</v>
      </c>
      <c r="K36" s="4">
        <v>212.88249999999999</v>
      </c>
      <c r="L36" s="16">
        <v>44682056856</v>
      </c>
      <c r="M36" s="16">
        <v>0</v>
      </c>
      <c r="N36" s="4">
        <v>287530508431</v>
      </c>
      <c r="O36" s="4">
        <v>9</v>
      </c>
      <c r="P36" s="12">
        <v>144.2223631</v>
      </c>
      <c r="Q36" s="4">
        <v>22316.26</v>
      </c>
      <c r="R36" s="16">
        <v>8.4700002669999996</v>
      </c>
      <c r="S36" s="4">
        <v>62.1</v>
      </c>
      <c r="T36" s="4">
        <v>66248.25</v>
      </c>
      <c r="U36" s="16">
        <v>18.282420309999999</v>
      </c>
      <c r="V36" s="4">
        <v>8.85</v>
      </c>
      <c r="W36" s="4">
        <v>8.6733333333333302</v>
      </c>
      <c r="X36" s="4">
        <v>107.4</v>
      </c>
      <c r="Y36" s="4">
        <v>0.43672924210000003</v>
      </c>
      <c r="Z36" s="19">
        <v>3.115654245</v>
      </c>
      <c r="AA36" s="29">
        <f t="shared" si="1"/>
        <v>1.3374104961020325E-2</v>
      </c>
    </row>
    <row r="37" spans="1:27" ht="14.25" customHeight="1" x14ac:dyDescent="0.25">
      <c r="A37" s="3">
        <v>2008</v>
      </c>
      <c r="B37" s="3">
        <v>2</v>
      </c>
      <c r="C37" s="3" t="s">
        <v>23</v>
      </c>
      <c r="D37" s="3">
        <v>0</v>
      </c>
      <c r="E37" s="13">
        <v>0</v>
      </c>
      <c r="F37" s="4">
        <v>1684.7550000000001</v>
      </c>
      <c r="G37" s="3">
        <v>0</v>
      </c>
      <c r="H37" s="4">
        <v>1.5</v>
      </c>
      <c r="I37" s="16">
        <v>22.06090038</v>
      </c>
      <c r="J37" s="16">
        <v>11.822769729999999</v>
      </c>
      <c r="K37" s="4">
        <v>322.5625</v>
      </c>
      <c r="L37" s="16">
        <v>44854620207</v>
      </c>
      <c r="M37" s="16">
        <v>0</v>
      </c>
      <c r="N37" s="4">
        <v>361558037110</v>
      </c>
      <c r="O37" s="4">
        <v>4.0999999999999996</v>
      </c>
      <c r="P37" s="12">
        <v>177.64036469999999</v>
      </c>
      <c r="Q37" s="4">
        <v>22992.39</v>
      </c>
      <c r="R37" s="16">
        <v>7.8400001530000001</v>
      </c>
      <c r="S37" s="4">
        <v>53.8</v>
      </c>
      <c r="T37" s="4">
        <v>69570.5</v>
      </c>
      <c r="U37" s="16">
        <v>18.341773</v>
      </c>
      <c r="V37" s="4">
        <v>8.5833333333333304</v>
      </c>
      <c r="W37" s="4">
        <v>10.07</v>
      </c>
      <c r="X37" s="4">
        <v>120.72499999999999</v>
      </c>
      <c r="Y37" s="4">
        <v>0.5178255544</v>
      </c>
      <c r="Z37" s="19">
        <v>3.1629921319999998</v>
      </c>
      <c r="AA37" s="29">
        <f t="shared" si="1"/>
        <v>1.519356233958491E-2</v>
      </c>
    </row>
    <row r="38" spans="1:27" ht="14.25" customHeight="1" x14ac:dyDescent="0.25">
      <c r="A38" s="3">
        <v>2009</v>
      </c>
      <c r="B38" s="3">
        <v>2</v>
      </c>
      <c r="C38" s="3" t="s">
        <v>23</v>
      </c>
      <c r="D38" s="3">
        <v>0</v>
      </c>
      <c r="E38" s="13">
        <v>0</v>
      </c>
      <c r="F38" s="4">
        <v>1698.1925000000001</v>
      </c>
      <c r="G38" s="3">
        <v>0</v>
      </c>
      <c r="H38" s="4">
        <v>2.2000000000000002</v>
      </c>
      <c r="I38" s="16">
        <v>19.56098506</v>
      </c>
      <c r="J38" s="16">
        <v>11.99928175</v>
      </c>
      <c r="K38" s="4">
        <v>190.81166666666701</v>
      </c>
      <c r="L38" s="16">
        <v>46092988635</v>
      </c>
      <c r="M38" s="16">
        <v>0</v>
      </c>
      <c r="N38" s="4">
        <v>332976484578</v>
      </c>
      <c r="O38" s="4">
        <v>-5.7249999999999996</v>
      </c>
      <c r="P38" s="12">
        <v>204.95727719999999</v>
      </c>
      <c r="Q38" s="4">
        <v>21413.279999999999</v>
      </c>
      <c r="R38" s="16">
        <v>8.6499996190000008</v>
      </c>
      <c r="S38" s="4">
        <v>55.4</v>
      </c>
      <c r="T38" s="4">
        <v>73490.25</v>
      </c>
      <c r="U38" s="16">
        <v>14.496141850000001</v>
      </c>
      <c r="V38" s="4">
        <v>6.2750000000000004</v>
      </c>
      <c r="W38" s="4">
        <v>10.2283333333333</v>
      </c>
      <c r="X38" s="4">
        <v>121.47499999999999</v>
      </c>
      <c r="Y38" s="4">
        <v>0.50366312690000004</v>
      </c>
      <c r="Z38" s="19">
        <v>3.7292276150000001</v>
      </c>
      <c r="AA38" s="29">
        <f t="shared" si="1"/>
        <v>0.17901893503666808</v>
      </c>
    </row>
    <row r="39" spans="1:27" ht="14.25" customHeight="1" x14ac:dyDescent="0.25">
      <c r="A39" s="3">
        <v>2010</v>
      </c>
      <c r="B39" s="3">
        <v>2</v>
      </c>
      <c r="C39" s="3" t="s">
        <v>23</v>
      </c>
      <c r="D39" s="3">
        <v>0</v>
      </c>
      <c r="E39" s="13">
        <v>0</v>
      </c>
      <c r="F39" s="4">
        <v>-930.90750000000003</v>
      </c>
      <c r="G39" s="3">
        <v>0</v>
      </c>
      <c r="H39" s="4">
        <v>-0.4</v>
      </c>
      <c r="I39" s="16">
        <v>18.933823409999999</v>
      </c>
      <c r="J39" s="16">
        <v>12.30231405</v>
      </c>
      <c r="K39" s="4">
        <v>211.294166666667</v>
      </c>
      <c r="L39" s="16">
        <v>49733869724</v>
      </c>
      <c r="M39" s="16">
        <v>10.557499999999999</v>
      </c>
      <c r="N39" s="4">
        <v>423627422092</v>
      </c>
      <c r="O39" s="4">
        <v>10</v>
      </c>
      <c r="P39" s="12">
        <v>247.8243464</v>
      </c>
      <c r="Q39" s="4">
        <v>23521.27</v>
      </c>
      <c r="R39" s="16">
        <v>7.7100000380000004</v>
      </c>
      <c r="S39" s="4">
        <v>43.5</v>
      </c>
      <c r="T39" s="4">
        <v>77497</v>
      </c>
      <c r="U39" s="16">
        <v>16.037189860000002</v>
      </c>
      <c r="V39" s="4">
        <v>10.3818181818182</v>
      </c>
      <c r="W39" s="4">
        <v>9.0941666666666698</v>
      </c>
      <c r="X39" s="4">
        <v>125.825</v>
      </c>
      <c r="Y39" s="4">
        <v>0.57495647039999997</v>
      </c>
      <c r="Z39" s="19">
        <v>3.9116797509999999</v>
      </c>
      <c r="AA39" s="29">
        <f t="shared" si="1"/>
        <v>4.8924912833458074E-2</v>
      </c>
    </row>
    <row r="40" spans="1:27" ht="14.25" customHeight="1" x14ac:dyDescent="0.25">
      <c r="A40" s="3">
        <v>2011</v>
      </c>
      <c r="B40" s="3">
        <v>2</v>
      </c>
      <c r="C40" s="3" t="s">
        <v>23</v>
      </c>
      <c r="D40" s="3">
        <v>0</v>
      </c>
      <c r="E40" s="13">
        <v>0</v>
      </c>
      <c r="F40" s="4">
        <v>-1297.3699999999999</v>
      </c>
      <c r="G40" s="3">
        <v>0</v>
      </c>
      <c r="H40" s="4">
        <v>-1</v>
      </c>
      <c r="I40" s="16">
        <v>18.449209150000002</v>
      </c>
      <c r="J40" s="16">
        <v>13.5403477</v>
      </c>
      <c r="K40" s="4">
        <v>325.93</v>
      </c>
      <c r="L40" s="16">
        <v>43226830958</v>
      </c>
      <c r="M40" s="16">
        <v>14.0875</v>
      </c>
      <c r="N40" s="4">
        <v>530163281575</v>
      </c>
      <c r="O40" s="4">
        <v>6.0750000000000002</v>
      </c>
      <c r="P40" s="12">
        <v>306.56732140000003</v>
      </c>
      <c r="Q40" s="4">
        <v>24647.63</v>
      </c>
      <c r="R40" s="16">
        <v>7.1799998279999997</v>
      </c>
      <c r="S40" s="4">
        <v>38.9</v>
      </c>
      <c r="T40" s="4">
        <v>81034.75</v>
      </c>
      <c r="U40" s="16">
        <v>16.756945850000001</v>
      </c>
      <c r="V40" s="4">
        <v>9.7916666666666696</v>
      </c>
      <c r="W40" s="4">
        <v>9.98</v>
      </c>
      <c r="X40" s="4">
        <v>138.80000000000001</v>
      </c>
      <c r="Y40" s="4">
        <v>0.66497842689999997</v>
      </c>
      <c r="Z40" s="19">
        <v>4.1293300400000001</v>
      </c>
      <c r="AA40" s="29">
        <f t="shared" si="1"/>
        <v>5.5641131906148285E-2</v>
      </c>
    </row>
    <row r="41" spans="1:27" ht="14.25" customHeight="1" x14ac:dyDescent="0.25">
      <c r="A41" s="3">
        <v>2012</v>
      </c>
      <c r="B41" s="3">
        <v>2</v>
      </c>
      <c r="C41" s="3" t="s">
        <v>23</v>
      </c>
      <c r="D41" s="3">
        <v>0</v>
      </c>
      <c r="E41" s="13">
        <v>0</v>
      </c>
      <c r="F41" s="4">
        <v>-685.06500000000005</v>
      </c>
      <c r="G41" s="3">
        <v>0</v>
      </c>
      <c r="H41" s="4">
        <v>-0.4</v>
      </c>
      <c r="I41" s="16">
        <v>16.237859459999999</v>
      </c>
      <c r="J41" s="16">
        <v>14.68922946</v>
      </c>
      <c r="K41" s="4">
        <v>331.33333333333297</v>
      </c>
      <c r="L41" s="16">
        <v>39920301983</v>
      </c>
      <c r="M41" s="16">
        <v>14.060833329999999</v>
      </c>
      <c r="N41" s="4">
        <v>545982375701</v>
      </c>
      <c r="O41" s="4">
        <v>-0.875</v>
      </c>
      <c r="P41" s="12">
        <v>374.9774534</v>
      </c>
      <c r="Q41" s="4">
        <v>24118.87</v>
      </c>
      <c r="R41" s="16">
        <v>7.2199997900000001</v>
      </c>
      <c r="S41" s="4">
        <v>40.4</v>
      </c>
      <c r="T41" s="4">
        <v>83473.25</v>
      </c>
      <c r="U41" s="16">
        <v>14.28868291</v>
      </c>
      <c r="V41" s="4">
        <v>10.025</v>
      </c>
      <c r="W41" s="4">
        <v>9.7933333333333294</v>
      </c>
      <c r="X41" s="4">
        <v>144.65</v>
      </c>
      <c r="Y41" s="4">
        <v>0.66607755670000002</v>
      </c>
      <c r="Z41" s="19">
        <v>4.5508566630000002</v>
      </c>
      <c r="AA41" s="29">
        <f t="shared" si="1"/>
        <v>0.10208111701335457</v>
      </c>
    </row>
    <row r="42" spans="1:27" ht="14.25" customHeight="1" x14ac:dyDescent="0.25">
      <c r="A42" s="3">
        <v>2013</v>
      </c>
      <c r="B42" s="3">
        <v>2</v>
      </c>
      <c r="C42" s="3" t="s">
        <v>23</v>
      </c>
      <c r="D42" s="3">
        <v>0</v>
      </c>
      <c r="E42" s="13">
        <v>0</v>
      </c>
      <c r="F42" s="4">
        <v>-4032.87</v>
      </c>
      <c r="G42" s="3">
        <v>0</v>
      </c>
      <c r="H42" s="4">
        <v>-2.1</v>
      </c>
      <c r="I42" s="16">
        <v>14.61717339</v>
      </c>
      <c r="J42" s="16">
        <v>15.18613341</v>
      </c>
      <c r="K42" s="4">
        <v>215.465</v>
      </c>
      <c r="L42" s="16">
        <v>28143038631</v>
      </c>
      <c r="M42" s="16">
        <v>17.14916667</v>
      </c>
      <c r="N42" s="4">
        <v>552025140252</v>
      </c>
      <c r="O42" s="4">
        <v>2.35</v>
      </c>
      <c r="P42" s="12">
        <v>464.78004779999998</v>
      </c>
      <c r="Q42" s="4">
        <v>24424.14</v>
      </c>
      <c r="R42" s="16">
        <v>7.0999999049999998</v>
      </c>
      <c r="S42" s="4">
        <v>43.5</v>
      </c>
      <c r="T42" s="4">
        <v>87916.25</v>
      </c>
      <c r="U42" s="16">
        <v>14.71675561</v>
      </c>
      <c r="V42" s="4">
        <v>10.5918181818182</v>
      </c>
      <c r="W42" s="4">
        <v>13.099166666666701</v>
      </c>
      <c r="X42" s="4">
        <v>135.27500000000001</v>
      </c>
      <c r="Y42" s="4">
        <v>0.64973486840000005</v>
      </c>
      <c r="Z42" s="19">
        <v>5.4785173919999997</v>
      </c>
      <c r="AA42" s="29">
        <f t="shared" si="1"/>
        <v>0.20384309981507306</v>
      </c>
    </row>
    <row r="43" spans="1:27" ht="14.25" customHeight="1" x14ac:dyDescent="0.25">
      <c r="A43" s="3">
        <v>2014</v>
      </c>
      <c r="B43" s="3">
        <v>2</v>
      </c>
      <c r="C43" s="3" t="s">
        <v>23</v>
      </c>
      <c r="D43" s="3">
        <v>0</v>
      </c>
      <c r="E43" s="13">
        <v>0</v>
      </c>
      <c r="F43" s="4">
        <v>-2315.9675000000002</v>
      </c>
      <c r="G43" s="3">
        <v>0</v>
      </c>
      <c r="H43" s="4">
        <v>-1.6</v>
      </c>
      <c r="I43" s="16">
        <v>14.40547859</v>
      </c>
      <c r="J43" s="16">
        <v>13.46689703</v>
      </c>
      <c r="K43" s="4">
        <v>145.539166666667</v>
      </c>
      <c r="L43" s="16">
        <v>29016954814</v>
      </c>
      <c r="M43" s="16">
        <v>24.009166669999999</v>
      </c>
      <c r="N43" s="4">
        <v>526319673732</v>
      </c>
      <c r="O43" s="4">
        <v>-2.4750000000000001</v>
      </c>
      <c r="P43" s="12">
        <v>652.00726259999999</v>
      </c>
      <c r="Q43" s="4">
        <v>23550.1</v>
      </c>
      <c r="R43" s="16">
        <v>7.2699999809999998</v>
      </c>
      <c r="S43" s="4">
        <v>44.7</v>
      </c>
      <c r="T43" s="4">
        <v>90505.5</v>
      </c>
      <c r="U43" s="16">
        <v>14.00131506</v>
      </c>
      <c r="V43" s="4">
        <v>23.91</v>
      </c>
      <c r="W43" s="4">
        <v>17.898333333333301</v>
      </c>
      <c r="X43" s="4">
        <v>132.35</v>
      </c>
      <c r="Y43" s="4">
        <v>0.62664811170000001</v>
      </c>
      <c r="Z43" s="19">
        <v>8.1207069060000006</v>
      </c>
      <c r="AA43" s="29">
        <f t="shared" si="1"/>
        <v>0.48228185199489482</v>
      </c>
    </row>
    <row r="44" spans="1:27" ht="14.25" customHeight="1" x14ac:dyDescent="0.25">
      <c r="A44" s="3">
        <v>2015</v>
      </c>
      <c r="B44" s="3">
        <v>2</v>
      </c>
      <c r="C44" s="3" t="s">
        <v>23</v>
      </c>
      <c r="D44" s="3">
        <v>0</v>
      </c>
      <c r="E44" s="13">
        <v>0</v>
      </c>
      <c r="F44" s="4">
        <v>-4611.4799999999996</v>
      </c>
      <c r="G44" s="3">
        <v>0</v>
      </c>
      <c r="H44" s="4">
        <v>-2.7</v>
      </c>
      <c r="I44" s="16">
        <v>10.705652049999999</v>
      </c>
      <c r="J44" s="16">
        <v>14.08126111</v>
      </c>
      <c r="K44" s="4">
        <v>112.6075</v>
      </c>
      <c r="L44" s="16">
        <v>23416510885</v>
      </c>
      <c r="M44" s="16">
        <v>24.915833330000002</v>
      </c>
      <c r="N44" s="4">
        <v>594749285413</v>
      </c>
      <c r="O44" s="4">
        <v>2.7</v>
      </c>
      <c r="P44" s="12">
        <v>825.31073819999995</v>
      </c>
      <c r="Q44" s="4">
        <v>23933.89</v>
      </c>
      <c r="R44" s="16">
        <v>0</v>
      </c>
      <c r="S44" s="4">
        <v>52.6</v>
      </c>
      <c r="T44" s="4">
        <v>96792</v>
      </c>
      <c r="U44" s="16">
        <v>11.780574039999999</v>
      </c>
      <c r="V44" s="4">
        <v>17.551666666666701</v>
      </c>
      <c r="W44" s="4">
        <v>24.662857142857099</v>
      </c>
      <c r="X44" s="4">
        <v>126.47499999999999</v>
      </c>
      <c r="Y44" s="4">
        <v>0.68584550840000003</v>
      </c>
      <c r="Z44" s="19">
        <v>9.2566354109999995</v>
      </c>
      <c r="AA44" s="29">
        <f t="shared" si="1"/>
        <v>0.13988049539883232</v>
      </c>
    </row>
    <row r="45" spans="1:27" ht="14.25" customHeight="1" x14ac:dyDescent="0.25">
      <c r="A45" s="3">
        <v>2016</v>
      </c>
      <c r="B45" s="3">
        <v>2</v>
      </c>
      <c r="C45" s="3" t="s">
        <v>23</v>
      </c>
      <c r="D45" s="3">
        <v>0</v>
      </c>
      <c r="E45" s="13">
        <v>0</v>
      </c>
      <c r="F45" s="4">
        <v>-3399.5625</v>
      </c>
      <c r="G45" s="4">
        <v>100</v>
      </c>
      <c r="H45" s="4">
        <v>-2.7</v>
      </c>
      <c r="I45" s="16">
        <v>12.527095170000001</v>
      </c>
      <c r="J45" s="16">
        <v>13.225185659999999</v>
      </c>
      <c r="K45" s="4">
        <v>217.069166666667</v>
      </c>
      <c r="L45" s="16">
        <v>36323299977</v>
      </c>
      <c r="M45" s="16">
        <v>31.232500000000002</v>
      </c>
      <c r="N45" s="4">
        <v>557531376218</v>
      </c>
      <c r="O45" s="4">
        <v>-2</v>
      </c>
      <c r="P45" s="12">
        <v>1164.673397</v>
      </c>
      <c r="Q45" s="4">
        <v>23189.53</v>
      </c>
      <c r="R45" s="16">
        <v>0</v>
      </c>
      <c r="S45" s="4">
        <v>53.1</v>
      </c>
      <c r="T45" s="4">
        <v>96284.5</v>
      </c>
      <c r="U45" s="16">
        <v>13.566792680000001</v>
      </c>
      <c r="V45" s="4">
        <v>34.5</v>
      </c>
      <c r="W45" s="4">
        <v>29.7931818181818</v>
      </c>
      <c r="X45" s="4">
        <v>134.1</v>
      </c>
      <c r="Y45" s="4">
        <v>0.62981703349999996</v>
      </c>
      <c r="Z45" s="19">
        <v>14.758742290000001</v>
      </c>
      <c r="AA45" s="29">
        <f t="shared" si="1"/>
        <v>0.59439598025667573</v>
      </c>
    </row>
    <row r="46" spans="1:27" ht="14.25" customHeight="1" x14ac:dyDescent="0.25">
      <c r="A46" s="3">
        <v>2017</v>
      </c>
      <c r="B46" s="3">
        <v>2</v>
      </c>
      <c r="C46" s="3" t="s">
        <v>23</v>
      </c>
      <c r="D46" s="3">
        <v>0</v>
      </c>
      <c r="E46" s="13">
        <v>0</v>
      </c>
      <c r="F46" s="4">
        <v>-7774.9224999999997</v>
      </c>
      <c r="G46" s="4">
        <v>112.88833333333299</v>
      </c>
      <c r="H46" s="4">
        <v>-4.8</v>
      </c>
      <c r="I46" s="16">
        <v>11.320283359999999</v>
      </c>
      <c r="J46" s="16">
        <v>15.37982345</v>
      </c>
      <c r="K46" s="4">
        <v>215.04499999999999</v>
      </c>
      <c r="L46" s="16">
        <v>53030809532</v>
      </c>
      <c r="M46" s="16">
        <v>26.580833330000001</v>
      </c>
      <c r="N46" s="4">
        <v>643628665302</v>
      </c>
      <c r="O46" s="4">
        <v>2.8250000000000002</v>
      </c>
      <c r="P46" s="12">
        <v>1467.562778</v>
      </c>
      <c r="Q46" s="4">
        <v>23597.119999999999</v>
      </c>
      <c r="R46" s="16">
        <v>8.3500003809999992</v>
      </c>
      <c r="S46" s="4">
        <v>57</v>
      </c>
      <c r="T46" s="4">
        <v>98823.5</v>
      </c>
      <c r="U46" s="16">
        <v>13.969317780000001</v>
      </c>
      <c r="V46" s="4">
        <v>23.577777777777801</v>
      </c>
      <c r="W46" s="4">
        <v>26.143448275862099</v>
      </c>
      <c r="X46" s="4">
        <v>130.27500000000001</v>
      </c>
      <c r="Y46" s="4">
        <v>0.61927231869999999</v>
      </c>
      <c r="Z46" s="19">
        <v>16.544352549999999</v>
      </c>
      <c r="AA46" s="29">
        <f t="shared" si="1"/>
        <v>0.12098661423269547</v>
      </c>
    </row>
    <row r="47" spans="1:27" ht="14.25" customHeight="1" x14ac:dyDescent="0.25">
      <c r="A47" s="3">
        <v>2018</v>
      </c>
      <c r="B47" s="3">
        <v>2</v>
      </c>
      <c r="C47" s="3" t="s">
        <v>23</v>
      </c>
      <c r="D47" s="3">
        <v>0</v>
      </c>
      <c r="E47" s="13">
        <v>0</v>
      </c>
      <c r="F47" s="4">
        <v>-6974.3850000000002</v>
      </c>
      <c r="G47" s="4">
        <v>151.583333333333</v>
      </c>
      <c r="H47" s="4">
        <v>-5.2</v>
      </c>
      <c r="I47" s="16">
        <v>14.436685750000001</v>
      </c>
      <c r="J47" s="16">
        <v>0</v>
      </c>
      <c r="K47" s="4">
        <v>220.23333333333301</v>
      </c>
      <c r="L47" s="16">
        <v>63963922085</v>
      </c>
      <c r="M47" s="16">
        <v>48.516666669999999</v>
      </c>
      <c r="N47" s="4">
        <v>524819742919</v>
      </c>
      <c r="O47" s="4">
        <v>-2.5</v>
      </c>
      <c r="P47" s="12">
        <v>2084.4332570000001</v>
      </c>
      <c r="Q47" s="4">
        <v>22747.24</v>
      </c>
      <c r="R47" s="16">
        <v>9.2200002669999996</v>
      </c>
      <c r="S47" s="4">
        <v>86.4</v>
      </c>
      <c r="T47" s="4">
        <v>97129</v>
      </c>
      <c r="U47" s="16">
        <v>16.325850209999999</v>
      </c>
      <c r="V47" s="4">
        <v>33.766666666666701</v>
      </c>
      <c r="W47" s="4">
        <v>58.5156790123457</v>
      </c>
      <c r="X47" s="4">
        <v>131.77500000000001</v>
      </c>
      <c r="Y47" s="4">
        <v>0.50643268230000005</v>
      </c>
      <c r="Z47" s="19">
        <v>28.14306638</v>
      </c>
      <c r="AA47" s="29">
        <f t="shared" si="1"/>
        <v>0.70106785955791306</v>
      </c>
    </row>
    <row r="48" spans="1:27" ht="14.25" customHeight="1" x14ac:dyDescent="0.25">
      <c r="A48" s="3">
        <v>2019</v>
      </c>
      <c r="B48" s="3">
        <v>2</v>
      </c>
      <c r="C48" s="3" t="s">
        <v>23</v>
      </c>
      <c r="D48" s="3">
        <v>0</v>
      </c>
      <c r="E48" s="13">
        <v>0</v>
      </c>
      <c r="F48" s="4">
        <v>-1230.17</v>
      </c>
      <c r="G48" s="4">
        <v>232.75166666666701</v>
      </c>
      <c r="H48" s="4">
        <v>-0.9</v>
      </c>
      <c r="I48" s="16">
        <v>17.924878379999999</v>
      </c>
      <c r="J48" s="16">
        <v>0</v>
      </c>
      <c r="K48" s="4">
        <v>213.01583333333301</v>
      </c>
      <c r="L48" s="16">
        <v>42192526747</v>
      </c>
      <c r="M48" s="16">
        <v>67.254166670000004</v>
      </c>
      <c r="N48" s="4">
        <v>447754609219</v>
      </c>
      <c r="O48" s="4">
        <v>-2.0750000000000002</v>
      </c>
      <c r="P48" s="12">
        <v>3109.8822690000002</v>
      </c>
      <c r="Q48" s="4">
        <v>22071.75</v>
      </c>
      <c r="R48" s="16">
        <v>9.8400001530000001</v>
      </c>
      <c r="S48" s="4">
        <v>90.2</v>
      </c>
      <c r="T48" s="4">
        <v>95787.75</v>
      </c>
      <c r="U48" s="16">
        <v>14.70573667</v>
      </c>
      <c r="V48" s="4">
        <v>53.5833333333333</v>
      </c>
      <c r="W48" s="4">
        <v>65.694318181818204</v>
      </c>
      <c r="X48" s="4">
        <v>130.65</v>
      </c>
      <c r="Y48" s="4">
        <v>0.43314143579999997</v>
      </c>
      <c r="Z48" s="19">
        <v>48.226796999999998</v>
      </c>
      <c r="AA48" s="29">
        <f t="shared" si="1"/>
        <v>0.71362979246186875</v>
      </c>
    </row>
    <row r="49" spans="1:27" ht="14.25" customHeight="1" x14ac:dyDescent="0.25">
      <c r="A49" s="3">
        <v>2020</v>
      </c>
      <c r="B49" s="3">
        <v>2</v>
      </c>
      <c r="C49" s="3" t="s">
        <v>23</v>
      </c>
      <c r="D49" s="3">
        <v>0</v>
      </c>
      <c r="E49" s="13">
        <v>0</v>
      </c>
      <c r="F49" s="4">
        <v>961.1875</v>
      </c>
      <c r="G49" s="4">
        <v>330.54083333333301</v>
      </c>
      <c r="H49" s="4">
        <v>0.9</v>
      </c>
      <c r="I49" s="16">
        <v>16.610872400000002</v>
      </c>
      <c r="J49" s="16">
        <v>0</v>
      </c>
      <c r="K49" s="4">
        <v>88.600833333333298</v>
      </c>
      <c r="L49" s="16">
        <v>35649970286</v>
      </c>
      <c r="M49" s="16">
        <v>29.387499999999999</v>
      </c>
      <c r="N49" s="4">
        <v>385540224628</v>
      </c>
      <c r="O49" s="4">
        <v>-9.625</v>
      </c>
      <c r="P49" s="12">
        <v>4356.2261479999997</v>
      </c>
      <c r="Q49" s="4">
        <v>19685.22</v>
      </c>
      <c r="R49" s="16">
        <v>11.460000040000001</v>
      </c>
      <c r="S49" s="4">
        <v>102</v>
      </c>
      <c r="T49" s="4">
        <v>92622.25</v>
      </c>
      <c r="U49" s="16">
        <v>13.608927489999999</v>
      </c>
      <c r="V49" s="4">
        <v>42.683333333333302</v>
      </c>
      <c r="W49" s="4">
        <v>40.931034482758598</v>
      </c>
      <c r="X49" s="4">
        <v>131.47499999999999</v>
      </c>
      <c r="Y49" s="4">
        <v>0.40920416440000001</v>
      </c>
      <c r="Z49" s="19">
        <v>65.552762329999993</v>
      </c>
      <c r="AA49" s="29">
        <f t="shared" si="1"/>
        <v>0.35926012938408486</v>
      </c>
    </row>
    <row r="50" spans="1:27" ht="14.25" customHeight="1" x14ac:dyDescent="0.25">
      <c r="A50" s="3">
        <v>2021</v>
      </c>
      <c r="B50" s="3">
        <v>2</v>
      </c>
      <c r="C50" s="3" t="s">
        <v>23</v>
      </c>
      <c r="D50" s="3">
        <v>0</v>
      </c>
      <c r="E50" s="13">
        <v>0</v>
      </c>
      <c r="F50" s="4">
        <v>1693.0875000000001</v>
      </c>
      <c r="G50" s="4">
        <v>490.55500000000001</v>
      </c>
      <c r="H50" s="4">
        <v>1</v>
      </c>
      <c r="I50" s="16">
        <v>18.034228989999999</v>
      </c>
      <c r="J50" s="16">
        <v>0</v>
      </c>
      <c r="K50" s="4">
        <v>61.1</v>
      </c>
      <c r="L50" s="16">
        <v>36448369072</v>
      </c>
      <c r="M50" s="16">
        <v>35.558333330000004</v>
      </c>
      <c r="N50" s="4">
        <v>487227339103</v>
      </c>
      <c r="O50" s="4">
        <v>10.475</v>
      </c>
      <c r="P50" s="12">
        <v>6715.2276760000004</v>
      </c>
      <c r="Q50" s="4">
        <v>21527.200000000001</v>
      </c>
      <c r="R50" s="16">
        <v>8.7399997710000008</v>
      </c>
      <c r="S50" s="4">
        <v>80.5</v>
      </c>
      <c r="T50" s="4">
        <v>95344.75</v>
      </c>
      <c r="U50" s="16">
        <v>14.9452529</v>
      </c>
      <c r="V50" s="4">
        <v>48.0833333333333</v>
      </c>
      <c r="W50" s="4">
        <v>38</v>
      </c>
      <c r="X50" s="4">
        <v>143.875</v>
      </c>
      <c r="Y50" s="4">
        <v>0.44973651059999997</v>
      </c>
      <c r="AA50" s="29"/>
    </row>
    <row r="51" spans="1:27" ht="14.25" customHeight="1" thickBot="1" x14ac:dyDescent="0.3">
      <c r="A51" s="3">
        <v>2022</v>
      </c>
      <c r="B51" s="3">
        <v>2</v>
      </c>
      <c r="C51" s="3" t="s">
        <v>23</v>
      </c>
      <c r="D51" s="3">
        <v>0</v>
      </c>
      <c r="E51" s="13">
        <v>0</v>
      </c>
      <c r="F51" s="4">
        <v>-2534.15333333333</v>
      </c>
      <c r="G51" s="4">
        <v>845.868333333333</v>
      </c>
      <c r="I51" s="14"/>
      <c r="K51" s="4">
        <v>47.552500000000002</v>
      </c>
      <c r="L51" s="14"/>
      <c r="M51" s="14"/>
      <c r="N51" s="4"/>
      <c r="O51" s="4">
        <v>5.2249999999999996</v>
      </c>
      <c r="P51" s="14">
        <v>10935.05</v>
      </c>
      <c r="R51" s="14"/>
      <c r="S51" s="17"/>
      <c r="T51" s="4">
        <v>97443</v>
      </c>
      <c r="U51" s="14"/>
      <c r="V51" s="4">
        <v>70.7083333333333</v>
      </c>
      <c r="W51" s="4">
        <v>58.192307692307701</v>
      </c>
      <c r="X51" s="4">
        <v>145.77500000000001</v>
      </c>
      <c r="Y51" s="4"/>
      <c r="AA51" s="29"/>
    </row>
    <row r="52" spans="1:27" ht="14.25" customHeight="1" thickTop="1" x14ac:dyDescent="0.25">
      <c r="A52" s="3">
        <v>1998</v>
      </c>
      <c r="B52" s="3">
        <v>3</v>
      </c>
      <c r="C52" s="3" t="s">
        <v>24</v>
      </c>
      <c r="D52" s="3">
        <v>1</v>
      </c>
      <c r="E52" s="8">
        <v>0</v>
      </c>
      <c r="F52" s="4">
        <v>-3066.00833333333</v>
      </c>
      <c r="G52" s="4">
        <v>1457.6158333333301</v>
      </c>
      <c r="H52" s="4">
        <v>-3.9</v>
      </c>
      <c r="I52" s="15">
        <v>7.0305003389999996</v>
      </c>
      <c r="J52" s="15">
        <v>29.532260569999998</v>
      </c>
      <c r="K52" s="4">
        <v>2404.63333333333</v>
      </c>
      <c r="L52" s="15">
        <v>43164752772</v>
      </c>
      <c r="M52" s="15">
        <v>86.363333330000003</v>
      </c>
      <c r="N52" s="4">
        <v>863711007314</v>
      </c>
      <c r="O52" s="4">
        <v>0.375</v>
      </c>
      <c r="P52" s="8">
        <v>38.83531413</v>
      </c>
      <c r="Q52" s="4">
        <v>11304.1</v>
      </c>
      <c r="R52" s="15">
        <v>10.149999619999999</v>
      </c>
      <c r="S52" s="17">
        <v>0</v>
      </c>
      <c r="T52" s="4">
        <v>12398.5741666667</v>
      </c>
      <c r="U52" s="15">
        <v>9.4080845919999998</v>
      </c>
      <c r="V52" s="4">
        <v>3.2075</v>
      </c>
      <c r="X52" s="4">
        <v>107.37583333333301</v>
      </c>
      <c r="Y52" s="4">
        <v>0.59383178780000001</v>
      </c>
      <c r="Z52" s="18">
        <v>1.16015928</v>
      </c>
      <c r="AA52" s="29"/>
    </row>
    <row r="53" spans="1:27" ht="14.25" customHeight="1" x14ac:dyDescent="0.25">
      <c r="A53" s="3">
        <v>1999</v>
      </c>
      <c r="B53" s="3">
        <v>3</v>
      </c>
      <c r="C53" s="3" t="s">
        <v>24</v>
      </c>
      <c r="D53" s="3">
        <v>0</v>
      </c>
      <c r="E53" s="9">
        <v>0</v>
      </c>
      <c r="F53" s="4">
        <v>-2041.44166666667</v>
      </c>
      <c r="G53" s="4">
        <v>1528.43333333333</v>
      </c>
      <c r="H53" s="4">
        <v>-4.3</v>
      </c>
      <c r="I53" s="16">
        <v>9.5648982609999997</v>
      </c>
      <c r="J53" s="16">
        <v>29.8269102</v>
      </c>
      <c r="K53" s="4">
        <v>2365.4733333333302</v>
      </c>
      <c r="L53" s="16">
        <v>35279324443</v>
      </c>
      <c r="M53" s="16">
        <v>80.443333330000002</v>
      </c>
      <c r="N53" s="4">
        <v>599642075030</v>
      </c>
      <c r="O53" s="4">
        <v>0.5</v>
      </c>
      <c r="P53" s="9">
        <v>41.946217310000002</v>
      </c>
      <c r="Q53" s="4">
        <v>11196.84</v>
      </c>
      <c r="R53" s="16">
        <v>11.130000109999999</v>
      </c>
      <c r="S53" s="17">
        <v>0</v>
      </c>
      <c r="T53" s="4">
        <v>13223.3166666667</v>
      </c>
      <c r="U53" s="16">
        <v>11.41726822</v>
      </c>
      <c r="V53" s="4">
        <v>4.8600000000000003</v>
      </c>
      <c r="W53" s="4">
        <v>27.071428571428601</v>
      </c>
      <c r="X53" s="4">
        <v>93.205833333333302</v>
      </c>
      <c r="Y53" s="4">
        <v>0.40465238240000001</v>
      </c>
      <c r="Z53" s="19">
        <v>1.8143132609999999</v>
      </c>
      <c r="AA53" s="29">
        <f>(Z53-Z52)/Z52</f>
        <v>0.56384842346819819</v>
      </c>
    </row>
    <row r="54" spans="1:27" ht="14.25" customHeight="1" x14ac:dyDescent="0.25">
      <c r="A54" s="3">
        <v>2000</v>
      </c>
      <c r="B54" s="3">
        <v>3</v>
      </c>
      <c r="C54" s="3" t="s">
        <v>24</v>
      </c>
      <c r="D54" s="3">
        <v>0</v>
      </c>
      <c r="E54" s="9">
        <v>0</v>
      </c>
      <c r="F54" s="4">
        <v>-1691.4666666666701</v>
      </c>
      <c r="G54" s="4">
        <v>1636.0983333333299</v>
      </c>
      <c r="H54" s="4">
        <v>-3.8</v>
      </c>
      <c r="I54" s="16">
        <v>10.188048</v>
      </c>
      <c r="J54" s="16">
        <v>31.140985780000001</v>
      </c>
      <c r="K54" s="4">
        <v>2749.5591666666701</v>
      </c>
      <c r="L54" s="16">
        <v>32433984751</v>
      </c>
      <c r="M54" s="16">
        <v>56.83</v>
      </c>
      <c r="N54" s="4">
        <v>655448188237</v>
      </c>
      <c r="O54" s="4">
        <v>4.4000000000000004</v>
      </c>
      <c r="P54" s="9">
        <v>44.297749570000001</v>
      </c>
      <c r="Q54" s="4">
        <v>11529.49</v>
      </c>
      <c r="R54" s="16">
        <v>0</v>
      </c>
      <c r="S54" s="17">
        <v>0</v>
      </c>
      <c r="T54" s="4">
        <v>14781.004999999999</v>
      </c>
      <c r="U54" s="16">
        <v>12.45171335</v>
      </c>
      <c r="V54" s="4">
        <v>7.0566666666666702</v>
      </c>
      <c r="W54" s="4">
        <v>17.514705882352899</v>
      </c>
      <c r="X54" s="4">
        <v>96.184166666666698</v>
      </c>
      <c r="Y54" s="4">
        <v>0.41433217100000003</v>
      </c>
      <c r="Z54" s="19">
        <v>1.829968786</v>
      </c>
      <c r="AA54" s="29">
        <f t="shared" ref="AA54:AA74" si="2">(Z54-Z53)/Z53</f>
        <v>8.6288985130226169E-3</v>
      </c>
    </row>
    <row r="55" spans="1:27" ht="14.25" customHeight="1" x14ac:dyDescent="0.25">
      <c r="A55" s="3">
        <v>2001</v>
      </c>
      <c r="B55" s="3">
        <v>3</v>
      </c>
      <c r="C55" s="3" t="s">
        <v>24</v>
      </c>
      <c r="D55" s="3">
        <v>0</v>
      </c>
      <c r="E55" s="9">
        <v>35.320113939999999</v>
      </c>
      <c r="F55" s="4">
        <v>-1908.7083333333301</v>
      </c>
      <c r="G55" s="4">
        <v>1748.0133333333299</v>
      </c>
      <c r="H55" s="4">
        <v>-4.2</v>
      </c>
      <c r="I55" s="16">
        <v>12.371710670000001</v>
      </c>
      <c r="J55" s="16">
        <v>29.004038019999999</v>
      </c>
      <c r="K55" s="4">
        <v>1935.4875</v>
      </c>
      <c r="L55" s="16">
        <v>35563040398</v>
      </c>
      <c r="M55" s="16">
        <v>57.616666670000001</v>
      </c>
      <c r="N55" s="4">
        <v>559991261406</v>
      </c>
      <c r="O55" s="4">
        <v>1.45</v>
      </c>
      <c r="P55" s="9">
        <v>47.941281259999997</v>
      </c>
      <c r="Q55" s="4">
        <v>11536.36</v>
      </c>
      <c r="R55" s="16">
        <v>10.649999619999999</v>
      </c>
      <c r="S55" s="17">
        <v>0</v>
      </c>
      <c r="T55" s="4">
        <v>17136.932499999999</v>
      </c>
      <c r="U55" s="16">
        <v>14.564574349999999</v>
      </c>
      <c r="V55" s="4">
        <v>6.835</v>
      </c>
      <c r="W55" s="4">
        <v>17.1944444444444</v>
      </c>
      <c r="X55" s="4">
        <v>96.015000000000001</v>
      </c>
      <c r="Y55" s="4">
        <v>0.34144519280000002</v>
      </c>
      <c r="Z55" s="19">
        <v>2.350970797</v>
      </c>
      <c r="AA55" s="29">
        <f t="shared" si="2"/>
        <v>0.28470540863094262</v>
      </c>
    </row>
    <row r="56" spans="1:27" ht="14.25" customHeight="1" x14ac:dyDescent="0.25">
      <c r="A56" s="3">
        <v>2002</v>
      </c>
      <c r="B56" s="3">
        <v>3</v>
      </c>
      <c r="C56" s="3" t="s">
        <v>24</v>
      </c>
      <c r="D56" s="3">
        <v>0</v>
      </c>
      <c r="E56" s="9">
        <v>38.887843050000001</v>
      </c>
      <c r="F56" s="4">
        <v>-567.82500000000005</v>
      </c>
      <c r="G56" s="4">
        <v>1895.7233333333299</v>
      </c>
      <c r="H56" s="4">
        <v>-1.6</v>
      </c>
      <c r="I56" s="16">
        <v>14.23059027</v>
      </c>
      <c r="J56" s="16">
        <v>29.645141939999998</v>
      </c>
      <c r="K56" s="4">
        <v>1382.21583333333</v>
      </c>
      <c r="L56" s="16">
        <v>37461990440</v>
      </c>
      <c r="M56" s="16">
        <v>62.875</v>
      </c>
      <c r="N56" s="4">
        <v>509788814957</v>
      </c>
      <c r="O56" s="4">
        <v>3.05</v>
      </c>
      <c r="P56" s="9">
        <v>52.638621800000003</v>
      </c>
      <c r="Q56" s="4">
        <v>11739.43</v>
      </c>
      <c r="R56" s="16">
        <v>10.64000034</v>
      </c>
      <c r="S56" s="17">
        <v>0</v>
      </c>
      <c r="T56" s="4">
        <v>19705.089166666701</v>
      </c>
      <c r="U56" s="16">
        <v>13.38776713</v>
      </c>
      <c r="V56" s="4">
        <v>8.4250000000000007</v>
      </c>
      <c r="W56" s="4">
        <v>19.5</v>
      </c>
      <c r="X56" s="4">
        <v>94.717500000000001</v>
      </c>
      <c r="Y56" s="4">
        <v>0.2969963128</v>
      </c>
      <c r="Z56" s="19">
        <v>2.9218824919999999</v>
      </c>
      <c r="AA56" s="29">
        <f t="shared" si="2"/>
        <v>0.24284082802241627</v>
      </c>
    </row>
    <row r="57" spans="1:27" ht="14.25" customHeight="1" x14ac:dyDescent="0.25">
      <c r="A57" s="3">
        <v>2003</v>
      </c>
      <c r="B57" s="3">
        <v>3</v>
      </c>
      <c r="C57" s="3" t="s">
        <v>24</v>
      </c>
      <c r="D57" s="3">
        <v>0</v>
      </c>
      <c r="E57" s="9">
        <v>29.775787399999999</v>
      </c>
      <c r="F57" s="4">
        <v>370.316666666667</v>
      </c>
      <c r="G57" s="4">
        <v>2174.6774999999998</v>
      </c>
      <c r="H57" s="4">
        <v>0.7</v>
      </c>
      <c r="I57" s="16">
        <v>15.18078371</v>
      </c>
      <c r="J57" s="16">
        <v>27.68566994</v>
      </c>
      <c r="K57" s="4">
        <v>843.58416666666699</v>
      </c>
      <c r="L57" s="16">
        <v>48846596457</v>
      </c>
      <c r="M57" s="16">
        <v>67.083333330000002</v>
      </c>
      <c r="N57" s="4">
        <v>558229210853</v>
      </c>
      <c r="O57" s="4">
        <v>1.175</v>
      </c>
      <c r="P57" s="9">
        <v>60.055941330000003</v>
      </c>
      <c r="Q57" s="4">
        <v>11733.41</v>
      </c>
      <c r="R57" s="16">
        <v>11.170000079999999</v>
      </c>
      <c r="S57" s="17">
        <v>0</v>
      </c>
      <c r="T57" s="4">
        <v>21676.865833333301</v>
      </c>
      <c r="U57" s="16">
        <v>12.95960101</v>
      </c>
      <c r="V57" s="4">
        <v>14.7841666666667</v>
      </c>
      <c r="W57" s="4">
        <v>23</v>
      </c>
      <c r="X57" s="4">
        <v>93.404166666666697</v>
      </c>
      <c r="Y57" s="4">
        <v>0.31532547300000002</v>
      </c>
      <c r="Z57" s="19">
        <v>3.0772885400000001</v>
      </c>
      <c r="AA57" s="29">
        <f t="shared" si="2"/>
        <v>5.3186960264656712E-2</v>
      </c>
    </row>
    <row r="58" spans="1:27" ht="14.25" customHeight="1" x14ac:dyDescent="0.25">
      <c r="A58" s="3">
        <v>2004</v>
      </c>
      <c r="B58" s="3">
        <v>3</v>
      </c>
      <c r="C58" s="3" t="s">
        <v>24</v>
      </c>
      <c r="D58" s="3">
        <v>0</v>
      </c>
      <c r="E58" s="9">
        <v>24.91579179</v>
      </c>
      <c r="F58" s="4">
        <v>911.7</v>
      </c>
      <c r="G58" s="4">
        <v>2318.145</v>
      </c>
      <c r="H58" s="4">
        <v>1.7</v>
      </c>
      <c r="I58" s="16">
        <v>16.545761509999998</v>
      </c>
      <c r="J58" s="16">
        <v>29.372770259999999</v>
      </c>
      <c r="K58" s="4">
        <v>1513.4483333333301</v>
      </c>
      <c r="L58" s="16">
        <v>52461784860</v>
      </c>
      <c r="M58" s="16">
        <v>54.924999999999997</v>
      </c>
      <c r="N58" s="4">
        <v>669293772179</v>
      </c>
      <c r="O58" s="4">
        <v>5.75</v>
      </c>
      <c r="P58" s="9">
        <v>64.711514390000005</v>
      </c>
      <c r="Q58" s="4">
        <v>12268.66</v>
      </c>
      <c r="R58" s="16">
        <v>10.06999969</v>
      </c>
      <c r="S58" s="17">
        <v>0</v>
      </c>
      <c r="T58" s="4">
        <v>25467.555</v>
      </c>
      <c r="U58" s="16">
        <v>13.132490969999999</v>
      </c>
      <c r="V58" s="4">
        <v>6.6033333333333299</v>
      </c>
      <c r="W58" s="4">
        <v>16.4583333333333</v>
      </c>
      <c r="X58" s="4">
        <v>94.213333333333296</v>
      </c>
      <c r="Y58" s="4">
        <v>0.348126818</v>
      </c>
      <c r="Z58" s="19">
        <v>2.92627784</v>
      </c>
      <c r="AA58" s="29">
        <f t="shared" si="2"/>
        <v>-4.9072648871593967E-2</v>
      </c>
    </row>
    <row r="59" spans="1:27" ht="14.25" customHeight="1" x14ac:dyDescent="0.25">
      <c r="A59" s="3">
        <v>2005</v>
      </c>
      <c r="B59" s="3">
        <v>3</v>
      </c>
      <c r="C59" s="3" t="s">
        <v>24</v>
      </c>
      <c r="D59" s="3">
        <v>0</v>
      </c>
      <c r="E59" s="9">
        <v>20.694399350000001</v>
      </c>
      <c r="F59" s="4">
        <v>1282.5999999999999</v>
      </c>
      <c r="G59" s="4">
        <v>2477.4074999999998</v>
      </c>
      <c r="H59" s="4">
        <v>1.5</v>
      </c>
      <c r="I59" s="16">
        <v>15.243829270000001</v>
      </c>
      <c r="J59" s="16">
        <v>31.839784160000001</v>
      </c>
      <c r="K59" s="4">
        <v>1288.3316666666699</v>
      </c>
      <c r="L59" s="16">
        <v>53245209761</v>
      </c>
      <c r="M59" s="16">
        <v>55.383333329999999</v>
      </c>
      <c r="N59" s="4">
        <v>891630177210</v>
      </c>
      <c r="O59" s="4">
        <v>3.25</v>
      </c>
      <c r="P59" s="9">
        <v>69.520372469999998</v>
      </c>
      <c r="Q59" s="4">
        <v>12520.85</v>
      </c>
      <c r="R59" s="16">
        <v>10.55000019</v>
      </c>
      <c r="S59" s="17">
        <v>0</v>
      </c>
      <c r="T59" s="4">
        <v>29577.114166666699</v>
      </c>
      <c r="U59" s="16">
        <v>11.84296595</v>
      </c>
      <c r="V59" s="4">
        <v>6.8858333333333297</v>
      </c>
      <c r="W59" s="4">
        <v>19.047619047619001</v>
      </c>
      <c r="X59" s="4">
        <v>94.987499999999997</v>
      </c>
      <c r="Y59" s="4">
        <v>0.4357197471</v>
      </c>
      <c r="Z59" s="19">
        <v>2.435280782</v>
      </c>
      <c r="AA59" s="29">
        <f t="shared" si="2"/>
        <v>-0.16778894036938066</v>
      </c>
    </row>
    <row r="60" spans="1:27" ht="14.25" customHeight="1" x14ac:dyDescent="0.25">
      <c r="A60" s="3">
        <v>2006</v>
      </c>
      <c r="B60" s="3">
        <v>3</v>
      </c>
      <c r="C60" s="3" t="s">
        <v>24</v>
      </c>
      <c r="D60" s="3">
        <v>0</v>
      </c>
      <c r="E60" s="9">
        <v>18.465634829999999</v>
      </c>
      <c r="F60" s="4">
        <v>1300.7833333333299</v>
      </c>
      <c r="G60" s="4">
        <v>2581.03416666667</v>
      </c>
      <c r="H60" s="4">
        <v>1.2</v>
      </c>
      <c r="I60" s="16">
        <v>14.3743163</v>
      </c>
      <c r="J60" s="16">
        <v>35.425166670000003</v>
      </c>
      <c r="K60" s="4">
        <v>1618.1741666666701</v>
      </c>
      <c r="L60" s="16">
        <v>85156183464</v>
      </c>
      <c r="M60" s="16">
        <v>50.808333330000004</v>
      </c>
      <c r="N60" s="4">
        <v>1107640289661</v>
      </c>
      <c r="O60" s="4">
        <v>3.9750000000000001</v>
      </c>
      <c r="P60" s="9">
        <v>74.229873069999996</v>
      </c>
      <c r="Q60" s="4">
        <v>12877.44</v>
      </c>
      <c r="R60" s="16">
        <v>9.6899995800000003</v>
      </c>
      <c r="S60" s="4">
        <v>55.48</v>
      </c>
      <c r="T60" s="4">
        <v>33644.866666666698</v>
      </c>
      <c r="U60" s="16">
        <v>11.66738359</v>
      </c>
      <c r="V60" s="4">
        <v>4.1958333333333302</v>
      </c>
      <c r="W60" s="4">
        <v>15.3157894736842</v>
      </c>
      <c r="X60" s="4">
        <v>100</v>
      </c>
      <c r="Y60" s="4">
        <v>0.50506668060000004</v>
      </c>
      <c r="Z60" s="19">
        <v>2.175136433</v>
      </c>
      <c r="AA60" s="29">
        <f t="shared" si="2"/>
        <v>-0.10682314373061888</v>
      </c>
    </row>
    <row r="61" spans="1:27" ht="14.25" customHeight="1" x14ac:dyDescent="0.25">
      <c r="A61" s="3">
        <v>2007</v>
      </c>
      <c r="B61" s="3">
        <v>3</v>
      </c>
      <c r="C61" s="3" t="s">
        <v>24</v>
      </c>
      <c r="D61" s="3">
        <v>0</v>
      </c>
      <c r="E61" s="9">
        <v>24.22872658</v>
      </c>
      <c r="F61" s="4">
        <v>77.591666666666697</v>
      </c>
      <c r="G61" s="4">
        <v>2675.0166666666701</v>
      </c>
      <c r="H61" s="4">
        <v>0</v>
      </c>
      <c r="I61" s="16">
        <v>13.3276751</v>
      </c>
      <c r="J61" s="16">
        <v>40.690937939999998</v>
      </c>
      <c r="K61" s="4">
        <v>3714.9575</v>
      </c>
      <c r="L61" s="16">
        <v>179432865856</v>
      </c>
      <c r="M61" s="16">
        <v>43.716666670000002</v>
      </c>
      <c r="N61" s="4">
        <v>1397084349956</v>
      </c>
      <c r="O61" s="4">
        <v>6.05</v>
      </c>
      <c r="P61" s="9">
        <v>79.009562869999996</v>
      </c>
      <c r="Q61" s="4">
        <v>13518.85</v>
      </c>
      <c r="R61" s="16">
        <v>9.2799997330000004</v>
      </c>
      <c r="S61" s="4">
        <v>56.72</v>
      </c>
      <c r="T61" s="4">
        <v>38232.085833333302</v>
      </c>
      <c r="U61" s="16">
        <v>11.964936270000001</v>
      </c>
      <c r="V61" s="4">
        <v>3.64</v>
      </c>
      <c r="W61" s="4">
        <v>12.1527777777778</v>
      </c>
      <c r="X61" s="4">
        <v>102.095</v>
      </c>
      <c r="Y61" s="4">
        <v>0.58478932390000005</v>
      </c>
      <c r="Z61" s="19">
        <v>1.9474505090000001</v>
      </c>
      <c r="AA61" s="29">
        <f t="shared" si="2"/>
        <v>-0.10467661731267594</v>
      </c>
    </row>
    <row r="62" spans="1:27" ht="14.25" customHeight="1" x14ac:dyDescent="0.25">
      <c r="A62" s="3">
        <v>2008</v>
      </c>
      <c r="B62" s="3">
        <v>3</v>
      </c>
      <c r="C62" s="3" t="s">
        <v>24</v>
      </c>
      <c r="D62" s="3">
        <v>0</v>
      </c>
      <c r="E62" s="9">
        <v>23.51353538</v>
      </c>
      <c r="F62" s="4">
        <v>-1999</v>
      </c>
      <c r="G62" s="4">
        <v>2826.92</v>
      </c>
      <c r="H62" s="4">
        <v>-1.8</v>
      </c>
      <c r="I62" s="16">
        <v>13.53400051</v>
      </c>
      <c r="J62" s="16">
        <v>45.782255990000003</v>
      </c>
      <c r="K62" s="4">
        <v>4226.3666666666704</v>
      </c>
      <c r="L62" s="16">
        <v>192843633608</v>
      </c>
      <c r="M62" s="16">
        <v>47.25</v>
      </c>
      <c r="N62" s="4">
        <v>1695824565929</v>
      </c>
      <c r="O62" s="4">
        <v>5.125</v>
      </c>
      <c r="P62" s="9">
        <v>85.945459</v>
      </c>
      <c r="Q62" s="4">
        <v>14067.95</v>
      </c>
      <c r="R62" s="16">
        <v>8.2700004580000002</v>
      </c>
      <c r="S62" s="4">
        <v>55.98</v>
      </c>
      <c r="T62" s="4">
        <v>43068.209166666697</v>
      </c>
      <c r="U62" s="16">
        <v>13.723568909999999</v>
      </c>
      <c r="V62" s="4">
        <v>5.6725000000000003</v>
      </c>
      <c r="W62" s="4">
        <v>12.421875</v>
      </c>
      <c r="X62" s="4">
        <v>105.885833333333</v>
      </c>
      <c r="Y62" s="4">
        <v>0.66271743000000005</v>
      </c>
      <c r="Z62" s="19">
        <v>1.8360269730000001</v>
      </c>
      <c r="AA62" s="29">
        <f t="shared" si="2"/>
        <v>-5.7215079656743148E-2</v>
      </c>
    </row>
    <row r="63" spans="1:27" ht="14.25" customHeight="1" x14ac:dyDescent="0.25">
      <c r="A63" s="3">
        <v>2009</v>
      </c>
      <c r="B63" s="3">
        <v>3</v>
      </c>
      <c r="C63" s="3" t="s">
        <v>24</v>
      </c>
      <c r="D63" s="3">
        <v>0</v>
      </c>
      <c r="E63" s="9">
        <v>28.66654612</v>
      </c>
      <c r="F63" s="4">
        <v>-1934.75833333333</v>
      </c>
      <c r="G63" s="4">
        <v>2965.1008333333298</v>
      </c>
      <c r="H63" s="4">
        <v>-1.6</v>
      </c>
      <c r="I63" s="16">
        <v>10.85137113</v>
      </c>
      <c r="J63" s="16">
        <v>47.49428984</v>
      </c>
      <c r="K63" s="4">
        <v>2623.41166666667</v>
      </c>
      <c r="L63" s="16">
        <v>237364464789</v>
      </c>
      <c r="M63" s="16">
        <v>44.65</v>
      </c>
      <c r="N63" s="4">
        <v>1667019783635</v>
      </c>
      <c r="O63" s="4">
        <v>-0.125</v>
      </c>
      <c r="P63" s="9">
        <v>92.231065319999999</v>
      </c>
      <c r="Q63" s="4">
        <v>13916.96</v>
      </c>
      <c r="R63" s="16">
        <v>9.4200000760000009</v>
      </c>
      <c r="S63" s="4">
        <v>59.21</v>
      </c>
      <c r="T63" s="4">
        <v>48250.786666666703</v>
      </c>
      <c r="U63" s="16">
        <v>11.25460447</v>
      </c>
      <c r="V63" s="4">
        <v>4.8983333333333299</v>
      </c>
      <c r="W63" s="4">
        <v>10.367647058823501</v>
      </c>
      <c r="X63" s="4">
        <v>103.183333333333</v>
      </c>
      <c r="Y63" s="4">
        <v>0.64812715129999998</v>
      </c>
      <c r="Z63" s="19">
        <v>1.999489729</v>
      </c>
      <c r="AA63" s="29">
        <f t="shared" si="2"/>
        <v>8.9030694213009215E-2</v>
      </c>
    </row>
    <row r="64" spans="1:27" ht="14.25" customHeight="1" x14ac:dyDescent="0.25">
      <c r="A64" s="3">
        <v>2010</v>
      </c>
      <c r="B64" s="3">
        <v>3</v>
      </c>
      <c r="C64" s="3" t="s">
        <v>24</v>
      </c>
      <c r="D64" s="3">
        <v>0</v>
      </c>
      <c r="E64" s="9">
        <v>26.783357479999999</v>
      </c>
      <c r="F64" s="4">
        <v>-6484.8249999999998</v>
      </c>
      <c r="G64" s="4">
        <v>3114.5041666666698</v>
      </c>
      <c r="H64" s="4">
        <v>-3.6</v>
      </c>
      <c r="I64" s="16">
        <v>10.86558477</v>
      </c>
      <c r="J64" s="16">
        <v>52.764657630000002</v>
      </c>
      <c r="K64" s="4">
        <v>6865.8266666666696</v>
      </c>
      <c r="L64" s="16">
        <v>287056037254</v>
      </c>
      <c r="M64" s="16">
        <v>39.991666670000001</v>
      </c>
      <c r="N64" s="4">
        <v>2208871646203</v>
      </c>
      <c r="O64" s="4">
        <v>7.5750000000000002</v>
      </c>
      <c r="P64" s="9">
        <v>100</v>
      </c>
      <c r="Q64" s="4">
        <v>14824.74</v>
      </c>
      <c r="R64" s="16">
        <v>0</v>
      </c>
      <c r="S64" s="4">
        <v>51.77</v>
      </c>
      <c r="T64" s="4">
        <v>58939.159166666701</v>
      </c>
      <c r="U64" s="16">
        <v>11.906593340000001</v>
      </c>
      <c r="V64" s="4">
        <v>5.0366666666666697</v>
      </c>
      <c r="W64" s="4">
        <v>9.9</v>
      </c>
      <c r="X64" s="4">
        <v>119.696666666667</v>
      </c>
      <c r="Y64" s="4">
        <v>0.78918579690000001</v>
      </c>
      <c r="Z64" s="19">
        <v>1.7602064879999999</v>
      </c>
      <c r="AA64" s="29">
        <f t="shared" si="2"/>
        <v>-0.11967215311462102</v>
      </c>
    </row>
    <row r="65" spans="1:27" ht="14.25" customHeight="1" x14ac:dyDescent="0.25">
      <c r="A65" s="3">
        <v>2011</v>
      </c>
      <c r="B65" s="3">
        <v>3</v>
      </c>
      <c r="C65" s="3" t="s">
        <v>24</v>
      </c>
      <c r="D65" s="3">
        <v>0</v>
      </c>
      <c r="E65" s="9">
        <v>25.25416242</v>
      </c>
      <c r="F65" s="4">
        <v>-7394.4083333333301</v>
      </c>
      <c r="G65" s="4">
        <v>3321.1966666666699</v>
      </c>
      <c r="H65" s="4">
        <v>-2.9</v>
      </c>
      <c r="I65" s="16">
        <v>11.582512680000001</v>
      </c>
      <c r="J65" s="16">
        <v>58.078491100000001</v>
      </c>
      <c r="K65" s="4">
        <v>8535.6033333333307</v>
      </c>
      <c r="L65" s="16">
        <v>350356038765</v>
      </c>
      <c r="M65" s="16">
        <v>43.883333329999999</v>
      </c>
      <c r="N65" s="4">
        <v>2616201578192</v>
      </c>
      <c r="O65" s="4">
        <v>4</v>
      </c>
      <c r="P65" s="9">
        <v>108.3185922</v>
      </c>
      <c r="Q65" s="4">
        <v>15271.47</v>
      </c>
      <c r="R65" s="16">
        <v>7.579999924</v>
      </c>
      <c r="S65" s="4">
        <v>51.27</v>
      </c>
      <c r="T65" s="4">
        <v>61111.947500000002</v>
      </c>
      <c r="U65" s="16">
        <v>12.3518925</v>
      </c>
      <c r="V65" s="4">
        <v>6.6316666666666704</v>
      </c>
      <c r="W65" s="4">
        <v>11.7083333333333</v>
      </c>
      <c r="X65" s="4">
        <v>129.04083333333301</v>
      </c>
      <c r="Y65" s="4">
        <v>0.8806889135</v>
      </c>
      <c r="Z65" s="19">
        <v>1.6744661519999999</v>
      </c>
      <c r="AA65" s="29">
        <f t="shared" si="2"/>
        <v>-4.8710385164765953E-2</v>
      </c>
    </row>
    <row r="66" spans="1:27" ht="14.25" customHeight="1" x14ac:dyDescent="0.25">
      <c r="A66" s="3">
        <v>2012</v>
      </c>
      <c r="B66" s="3">
        <v>3</v>
      </c>
      <c r="C66" s="3" t="s">
        <v>24</v>
      </c>
      <c r="D66" s="3">
        <v>0</v>
      </c>
      <c r="E66" s="9">
        <v>25.067337009999999</v>
      </c>
      <c r="F66" s="4">
        <v>-7810.15</v>
      </c>
      <c r="G66" s="4">
        <v>3500.6574999999998</v>
      </c>
      <c r="H66" s="4">
        <v>-3.4</v>
      </c>
      <c r="I66" s="16">
        <v>11.877539069999999</v>
      </c>
      <c r="J66" s="16">
        <v>62.5192932</v>
      </c>
      <c r="K66" s="4">
        <v>7714.0333333333301</v>
      </c>
      <c r="L66" s="16">
        <v>369565972393</v>
      </c>
      <c r="M66" s="16">
        <v>36.636666669999997</v>
      </c>
      <c r="N66" s="4">
        <v>2465188674415</v>
      </c>
      <c r="O66" s="4">
        <v>1.925</v>
      </c>
      <c r="P66" s="9">
        <v>116.9224755</v>
      </c>
      <c r="Q66" s="4">
        <v>15425.35</v>
      </c>
      <c r="R66" s="16">
        <v>7.25</v>
      </c>
      <c r="S66" s="4">
        <v>53.67</v>
      </c>
      <c r="T66" s="4">
        <v>67992.250833333295</v>
      </c>
      <c r="U66" s="16">
        <v>13.23673455</v>
      </c>
      <c r="V66" s="4">
        <v>5.3958333333333304</v>
      </c>
      <c r="W66" s="4">
        <v>8.4583333333333304</v>
      </c>
      <c r="X66" s="4">
        <v>121.510833333333</v>
      </c>
      <c r="Y66" s="4">
        <v>0.8221311898</v>
      </c>
      <c r="Z66" s="19">
        <v>1.9541587949999999</v>
      </c>
      <c r="AA66" s="29">
        <f t="shared" si="2"/>
        <v>0.16703391864083494</v>
      </c>
    </row>
    <row r="67" spans="1:27" ht="14.25" customHeight="1" x14ac:dyDescent="0.25">
      <c r="A67" s="3">
        <v>2013</v>
      </c>
      <c r="B67" s="3">
        <v>3</v>
      </c>
      <c r="C67" s="3" t="s">
        <v>24</v>
      </c>
      <c r="D67" s="3">
        <v>0</v>
      </c>
      <c r="E67" s="9">
        <v>21.67787113</v>
      </c>
      <c r="F67" s="4">
        <v>-7439.9666666666699</v>
      </c>
      <c r="G67" s="4">
        <v>3717.84916666667</v>
      </c>
      <c r="H67" s="4">
        <v>-3.2</v>
      </c>
      <c r="I67" s="16">
        <v>11.742230640000001</v>
      </c>
      <c r="J67" s="16">
        <v>64.230573820000004</v>
      </c>
      <c r="K67" s="4">
        <v>6267.5866666666698</v>
      </c>
      <c r="L67" s="16">
        <v>356214148613</v>
      </c>
      <c r="M67" s="16">
        <v>27.391666669999999</v>
      </c>
      <c r="N67" s="4">
        <v>2472806919902</v>
      </c>
      <c r="O67" s="4">
        <v>3</v>
      </c>
      <c r="P67" s="9">
        <v>125.6969981</v>
      </c>
      <c r="Q67" s="4">
        <v>15751.48</v>
      </c>
      <c r="R67" s="16">
        <v>7.0700001720000003</v>
      </c>
      <c r="S67" s="4">
        <v>51.54</v>
      </c>
      <c r="T67" s="4">
        <v>77077.427500000005</v>
      </c>
      <c r="U67" s="16">
        <v>14.043726680000001</v>
      </c>
      <c r="V67" s="4">
        <v>6.2066666666666697</v>
      </c>
      <c r="W67" s="4">
        <v>8.4375</v>
      </c>
      <c r="X67" s="4">
        <v>119.03416666666701</v>
      </c>
      <c r="Y67" s="4">
        <v>0.78905259599999999</v>
      </c>
      <c r="Z67" s="19">
        <v>2.158732053</v>
      </c>
      <c r="AA67" s="29">
        <f t="shared" si="2"/>
        <v>0.10468609742638656</v>
      </c>
    </row>
    <row r="68" spans="1:27" ht="14.25" customHeight="1" x14ac:dyDescent="0.25">
      <c r="A68" s="3">
        <v>2014</v>
      </c>
      <c r="B68" s="3">
        <v>3</v>
      </c>
      <c r="C68" s="3" t="s">
        <v>24</v>
      </c>
      <c r="D68" s="3">
        <v>0</v>
      </c>
      <c r="E68" s="9">
        <v>24.273283159999998</v>
      </c>
      <c r="F68" s="4">
        <v>-9058.375</v>
      </c>
      <c r="G68" s="4">
        <v>3953.15333333333</v>
      </c>
      <c r="H68" s="4">
        <v>-4.0999999999999996</v>
      </c>
      <c r="I68" s="16">
        <v>11.01194282</v>
      </c>
      <c r="J68" s="16">
        <v>66.028510389999994</v>
      </c>
      <c r="K68" s="4">
        <v>7309.4991666666701</v>
      </c>
      <c r="L68" s="16">
        <v>360964711542</v>
      </c>
      <c r="M68" s="16">
        <v>32.008333329999999</v>
      </c>
      <c r="N68" s="4">
        <v>2455993625159</v>
      </c>
      <c r="O68" s="4">
        <v>0.57499999999999996</v>
      </c>
      <c r="P68" s="9">
        <v>135.5600767</v>
      </c>
      <c r="Q68" s="4">
        <v>15695.64</v>
      </c>
      <c r="R68" s="16">
        <v>6.7600002290000001</v>
      </c>
      <c r="S68" s="4">
        <v>56.28</v>
      </c>
      <c r="T68" s="4">
        <v>87207.920833333294</v>
      </c>
      <c r="U68" s="16">
        <v>13.673463</v>
      </c>
      <c r="V68" s="4">
        <v>6.3258333333333301</v>
      </c>
      <c r="W68" s="4">
        <v>11.0208333333333</v>
      </c>
      <c r="X68" s="4">
        <v>114.99916666666699</v>
      </c>
      <c r="Y68" s="4">
        <v>0.77059118989999997</v>
      </c>
      <c r="Z68" s="19">
        <v>2.3542727700000001</v>
      </c>
      <c r="AA68" s="29">
        <f t="shared" si="2"/>
        <v>9.0581282067061647E-2</v>
      </c>
    </row>
    <row r="69" spans="1:27" ht="14.25" customHeight="1" x14ac:dyDescent="0.25">
      <c r="A69" s="3">
        <v>2015</v>
      </c>
      <c r="B69" s="3">
        <v>3</v>
      </c>
      <c r="C69" s="3" t="s">
        <v>24</v>
      </c>
      <c r="D69" s="3">
        <v>0</v>
      </c>
      <c r="E69" s="9">
        <v>25.091447509999998</v>
      </c>
      <c r="F69" s="4">
        <v>-5414.0333333333301</v>
      </c>
      <c r="G69" s="4">
        <v>4310.11916666667</v>
      </c>
      <c r="H69" s="4">
        <v>-3</v>
      </c>
      <c r="I69" s="16">
        <v>12.900191420000001</v>
      </c>
      <c r="J69" s="16">
        <v>66.829700639999999</v>
      </c>
      <c r="K69" s="4">
        <v>5394.84666666667</v>
      </c>
      <c r="L69" s="16">
        <v>354174892918</v>
      </c>
      <c r="M69" s="16">
        <v>43.958333330000002</v>
      </c>
      <c r="N69" s="4">
        <v>1802214373741</v>
      </c>
      <c r="O69" s="4">
        <v>-3.5249999999999999</v>
      </c>
      <c r="P69" s="9">
        <v>145.8167894</v>
      </c>
      <c r="Q69" s="4">
        <v>15011.58</v>
      </c>
      <c r="R69" s="16">
        <v>8.5399999619999996</v>
      </c>
      <c r="S69" s="4">
        <v>65.5</v>
      </c>
      <c r="T69" s="4">
        <v>97038.525833333304</v>
      </c>
      <c r="U69" s="16">
        <v>14.05343452</v>
      </c>
      <c r="V69" s="4">
        <v>9.0133333333333301</v>
      </c>
      <c r="W69" s="4">
        <v>13.5833333333333</v>
      </c>
      <c r="X69" s="4">
        <v>102.35250000000001</v>
      </c>
      <c r="Y69" s="4">
        <v>0.59779798480000002</v>
      </c>
      <c r="Z69" s="19">
        <v>3.33169432</v>
      </c>
      <c r="AA69" s="29">
        <f t="shared" si="2"/>
        <v>0.41516920318455697</v>
      </c>
    </row>
    <row r="70" spans="1:27" ht="14.25" customHeight="1" x14ac:dyDescent="0.25">
      <c r="A70" s="3">
        <v>2016</v>
      </c>
      <c r="B70" s="3">
        <v>3</v>
      </c>
      <c r="C70" s="3" t="s">
        <v>24</v>
      </c>
      <c r="D70" s="3">
        <v>0</v>
      </c>
      <c r="E70" s="9">
        <v>29.551996249999998</v>
      </c>
      <c r="F70" s="4">
        <v>-1826.4833333333299</v>
      </c>
      <c r="G70" s="4">
        <v>4686.7866666666696</v>
      </c>
      <c r="H70" s="4">
        <v>-1.4</v>
      </c>
      <c r="I70" s="16">
        <v>12.466679040000001</v>
      </c>
      <c r="J70" s="16">
        <v>62.194006969999997</v>
      </c>
      <c r="K70" s="4">
        <v>6191.2183333333296</v>
      </c>
      <c r="L70" s="16">
        <v>362504953620</v>
      </c>
      <c r="M70" s="16">
        <v>52.1</v>
      </c>
      <c r="N70" s="4">
        <v>1795700168991</v>
      </c>
      <c r="O70" s="4">
        <v>-3.2749999999999999</v>
      </c>
      <c r="P70" s="9">
        <v>157.6332051</v>
      </c>
      <c r="Q70" s="4">
        <v>14402.49</v>
      </c>
      <c r="R70" s="16">
        <v>11.579999920000001</v>
      </c>
      <c r="S70" s="4">
        <v>69.84</v>
      </c>
      <c r="T70" s="4">
        <v>104116.1</v>
      </c>
      <c r="U70" s="16">
        <v>12.067003039999999</v>
      </c>
      <c r="V70" s="4">
        <v>8.77</v>
      </c>
      <c r="W70" s="4">
        <v>14.1458333333333</v>
      </c>
      <c r="X70" s="4">
        <v>105.4575</v>
      </c>
      <c r="Y70" s="4">
        <v>0.61097060540000003</v>
      </c>
      <c r="Z70" s="19">
        <v>3.4867146029999998</v>
      </c>
      <c r="AA70" s="29">
        <f t="shared" si="2"/>
        <v>4.6528963377408472E-2</v>
      </c>
    </row>
    <row r="71" spans="1:27" ht="14.25" customHeight="1" x14ac:dyDescent="0.25">
      <c r="A71" s="3">
        <v>2017</v>
      </c>
      <c r="B71" s="3">
        <v>3</v>
      </c>
      <c r="C71" s="3" t="s">
        <v>24</v>
      </c>
      <c r="D71" s="3">
        <v>0</v>
      </c>
      <c r="E71" s="9">
        <v>32.416770999999997</v>
      </c>
      <c r="F71" s="4">
        <v>-1668.9166666666699</v>
      </c>
      <c r="G71" s="4">
        <v>4848.3108333333303</v>
      </c>
      <c r="H71" s="4">
        <v>-0.7</v>
      </c>
      <c r="I71" s="16">
        <v>12.518967870000001</v>
      </c>
      <c r="J71" s="16">
        <v>59.4843093</v>
      </c>
      <c r="K71" s="4">
        <v>5740.4566666666697</v>
      </c>
      <c r="L71" s="16">
        <v>371150619206</v>
      </c>
      <c r="M71" s="16">
        <v>46.916666669999998</v>
      </c>
      <c r="N71" s="4">
        <v>2063507864887</v>
      </c>
      <c r="O71" s="4">
        <v>1.325</v>
      </c>
      <c r="P71" s="9">
        <v>163.42052620000001</v>
      </c>
      <c r="Q71" s="4">
        <v>14477.86</v>
      </c>
      <c r="R71" s="16">
        <v>12.789999959999999</v>
      </c>
      <c r="S71" s="4">
        <v>73.72</v>
      </c>
      <c r="T71" s="4">
        <v>106583.980833333</v>
      </c>
      <c r="U71" s="16">
        <v>11.8007665</v>
      </c>
      <c r="V71" s="4">
        <v>3.46</v>
      </c>
      <c r="W71" s="4">
        <v>9.8958333333333304</v>
      </c>
      <c r="X71" s="4">
        <v>111.56416666666701</v>
      </c>
      <c r="Y71" s="4">
        <v>0.68357364799999998</v>
      </c>
      <c r="Z71" s="19">
        <v>3.1902554479999998</v>
      </c>
      <c r="AA71" s="29">
        <f t="shared" si="2"/>
        <v>-8.5025357322025708E-2</v>
      </c>
    </row>
    <row r="72" spans="1:27" ht="14.25" customHeight="1" x14ac:dyDescent="0.25">
      <c r="A72" s="3">
        <v>2018</v>
      </c>
      <c r="B72" s="3">
        <v>3</v>
      </c>
      <c r="C72" s="3" t="s">
        <v>24</v>
      </c>
      <c r="D72" s="3">
        <v>0</v>
      </c>
      <c r="E72" s="9">
        <v>30.796159129999999</v>
      </c>
      <c r="F72" s="4">
        <v>-4612.0166666666701</v>
      </c>
      <c r="G72" s="4">
        <v>5025.99416666667</v>
      </c>
      <c r="H72" s="4">
        <v>-2.2000000000000002</v>
      </c>
      <c r="I72" s="16">
        <v>14.634999499999999</v>
      </c>
      <c r="J72" s="16">
        <v>60.218347940000001</v>
      </c>
      <c r="K72" s="4">
        <v>6513.5608333333303</v>
      </c>
      <c r="L72" s="16">
        <v>371933901818</v>
      </c>
      <c r="M72" s="16">
        <v>39.083333330000002</v>
      </c>
      <c r="N72" s="4">
        <v>1916947014068</v>
      </c>
      <c r="O72" s="4">
        <v>1.8</v>
      </c>
      <c r="P72" s="9">
        <v>170.76388360000001</v>
      </c>
      <c r="Q72" s="4">
        <v>14619.59</v>
      </c>
      <c r="R72" s="16">
        <v>12.329999920000001</v>
      </c>
      <c r="S72" s="4">
        <v>75.27</v>
      </c>
      <c r="T72" s="4">
        <v>112646.3925</v>
      </c>
      <c r="U72" s="16">
        <v>14.24120388</v>
      </c>
      <c r="V72" s="4">
        <v>3.6625000000000001</v>
      </c>
      <c r="W72" s="4">
        <v>6.5625</v>
      </c>
      <c r="X72" s="4">
        <v>109.235</v>
      </c>
      <c r="Y72" s="4">
        <v>0.60933742440000005</v>
      </c>
      <c r="Z72" s="19">
        <v>3.6541272999999999</v>
      </c>
      <c r="AA72" s="29">
        <f t="shared" si="2"/>
        <v>0.14540273014526328</v>
      </c>
    </row>
    <row r="73" spans="1:27" ht="14.25" customHeight="1" x14ac:dyDescent="0.25">
      <c r="A73" s="3">
        <v>2019</v>
      </c>
      <c r="B73" s="3">
        <v>3</v>
      </c>
      <c r="C73" s="3" t="s">
        <v>24</v>
      </c>
      <c r="D73" s="3">
        <v>0</v>
      </c>
      <c r="E73" s="9">
        <v>26.09136225</v>
      </c>
      <c r="F73" s="4">
        <v>-5581.4916666666704</v>
      </c>
      <c r="G73" s="4">
        <v>5213.61333333333</v>
      </c>
      <c r="H73" s="4">
        <v>-2.7</v>
      </c>
      <c r="I73" s="16">
        <v>14.122919189999999</v>
      </c>
      <c r="J73" s="16">
        <v>62.790504939999998</v>
      </c>
      <c r="K73" s="4">
        <v>5764.53416666667</v>
      </c>
      <c r="L73" s="16">
        <v>353587904337</v>
      </c>
      <c r="M73" s="16">
        <v>37.475000000000001</v>
      </c>
      <c r="N73" s="4">
        <v>1873274432754</v>
      </c>
      <c r="O73" s="4">
        <v>1.2250000000000001</v>
      </c>
      <c r="P73" s="9">
        <v>177.9773921</v>
      </c>
      <c r="Q73" s="4">
        <v>14685.13</v>
      </c>
      <c r="R73" s="16">
        <v>11.93999958</v>
      </c>
      <c r="S73" s="4">
        <v>74.44</v>
      </c>
      <c r="T73" s="4">
        <v>120153.7475</v>
      </c>
      <c r="U73" s="16">
        <v>14.76733868</v>
      </c>
      <c r="V73" s="4">
        <v>3.74</v>
      </c>
      <c r="W73" s="4">
        <v>5.9166666666666696</v>
      </c>
      <c r="X73" s="4">
        <v>109.931666666667</v>
      </c>
      <c r="Y73" s="4">
        <v>0.57793612969999997</v>
      </c>
      <c r="Z73" s="19">
        <v>3.9446110750000001</v>
      </c>
      <c r="AA73" s="29">
        <f t="shared" si="2"/>
        <v>7.9494705890514605E-2</v>
      </c>
    </row>
    <row r="74" spans="1:27" ht="14.25" customHeight="1" x14ac:dyDescent="0.25">
      <c r="A74" s="3">
        <v>2020</v>
      </c>
      <c r="B74" s="3">
        <v>3</v>
      </c>
      <c r="C74" s="3" t="s">
        <v>24</v>
      </c>
      <c r="D74" s="3">
        <v>0</v>
      </c>
      <c r="E74" s="9">
        <v>27.30857344</v>
      </c>
      <c r="F74" s="4">
        <v>-1009.95</v>
      </c>
      <c r="G74" s="4">
        <v>5381.0625</v>
      </c>
      <c r="H74" s="4">
        <v>-1.7</v>
      </c>
      <c r="I74" s="16">
        <v>16.795068430000001</v>
      </c>
      <c r="J74" s="16">
        <v>70.002263720000002</v>
      </c>
      <c r="K74" s="4">
        <v>3148.8558333333299</v>
      </c>
      <c r="L74" s="16">
        <v>351518545352</v>
      </c>
      <c r="M74" s="16">
        <v>29.041666670000001</v>
      </c>
      <c r="N74" s="4">
        <v>1448559976218</v>
      </c>
      <c r="O74" s="4">
        <v>-3.2749999999999999</v>
      </c>
      <c r="P74" s="9">
        <v>187.1258259</v>
      </c>
      <c r="Q74" s="4">
        <v>14021.96</v>
      </c>
      <c r="R74" s="16">
        <v>13.69999981</v>
      </c>
      <c r="S74" s="4">
        <v>88.59</v>
      </c>
      <c r="T74" s="4">
        <v>162267.96249999999</v>
      </c>
      <c r="U74" s="16">
        <v>16.09538367</v>
      </c>
      <c r="V74" s="4">
        <v>3.2124999999999999</v>
      </c>
      <c r="W74" s="4">
        <v>2.8125</v>
      </c>
      <c r="X74" s="4">
        <v>103.240833333333</v>
      </c>
      <c r="Y74" s="4">
        <v>0.4594012811</v>
      </c>
      <c r="Z74" s="19">
        <v>4.9787010360000004</v>
      </c>
      <c r="AA74" s="29">
        <f t="shared" si="2"/>
        <v>0.26215257761501881</v>
      </c>
    </row>
    <row r="75" spans="1:27" ht="14.25" customHeight="1" x14ac:dyDescent="0.25">
      <c r="A75" s="3">
        <v>2021</v>
      </c>
      <c r="B75" s="3">
        <v>3</v>
      </c>
      <c r="C75" s="3" t="s">
        <v>24</v>
      </c>
      <c r="D75" s="3">
        <v>0</v>
      </c>
      <c r="E75" s="9">
        <v>20.7801531</v>
      </c>
      <c r="F75" s="4">
        <v>-4161.8833333333296</v>
      </c>
      <c r="G75" s="4">
        <v>5827.78</v>
      </c>
      <c r="H75" s="4">
        <v>-1.8</v>
      </c>
      <c r="I75" s="16">
        <v>20.097275209999999</v>
      </c>
      <c r="J75" s="16">
        <v>0</v>
      </c>
      <c r="K75" s="4">
        <v>3869.9225000000001</v>
      </c>
      <c r="L75" s="16">
        <v>354623061925</v>
      </c>
      <c r="M75" s="16">
        <v>30.016666669999999</v>
      </c>
      <c r="N75" s="4">
        <v>1608981456325</v>
      </c>
      <c r="O75" s="4">
        <v>5.15</v>
      </c>
      <c r="P75" s="9">
        <v>207.8900007</v>
      </c>
      <c r="Q75" s="4">
        <v>14592.35</v>
      </c>
      <c r="R75" s="16">
        <v>13.15999985</v>
      </c>
      <c r="S75" s="4">
        <v>80.27</v>
      </c>
      <c r="T75" s="4">
        <v>134490.95499999999</v>
      </c>
      <c r="U75" s="16">
        <v>19.078846939999998</v>
      </c>
      <c r="V75" s="4">
        <v>8.2850000000000001</v>
      </c>
      <c r="W75" s="4">
        <v>4.8125</v>
      </c>
      <c r="X75" s="4">
        <v>115.57916666666701</v>
      </c>
      <c r="Y75" s="4">
        <v>0.46828773109999999</v>
      </c>
      <c r="AA75" s="29"/>
    </row>
    <row r="76" spans="1:27" ht="14.25" customHeight="1" thickBot="1" x14ac:dyDescent="0.3">
      <c r="A76" s="3">
        <v>2022</v>
      </c>
      <c r="B76" s="3">
        <v>3</v>
      </c>
      <c r="C76" s="3" t="s">
        <v>24</v>
      </c>
      <c r="D76" s="3">
        <v>0</v>
      </c>
      <c r="E76" s="14"/>
      <c r="F76" s="4">
        <v>-4758.7833333333301</v>
      </c>
      <c r="G76" s="4">
        <v>6368.6041666666697</v>
      </c>
      <c r="I76" s="14"/>
      <c r="K76" s="4">
        <v>7547.7066666666697</v>
      </c>
      <c r="L76" s="14"/>
      <c r="M76" s="14"/>
      <c r="N76" s="4"/>
      <c r="O76" s="4">
        <v>2.9</v>
      </c>
      <c r="R76" s="14"/>
      <c r="T76" s="4">
        <v>150160.70083333299</v>
      </c>
      <c r="U76" s="14"/>
      <c r="V76" s="4">
        <v>9.3416666666666703</v>
      </c>
      <c r="W76" s="4">
        <v>12.625</v>
      </c>
      <c r="X76" s="4">
        <v>105.645833333333</v>
      </c>
      <c r="Y76" s="4"/>
      <c r="AA76" s="29"/>
    </row>
    <row r="77" spans="1:27" ht="14.25" customHeight="1" thickTop="1" x14ac:dyDescent="0.25">
      <c r="A77" s="3">
        <v>1998</v>
      </c>
      <c r="B77" s="3">
        <v>4</v>
      </c>
      <c r="C77" s="3" t="s">
        <v>25</v>
      </c>
      <c r="D77" s="3">
        <v>1</v>
      </c>
      <c r="E77" s="8">
        <v>0</v>
      </c>
      <c r="F77" s="3">
        <v>0</v>
      </c>
      <c r="G77" s="4">
        <v>53.218333333333298</v>
      </c>
      <c r="H77" s="4">
        <v>-4.7</v>
      </c>
      <c r="I77" s="15">
        <v>25.14358142</v>
      </c>
      <c r="J77" s="15">
        <v>55.420664459999998</v>
      </c>
      <c r="K77" s="17">
        <v>0</v>
      </c>
      <c r="L77" s="15">
        <v>15869277686</v>
      </c>
      <c r="M77" s="15">
        <v>20.169501140000001</v>
      </c>
      <c r="N77" s="4">
        <v>81995304456</v>
      </c>
      <c r="O77" s="4">
        <v>4.45</v>
      </c>
      <c r="P77" s="14">
        <v>41.32</v>
      </c>
      <c r="Q77" s="4">
        <v>15074.58</v>
      </c>
      <c r="R77" s="15">
        <v>7.3099999430000002</v>
      </c>
      <c r="S77" s="4">
        <v>12.2</v>
      </c>
      <c r="T77" s="4">
        <v>3315.3825000000002</v>
      </c>
      <c r="U77" s="15">
        <v>28.6925971</v>
      </c>
      <c r="V77" s="4">
        <v>5.125</v>
      </c>
      <c r="W77" s="4">
        <v>9.1999999999999993</v>
      </c>
      <c r="X77" s="17">
        <v>0</v>
      </c>
      <c r="Y77">
        <v>0.61241503399999997</v>
      </c>
      <c r="Z77" s="18">
        <v>460.1817489</v>
      </c>
      <c r="AA77" s="29"/>
    </row>
    <row r="78" spans="1:27" ht="14.25" customHeight="1" x14ac:dyDescent="0.25">
      <c r="A78" s="3">
        <v>1999</v>
      </c>
      <c r="B78" s="3">
        <v>4</v>
      </c>
      <c r="C78" s="3" t="s">
        <v>25</v>
      </c>
      <c r="D78" s="3">
        <v>1</v>
      </c>
      <c r="E78" s="9">
        <v>0</v>
      </c>
      <c r="F78" s="3">
        <v>0</v>
      </c>
      <c r="G78" s="4">
        <v>54.996666666666698</v>
      </c>
      <c r="H78" s="4">
        <v>0.1</v>
      </c>
      <c r="I78" s="16">
        <v>28.309113889999999</v>
      </c>
      <c r="J78" s="16">
        <v>58.135844079999998</v>
      </c>
      <c r="K78" s="17">
        <v>0</v>
      </c>
      <c r="L78" s="16">
        <v>14616560437</v>
      </c>
      <c r="M78" s="16">
        <v>12.62315184</v>
      </c>
      <c r="N78" s="4">
        <v>75596103237</v>
      </c>
      <c r="O78" s="4">
        <v>-0.4</v>
      </c>
      <c r="P78" s="14">
        <v>42.202500000000001</v>
      </c>
      <c r="Q78" s="4">
        <v>14855.36</v>
      </c>
      <c r="R78" s="16">
        <v>11.15999985</v>
      </c>
      <c r="S78" s="4">
        <v>13.4</v>
      </c>
      <c r="T78" s="4">
        <v>3377.0825</v>
      </c>
      <c r="U78" s="16">
        <v>26.38649595</v>
      </c>
      <c r="V78" s="4">
        <v>3.35</v>
      </c>
      <c r="W78" s="4">
        <v>6.0722222222222202</v>
      </c>
      <c r="X78" s="17">
        <v>0</v>
      </c>
      <c r="Y78">
        <v>0.55830163529999999</v>
      </c>
      <c r="Z78" s="19">
        <v>509.07497660000001</v>
      </c>
      <c r="AA78" s="29">
        <f>(Z78-Z77)/Z77</f>
        <v>0.10624764631989952</v>
      </c>
    </row>
    <row r="79" spans="1:27" ht="14.25" customHeight="1" x14ac:dyDescent="0.25">
      <c r="A79" s="3">
        <v>2000</v>
      </c>
      <c r="B79" s="3">
        <v>4</v>
      </c>
      <c r="C79" s="3" t="s">
        <v>25</v>
      </c>
      <c r="D79" s="3">
        <v>0</v>
      </c>
      <c r="E79" s="9">
        <v>0</v>
      </c>
      <c r="F79" s="3">
        <v>0</v>
      </c>
      <c r="G79" s="4">
        <v>57.107500000000002</v>
      </c>
      <c r="H79" s="4">
        <v>-1.1000000000000001</v>
      </c>
      <c r="I79" s="16">
        <v>30.123753879999999</v>
      </c>
      <c r="J79" s="16">
        <v>61.300731319999997</v>
      </c>
      <c r="K79" s="17">
        <v>0</v>
      </c>
      <c r="L79" s="16">
        <v>15034915691</v>
      </c>
      <c r="M79" s="16">
        <v>14.84339123</v>
      </c>
      <c r="N79" s="4">
        <v>78249883996</v>
      </c>
      <c r="O79" s="4">
        <v>5.35</v>
      </c>
      <c r="P79" s="14">
        <v>44.137500000000003</v>
      </c>
      <c r="Q79" s="4">
        <v>15415.75</v>
      </c>
      <c r="R79" s="16">
        <v>10.489999770000001</v>
      </c>
      <c r="S79" s="4">
        <v>13.2</v>
      </c>
      <c r="T79" s="4">
        <v>3444.7325000000001</v>
      </c>
      <c r="U79" s="16">
        <v>28.58816921</v>
      </c>
      <c r="V79" s="4">
        <v>3.8333333333333299</v>
      </c>
      <c r="W79" s="4">
        <v>5.25</v>
      </c>
      <c r="X79" s="17">
        <v>0</v>
      </c>
      <c r="Y79">
        <v>0.53833368370000001</v>
      </c>
      <c r="Z79" s="19">
        <v>539.60390580000001</v>
      </c>
      <c r="AA79" s="29">
        <f t="shared" ref="AA79:AA99" si="3">(Z79-Z78)/Z78</f>
        <v>5.9969416300710766E-2</v>
      </c>
    </row>
    <row r="80" spans="1:27" ht="14.25" customHeight="1" x14ac:dyDescent="0.25">
      <c r="A80" s="3">
        <v>2001</v>
      </c>
      <c r="B80" s="3">
        <v>4</v>
      </c>
      <c r="C80" s="3" t="s">
        <v>25</v>
      </c>
      <c r="D80" s="3">
        <v>0</v>
      </c>
      <c r="E80" s="9">
        <v>16.497134119999998</v>
      </c>
      <c r="F80" s="3">
        <v>0</v>
      </c>
      <c r="G80" s="4">
        <v>59.1458333333333</v>
      </c>
      <c r="H80" s="4">
        <v>-1.5</v>
      </c>
      <c r="I80" s="16">
        <v>31.847311269999999</v>
      </c>
      <c r="J80" s="16">
        <v>62.905592210000002</v>
      </c>
      <c r="K80" s="17">
        <v>0</v>
      </c>
      <c r="L80" s="16">
        <v>14379002581</v>
      </c>
      <c r="M80" s="16">
        <v>11.89100986</v>
      </c>
      <c r="N80" s="4">
        <v>71517080041</v>
      </c>
      <c r="O80" s="4">
        <v>3.2749999999999999</v>
      </c>
      <c r="P80" s="14">
        <v>46.032499999999999</v>
      </c>
      <c r="Q80" s="4">
        <v>15725.6</v>
      </c>
      <c r="R80" s="16">
        <v>10.39000034</v>
      </c>
      <c r="S80" s="4">
        <v>14.5</v>
      </c>
      <c r="T80" s="4">
        <v>3513.57</v>
      </c>
      <c r="U80" s="16">
        <v>30.2974557</v>
      </c>
      <c r="V80" s="4">
        <v>3.56666666666667</v>
      </c>
      <c r="W80" s="4">
        <v>4.8382352941176503</v>
      </c>
      <c r="X80" s="17">
        <v>0</v>
      </c>
      <c r="Y80">
        <v>0.46646141369999999</v>
      </c>
      <c r="Z80" s="19">
        <v>635.20082769999999</v>
      </c>
      <c r="AA80" s="29">
        <f t="shared" si="3"/>
        <v>0.17716128603307821</v>
      </c>
    </row>
    <row r="81" spans="1:27" ht="14.25" customHeight="1" x14ac:dyDescent="0.25">
      <c r="A81" s="3">
        <v>2002</v>
      </c>
      <c r="B81" s="3">
        <v>4</v>
      </c>
      <c r="C81" s="3" t="s">
        <v>25</v>
      </c>
      <c r="D81" s="3">
        <v>0</v>
      </c>
      <c r="E81" s="9">
        <v>19.343123160000001</v>
      </c>
      <c r="F81" s="3">
        <v>0</v>
      </c>
      <c r="G81" s="4">
        <v>60.6191666666667</v>
      </c>
      <c r="H81" s="4">
        <v>-0.8</v>
      </c>
      <c r="I81" s="16">
        <v>32.257220349999997</v>
      </c>
      <c r="J81" s="16">
        <v>63.965456879999998</v>
      </c>
      <c r="K81" s="17">
        <v>0</v>
      </c>
      <c r="L81" s="16">
        <v>15341120167</v>
      </c>
      <c r="M81" s="16">
        <v>7.7580728969999999</v>
      </c>
      <c r="N81" s="4">
        <v>70294892400</v>
      </c>
      <c r="O81" s="4">
        <v>3.1</v>
      </c>
      <c r="P81" s="14">
        <v>47.5625</v>
      </c>
      <c r="Q81" s="4">
        <v>16053.65</v>
      </c>
      <c r="R81" s="16">
        <v>10.170000079999999</v>
      </c>
      <c r="S81" s="4">
        <v>15.2</v>
      </c>
      <c r="T81" s="4">
        <v>3581.2249999999999</v>
      </c>
      <c r="U81" s="16">
        <v>30.22663155</v>
      </c>
      <c r="V81" s="4">
        <v>2.4916666666666698</v>
      </c>
      <c r="W81" s="4">
        <v>4.2916666666666696</v>
      </c>
      <c r="X81" s="17">
        <v>0</v>
      </c>
      <c r="Y81">
        <v>0.43744358719999998</v>
      </c>
      <c r="Z81" s="19">
        <v>689.32977830000004</v>
      </c>
      <c r="AA81" s="29">
        <f t="shared" si="3"/>
        <v>8.5215491289574799E-2</v>
      </c>
    </row>
    <row r="82" spans="1:27" ht="14.25" customHeight="1" x14ac:dyDescent="0.25">
      <c r="A82" s="3">
        <v>2003</v>
      </c>
      <c r="B82" s="3">
        <v>4</v>
      </c>
      <c r="C82" s="3" t="s">
        <v>25</v>
      </c>
      <c r="D82" s="3">
        <v>0</v>
      </c>
      <c r="E82" s="9">
        <v>17.319161090000001</v>
      </c>
      <c r="F82" s="4">
        <v>235.5325</v>
      </c>
      <c r="G82" s="4">
        <v>62.325000000000003</v>
      </c>
      <c r="H82" s="4">
        <v>-0.2</v>
      </c>
      <c r="I82" s="16">
        <v>35.060974530000003</v>
      </c>
      <c r="J82" s="16">
        <v>62.214381889999999</v>
      </c>
      <c r="K82" s="4">
        <v>-579.34249999999997</v>
      </c>
      <c r="L82" s="16">
        <v>15839589419</v>
      </c>
      <c r="M82" s="16">
        <v>6.1787787310000004</v>
      </c>
      <c r="N82" s="4">
        <v>76507577235</v>
      </c>
      <c r="O82" s="4">
        <v>4.125</v>
      </c>
      <c r="P82" s="14">
        <v>49.607500000000002</v>
      </c>
      <c r="Q82" s="4">
        <v>16636.650000000001</v>
      </c>
      <c r="R82" s="16">
        <v>9.7700004580000002</v>
      </c>
      <c r="S82" s="4">
        <v>12.7</v>
      </c>
      <c r="T82" s="4">
        <v>3609.7224999999999</v>
      </c>
      <c r="U82" s="16">
        <v>30.632445059999998</v>
      </c>
      <c r="V82" s="4">
        <v>2.8250000000000002</v>
      </c>
      <c r="W82" s="4">
        <v>2.7321428571428599</v>
      </c>
      <c r="X82" s="4">
        <v>61.274999999999999</v>
      </c>
      <c r="Y82" s="4">
        <v>0.4458321623</v>
      </c>
      <c r="Z82" s="19">
        <v>690.57700490000002</v>
      </c>
      <c r="AA82" s="29">
        <f t="shared" si="3"/>
        <v>1.8093322517936787E-3</v>
      </c>
    </row>
    <row r="83" spans="1:27" ht="14.25" customHeight="1" x14ac:dyDescent="0.25">
      <c r="A83" s="3">
        <v>2004</v>
      </c>
      <c r="B83" s="3">
        <v>4</v>
      </c>
      <c r="C83" s="3" t="s">
        <v>25</v>
      </c>
      <c r="D83" s="3">
        <v>0</v>
      </c>
      <c r="E83" s="9">
        <v>16.619438639999998</v>
      </c>
      <c r="F83" s="4">
        <v>878.59500000000003</v>
      </c>
      <c r="G83" s="4">
        <v>62.98</v>
      </c>
      <c r="H83" s="4">
        <v>2.8</v>
      </c>
      <c r="I83" s="16">
        <v>39.685749510000001</v>
      </c>
      <c r="J83" s="16">
        <v>62.997735679999998</v>
      </c>
      <c r="K83" s="4">
        <v>-1163.165</v>
      </c>
      <c r="L83" s="16">
        <v>15993797155</v>
      </c>
      <c r="M83" s="16">
        <v>5.1270036279999998</v>
      </c>
      <c r="N83" s="4">
        <v>99079230170</v>
      </c>
      <c r="O83" s="4">
        <v>7.1749999999999998</v>
      </c>
      <c r="P83" s="14">
        <v>53.085000000000001</v>
      </c>
      <c r="Q83" s="4">
        <v>17571.02</v>
      </c>
      <c r="R83" s="16">
        <v>10.15999985</v>
      </c>
      <c r="S83" s="4">
        <v>10.3</v>
      </c>
      <c r="T83" s="4">
        <v>3784.8724999999999</v>
      </c>
      <c r="U83" s="16">
        <v>30.20361054</v>
      </c>
      <c r="V83" s="4">
        <v>1.05833333333333</v>
      </c>
      <c r="W83" s="4">
        <v>1.9</v>
      </c>
      <c r="X83" s="4">
        <v>76.3</v>
      </c>
      <c r="Y83" s="4">
        <v>0.52709102259999996</v>
      </c>
      <c r="Z83" s="19">
        <v>609.19510279999997</v>
      </c>
      <c r="AA83" s="29">
        <f t="shared" si="3"/>
        <v>-0.11784623803363489</v>
      </c>
    </row>
    <row r="84" spans="1:27" ht="14.25" customHeight="1" x14ac:dyDescent="0.25">
      <c r="A84" s="3">
        <v>2005</v>
      </c>
      <c r="B84" s="3">
        <v>4</v>
      </c>
      <c r="C84" s="3" t="s">
        <v>25</v>
      </c>
      <c r="D84" s="3">
        <v>0</v>
      </c>
      <c r="E84" s="9">
        <v>13.89720777</v>
      </c>
      <c r="F84" s="4">
        <v>422.66</v>
      </c>
      <c r="G84" s="4">
        <v>64.903333333333293</v>
      </c>
      <c r="H84" s="4">
        <v>1.5</v>
      </c>
      <c r="I84" s="16">
        <v>40.175572010000003</v>
      </c>
      <c r="J84" s="16">
        <v>64.682592760000006</v>
      </c>
      <c r="K84" s="4">
        <v>-1331.7650000000001</v>
      </c>
      <c r="L84" s="16">
        <v>16929244990</v>
      </c>
      <c r="M84" s="16">
        <v>6.6778790099999998</v>
      </c>
      <c r="N84" s="4">
        <v>122314960844</v>
      </c>
      <c r="O84" s="4">
        <v>5.75</v>
      </c>
      <c r="P84" s="14">
        <v>56.86</v>
      </c>
      <c r="Q84" s="4">
        <v>18415.75</v>
      </c>
      <c r="R84" s="16">
        <v>9.3400001530000001</v>
      </c>
      <c r="S84" s="4">
        <v>7</v>
      </c>
      <c r="T84" s="4">
        <v>3961.7649999999999</v>
      </c>
      <c r="U84" s="16">
        <v>31.886962230000002</v>
      </c>
      <c r="V84" s="4">
        <v>3.05</v>
      </c>
      <c r="W84" s="4">
        <v>3.3928571428571401</v>
      </c>
      <c r="X84" s="4">
        <v>87.1</v>
      </c>
      <c r="Y84" s="4">
        <v>0.5961224973</v>
      </c>
      <c r="Z84" s="19">
        <v>559.59920929999998</v>
      </c>
      <c r="AA84" s="29">
        <f t="shared" si="3"/>
        <v>-8.1412167090716789E-2</v>
      </c>
    </row>
    <row r="85" spans="1:27" ht="14.25" customHeight="1" x14ac:dyDescent="0.25">
      <c r="A85" s="3">
        <v>2006</v>
      </c>
      <c r="B85" s="3">
        <v>4</v>
      </c>
      <c r="C85" s="3" t="s">
        <v>25</v>
      </c>
      <c r="D85" s="3">
        <v>0</v>
      </c>
      <c r="E85" s="9">
        <v>12.35016454</v>
      </c>
      <c r="F85" s="4">
        <v>2513.2950000000001</v>
      </c>
      <c r="G85" s="4">
        <v>67.1041666666667</v>
      </c>
      <c r="H85" s="4">
        <v>4.5</v>
      </c>
      <c r="I85" s="16">
        <v>43.865674200000001</v>
      </c>
      <c r="J85" s="16">
        <v>63.065612999999999</v>
      </c>
      <c r="K85" s="4">
        <v>-1343.5675000000001</v>
      </c>
      <c r="L85" s="16">
        <v>19391964977</v>
      </c>
      <c r="M85" s="16">
        <v>7.9994820789999999</v>
      </c>
      <c r="N85" s="4">
        <v>153840051814</v>
      </c>
      <c r="O85" s="4">
        <v>6.3</v>
      </c>
      <c r="P85" s="14">
        <v>63.914999999999999</v>
      </c>
      <c r="Q85" s="4">
        <v>19339.490000000002</v>
      </c>
      <c r="R85" s="16">
        <v>9.0200004580000002</v>
      </c>
      <c r="S85" s="4">
        <v>5</v>
      </c>
      <c r="T85" s="4">
        <v>4199.2700000000004</v>
      </c>
      <c r="U85" s="16">
        <v>29.84596084</v>
      </c>
      <c r="V85" s="4">
        <v>3.4</v>
      </c>
      <c r="W85" s="4">
        <v>4.9833333333333298</v>
      </c>
      <c r="X85" s="4">
        <v>113.05</v>
      </c>
      <c r="Y85" s="4">
        <v>0.60077265950000003</v>
      </c>
      <c r="Z85" s="19">
        <v>530.42142939999997</v>
      </c>
      <c r="AA85" s="29">
        <f t="shared" si="3"/>
        <v>-5.214049522424874E-2</v>
      </c>
    </row>
    <row r="86" spans="1:27" ht="14.25" customHeight="1" x14ac:dyDescent="0.25">
      <c r="A86" s="3">
        <v>2007</v>
      </c>
      <c r="B86" s="3">
        <v>4</v>
      </c>
      <c r="C86" s="3" t="s">
        <v>25</v>
      </c>
      <c r="D86" s="3">
        <v>0</v>
      </c>
      <c r="E86" s="9">
        <v>9.2874333799999995</v>
      </c>
      <c r="F86" s="4">
        <v>2098.4924999999998</v>
      </c>
      <c r="G86" s="4">
        <v>70.0625</v>
      </c>
      <c r="H86" s="4">
        <v>4.3</v>
      </c>
      <c r="I86" s="16">
        <v>45.129851899999998</v>
      </c>
      <c r="J86" s="16">
        <v>69.256703369999997</v>
      </c>
      <c r="K86" s="4">
        <v>-2155.8024999999998</v>
      </c>
      <c r="L86" s="16">
        <v>16836810886</v>
      </c>
      <c r="M86" s="16">
        <v>8.6712584859999993</v>
      </c>
      <c r="N86" s="4">
        <v>172565850839</v>
      </c>
      <c r="O86" s="4">
        <v>4.9249999999999998</v>
      </c>
      <c r="P86" s="14">
        <v>67.167500000000004</v>
      </c>
      <c r="Q86" s="4">
        <v>20140.53</v>
      </c>
      <c r="R86" s="16">
        <v>8.4300003050000001</v>
      </c>
      <c r="S86" s="4">
        <v>3.9</v>
      </c>
      <c r="T86" s="4">
        <v>4481.3649999999998</v>
      </c>
      <c r="U86" s="16">
        <v>31.847172820000001</v>
      </c>
      <c r="V86" s="4">
        <v>4.4000000000000004</v>
      </c>
      <c r="W86" s="4">
        <v>5.3382352941176503</v>
      </c>
      <c r="X86" s="4">
        <v>117.675</v>
      </c>
      <c r="Y86" s="4">
        <v>0.61990651610000003</v>
      </c>
      <c r="Z86" s="19">
        <v>522.1981164</v>
      </c>
      <c r="AA86" s="29">
        <f t="shared" si="3"/>
        <v>-1.5503357413937775E-2</v>
      </c>
    </row>
    <row r="87" spans="1:27" ht="14.25" customHeight="1" x14ac:dyDescent="0.25">
      <c r="A87" s="3">
        <v>2008</v>
      </c>
      <c r="B87" s="3">
        <v>4</v>
      </c>
      <c r="C87" s="3" t="s">
        <v>25</v>
      </c>
      <c r="D87" s="3">
        <v>0</v>
      </c>
      <c r="E87" s="9">
        <v>11.140119629999999</v>
      </c>
      <c r="F87" s="4">
        <v>-1183.1675</v>
      </c>
      <c r="G87" s="4">
        <v>76.17</v>
      </c>
      <c r="H87" s="4">
        <v>-4.0999999999999996</v>
      </c>
      <c r="I87" s="16">
        <v>41.162560790000001</v>
      </c>
      <c r="J87" s="16">
        <v>72.881096630000002</v>
      </c>
      <c r="K87" s="4">
        <v>-2330.44</v>
      </c>
      <c r="L87" s="16">
        <v>23072358489</v>
      </c>
      <c r="M87" s="16">
        <v>13.26177137</v>
      </c>
      <c r="N87" s="4">
        <v>179663403197</v>
      </c>
      <c r="O87" s="4">
        <v>3.6</v>
      </c>
      <c r="P87" s="14">
        <v>67.372500000000002</v>
      </c>
      <c r="Q87" s="4">
        <v>20695.560000000001</v>
      </c>
      <c r="R87" s="16">
        <v>9.2899999619999996</v>
      </c>
      <c r="S87" s="4">
        <v>4.9000000000000004</v>
      </c>
      <c r="T87" s="4">
        <v>4472.1525000000001</v>
      </c>
      <c r="U87" s="16">
        <v>39.514065449999997</v>
      </c>
      <c r="V87" s="4">
        <v>8.7249999999999996</v>
      </c>
      <c r="W87" s="4">
        <v>7.0588235294117601</v>
      </c>
      <c r="X87" s="4">
        <v>79.3125</v>
      </c>
      <c r="Y87" s="4">
        <v>0.65153347910000003</v>
      </c>
      <c r="Z87" s="19">
        <v>523.30970549999995</v>
      </c>
      <c r="AA87" s="29">
        <f t="shared" si="3"/>
        <v>2.1286731320732631E-3</v>
      </c>
    </row>
    <row r="88" spans="1:27" ht="14.25" customHeight="1" x14ac:dyDescent="0.25">
      <c r="A88" s="3">
        <v>2009</v>
      </c>
      <c r="B88" s="3">
        <v>4</v>
      </c>
      <c r="C88" s="3" t="s">
        <v>25</v>
      </c>
      <c r="D88" s="3">
        <v>0</v>
      </c>
      <c r="E88" s="9">
        <v>15.021596779999999</v>
      </c>
      <c r="F88" s="4">
        <v>600.62</v>
      </c>
      <c r="G88" s="4">
        <v>76.436666666666696</v>
      </c>
      <c r="H88" s="4">
        <v>1.9</v>
      </c>
      <c r="I88" s="16">
        <v>37.115634800000002</v>
      </c>
      <c r="J88" s="16">
        <v>69.960122670000004</v>
      </c>
      <c r="K88" s="4">
        <v>-1655.56</v>
      </c>
      <c r="L88" s="16">
        <v>25283487781</v>
      </c>
      <c r="M88" s="16">
        <v>7.2506347690000004</v>
      </c>
      <c r="N88" s="4">
        <v>171412642047</v>
      </c>
      <c r="O88" s="4">
        <v>-1.55</v>
      </c>
      <c r="P88" s="14">
        <v>69.739999999999995</v>
      </c>
      <c r="Q88" s="4">
        <v>20255.099999999999</v>
      </c>
      <c r="R88" s="16">
        <v>11.31000042</v>
      </c>
      <c r="S88" s="4">
        <v>5.8</v>
      </c>
      <c r="T88" s="4">
        <v>4896.1925000000001</v>
      </c>
      <c r="U88" s="16">
        <v>29.570396169999999</v>
      </c>
      <c r="V88" s="4">
        <v>0.43333333333333302</v>
      </c>
      <c r="W88" s="4">
        <v>2.4868421052631602</v>
      </c>
      <c r="X88" s="4">
        <v>82.047499999999999</v>
      </c>
      <c r="Y88" s="4">
        <v>0.63175471270000005</v>
      </c>
      <c r="Z88" s="19">
        <v>559.17412569999999</v>
      </c>
      <c r="AA88" s="29">
        <f t="shared" si="3"/>
        <v>6.8533833450944937E-2</v>
      </c>
    </row>
    <row r="89" spans="1:27" ht="14.25" customHeight="1" x14ac:dyDescent="0.25">
      <c r="A89" s="3">
        <v>2010</v>
      </c>
      <c r="B89" s="3">
        <v>4</v>
      </c>
      <c r="C89" s="3" t="s">
        <v>25</v>
      </c>
      <c r="D89" s="3">
        <v>0</v>
      </c>
      <c r="E89" s="9">
        <v>13.05786556</v>
      </c>
      <c r="F89" s="4">
        <v>3756.3850000000002</v>
      </c>
      <c r="G89" s="4">
        <v>77.516666666666694</v>
      </c>
      <c r="H89" s="4">
        <v>1.4</v>
      </c>
      <c r="I89" s="16">
        <v>37.903994320000002</v>
      </c>
      <c r="J89" s="16">
        <v>65.842761809999999</v>
      </c>
      <c r="K89" s="4">
        <v>-1639.7425000000001</v>
      </c>
      <c r="L89" s="16">
        <v>27816347186</v>
      </c>
      <c r="M89" s="16">
        <v>4.7548268050000004</v>
      </c>
      <c r="N89" s="4">
        <v>217105420017</v>
      </c>
      <c r="O89" s="4">
        <v>5.8</v>
      </c>
      <c r="P89" s="14">
        <v>75.902500000000003</v>
      </c>
      <c r="Q89" s="4">
        <v>21225.1</v>
      </c>
      <c r="R89" s="16">
        <v>8.4099998469999999</v>
      </c>
      <c r="S89" s="4">
        <v>8.6</v>
      </c>
      <c r="T89" s="4">
        <v>5076.0924999999997</v>
      </c>
      <c r="U89" s="16">
        <v>31.81368582</v>
      </c>
      <c r="V89" s="4">
        <v>1.43333333333333</v>
      </c>
      <c r="W89" s="4">
        <v>1.43333333333333</v>
      </c>
      <c r="X89" s="4">
        <v>99.93</v>
      </c>
      <c r="Y89" s="4">
        <v>0.70521819529999996</v>
      </c>
      <c r="Z89" s="19">
        <v>510.14395259999998</v>
      </c>
      <c r="AA89" s="29">
        <f t="shared" si="3"/>
        <v>-8.76831935644765E-2</v>
      </c>
    </row>
    <row r="90" spans="1:27" ht="14.25" customHeight="1" x14ac:dyDescent="0.25">
      <c r="A90" s="3">
        <v>2011</v>
      </c>
      <c r="B90" s="3">
        <v>4</v>
      </c>
      <c r="C90" s="3" t="s">
        <v>25</v>
      </c>
      <c r="D90" s="3">
        <v>0</v>
      </c>
      <c r="E90" s="9">
        <v>15.03750441</v>
      </c>
      <c r="F90" s="4">
        <v>-2271.1424999999999</v>
      </c>
      <c r="G90" s="4">
        <v>80.106666666666698</v>
      </c>
      <c r="H90" s="4">
        <v>-1.6</v>
      </c>
      <c r="I90" s="16">
        <v>37.68978027</v>
      </c>
      <c r="J90" s="16">
        <v>69.752575199999995</v>
      </c>
      <c r="K90" s="4">
        <v>-1328.25</v>
      </c>
      <c r="L90" s="16">
        <v>41931795085</v>
      </c>
      <c r="M90" s="16">
        <v>9.0301525229999999</v>
      </c>
      <c r="N90" s="4">
        <v>251224856981</v>
      </c>
      <c r="O90" s="4">
        <v>6.1749999999999998</v>
      </c>
      <c r="P90" s="14">
        <v>78.44</v>
      </c>
      <c r="Q90" s="4">
        <v>22323.72</v>
      </c>
      <c r="R90" s="16">
        <v>7.3200001720000003</v>
      </c>
      <c r="S90" s="4">
        <v>11.1</v>
      </c>
      <c r="T90" s="4">
        <v>5207.9449999999997</v>
      </c>
      <c r="U90" s="16">
        <v>34.791862530000003</v>
      </c>
      <c r="V90" s="4">
        <v>3.3416666666666699</v>
      </c>
      <c r="W90" s="4">
        <v>4.75</v>
      </c>
      <c r="X90" s="4">
        <v>101.8775</v>
      </c>
      <c r="Y90" s="4">
        <v>0.7195373826</v>
      </c>
      <c r="Z90" s="19">
        <v>483.6478242</v>
      </c>
      <c r="AA90" s="29">
        <f t="shared" si="3"/>
        <v>-5.1938532770916507E-2</v>
      </c>
    </row>
    <row r="91" spans="1:27" ht="14.25" customHeight="1" x14ac:dyDescent="0.25">
      <c r="A91" s="3">
        <v>2012</v>
      </c>
      <c r="B91" s="3">
        <v>4</v>
      </c>
      <c r="C91" s="3" t="s">
        <v>25</v>
      </c>
      <c r="D91" s="3">
        <v>0</v>
      </c>
      <c r="E91" s="9">
        <v>12.98414049</v>
      </c>
      <c r="F91" s="4">
        <v>-3798.78</v>
      </c>
      <c r="G91" s="4">
        <v>82.515833333333305</v>
      </c>
      <c r="H91" s="4">
        <v>-3.9</v>
      </c>
      <c r="I91" s="16">
        <v>33.8455905</v>
      </c>
      <c r="J91" s="16">
        <v>72.977104519999997</v>
      </c>
      <c r="K91" s="4">
        <v>-2703.0275000000001</v>
      </c>
      <c r="L91" s="16">
        <v>41636110638</v>
      </c>
      <c r="M91" s="16">
        <v>10.057262440000001</v>
      </c>
      <c r="N91" s="4">
        <v>267175872540</v>
      </c>
      <c r="O91" s="4">
        <v>5.3250000000000002</v>
      </c>
      <c r="P91" s="14">
        <v>79.03</v>
      </c>
      <c r="Q91" s="4">
        <v>23467.98</v>
      </c>
      <c r="R91" s="16">
        <v>6.6399998660000001</v>
      </c>
      <c r="S91" s="4">
        <v>11.9</v>
      </c>
      <c r="T91" s="4">
        <v>5386.375</v>
      </c>
      <c r="U91" s="16">
        <v>34.310552389999998</v>
      </c>
      <c r="V91" s="4">
        <v>3.0083333333333302</v>
      </c>
      <c r="W91" s="4">
        <v>5</v>
      </c>
      <c r="X91" s="4">
        <v>94.642499999999998</v>
      </c>
      <c r="Y91" s="4">
        <v>0.71376976810000003</v>
      </c>
      <c r="Z91" s="19">
        <v>486.27205229999998</v>
      </c>
      <c r="AA91" s="29">
        <f t="shared" si="3"/>
        <v>5.4259069692719234E-3</v>
      </c>
    </row>
    <row r="92" spans="1:27" ht="14.25" customHeight="1" x14ac:dyDescent="0.25">
      <c r="A92" s="3">
        <v>2013</v>
      </c>
      <c r="B92" s="3">
        <v>4</v>
      </c>
      <c r="C92" s="3" t="s">
        <v>25</v>
      </c>
      <c r="D92" s="3">
        <v>0</v>
      </c>
      <c r="E92" s="9">
        <v>10.611578420000001</v>
      </c>
      <c r="F92" s="4">
        <v>-3380.45</v>
      </c>
      <c r="G92" s="4">
        <v>83.992500000000007</v>
      </c>
      <c r="H92" s="4">
        <v>-4.8</v>
      </c>
      <c r="I92" s="16">
        <v>32.087463589999999</v>
      </c>
      <c r="J92" s="16">
        <v>76.502983720000003</v>
      </c>
      <c r="K92" s="4">
        <v>-3080.5275000000001</v>
      </c>
      <c r="L92" s="16">
        <v>41083736989</v>
      </c>
      <c r="M92" s="16">
        <v>9.2618767819999999</v>
      </c>
      <c r="N92" s="4">
        <v>277239461340</v>
      </c>
      <c r="O92" s="4">
        <v>4.05</v>
      </c>
      <c r="P92" s="14">
        <v>80.8125</v>
      </c>
      <c r="Q92" s="4">
        <v>24011.59</v>
      </c>
      <c r="R92" s="16">
        <v>6.1999998090000004</v>
      </c>
      <c r="S92" s="4">
        <v>12.7</v>
      </c>
      <c r="T92" s="4">
        <v>5544.5950000000003</v>
      </c>
      <c r="U92" s="16">
        <v>33.055824360000003</v>
      </c>
      <c r="V92" s="4">
        <v>1.7916666666666701</v>
      </c>
      <c r="W92" s="4">
        <v>4.8958333333333304</v>
      </c>
      <c r="X92" s="4">
        <v>87.1</v>
      </c>
      <c r="Y92" s="4">
        <v>0.70603607830000004</v>
      </c>
      <c r="Z92" s="19">
        <v>495.46366380000001</v>
      </c>
      <c r="AA92" s="29">
        <f t="shared" si="3"/>
        <v>1.8902199821118574E-2</v>
      </c>
    </row>
    <row r="93" spans="1:27" ht="14.25" customHeight="1" x14ac:dyDescent="0.25">
      <c r="A93" s="3">
        <v>2014</v>
      </c>
      <c r="B93" s="3">
        <v>4</v>
      </c>
      <c r="C93" s="3" t="s">
        <v>25</v>
      </c>
      <c r="D93" s="3">
        <v>0</v>
      </c>
      <c r="E93" s="9">
        <v>10.152976600000001</v>
      </c>
      <c r="F93" s="4">
        <v>-2332.9850000000001</v>
      </c>
      <c r="G93" s="4">
        <v>87.955833333333302</v>
      </c>
      <c r="H93" s="4">
        <v>-3.5</v>
      </c>
      <c r="I93" s="16">
        <v>33.003902969999999</v>
      </c>
      <c r="J93" s="16">
        <v>78.959812380000002</v>
      </c>
      <c r="K93" s="4">
        <v>-2689.4375</v>
      </c>
      <c r="L93" s="16">
        <v>40437851652</v>
      </c>
      <c r="M93" s="16">
        <v>8.0980582479999992</v>
      </c>
      <c r="N93" s="4">
        <v>259405202008</v>
      </c>
      <c r="O93" s="4">
        <v>1.7749999999999999</v>
      </c>
      <c r="P93" s="14">
        <v>85.532499999999999</v>
      </c>
      <c r="Q93" s="4">
        <v>24197.18</v>
      </c>
      <c r="R93" s="16">
        <v>6.6500000950000002</v>
      </c>
      <c r="S93" s="4">
        <v>15</v>
      </c>
      <c r="T93" s="4">
        <v>5774.5024999999996</v>
      </c>
      <c r="U93" s="16">
        <v>32.630725159999997</v>
      </c>
      <c r="V93" s="4">
        <v>4.375</v>
      </c>
      <c r="W93" s="4">
        <v>3.6875</v>
      </c>
      <c r="X93" s="4">
        <v>84.484999999999999</v>
      </c>
      <c r="Y93" s="4">
        <v>0.64384161640000004</v>
      </c>
      <c r="Z93" s="19">
        <v>570.72507640000003</v>
      </c>
      <c r="AA93" s="29">
        <f t="shared" si="3"/>
        <v>0.15190097296495234</v>
      </c>
    </row>
    <row r="94" spans="1:27" ht="14.25" customHeight="1" x14ac:dyDescent="0.25">
      <c r="A94" s="3">
        <v>2015</v>
      </c>
      <c r="B94" s="3">
        <v>4</v>
      </c>
      <c r="C94" s="3" t="s">
        <v>25</v>
      </c>
      <c r="D94" s="3">
        <v>0</v>
      </c>
      <c r="E94" s="9">
        <v>10.42495385</v>
      </c>
      <c r="F94" s="4">
        <v>-805.38250000000005</v>
      </c>
      <c r="G94" s="4">
        <v>91.780833333333305</v>
      </c>
      <c r="H94" s="4">
        <v>-2.8</v>
      </c>
      <c r="I94" s="16">
        <v>29.19107949</v>
      </c>
      <c r="J94" s="16">
        <v>81.144633429999999</v>
      </c>
      <c r="K94" s="4">
        <v>-1237.0174999999999</v>
      </c>
      <c r="L94" s="16">
        <v>38632802606</v>
      </c>
      <c r="M94" s="16">
        <v>5.5149273230000002</v>
      </c>
      <c r="N94" s="4">
        <v>242496649874</v>
      </c>
      <c r="O94" s="4">
        <v>2.3250000000000002</v>
      </c>
      <c r="P94" s="14">
        <v>89.795000000000002</v>
      </c>
      <c r="Q94" s="4">
        <v>24464.75</v>
      </c>
      <c r="R94" s="16">
        <v>6.4899997709999999</v>
      </c>
      <c r="S94" s="4">
        <v>17.3</v>
      </c>
      <c r="T94" s="4">
        <v>6061.4624999999996</v>
      </c>
      <c r="U94" s="16">
        <v>30.15803099</v>
      </c>
      <c r="V94" s="4">
        <v>4.3416666666666703</v>
      </c>
      <c r="W94" s="4">
        <v>3.0909090909090899</v>
      </c>
      <c r="X94" s="4">
        <v>82.1875</v>
      </c>
      <c r="Y94" s="4">
        <v>0.59801933760000003</v>
      </c>
      <c r="Z94" s="19">
        <v>654.3547423</v>
      </c>
      <c r="AA94" s="29">
        <f t="shared" si="3"/>
        <v>0.14653231364480476</v>
      </c>
    </row>
    <row r="95" spans="1:27" ht="14.25" customHeight="1" x14ac:dyDescent="0.25">
      <c r="A95" s="3">
        <v>2016</v>
      </c>
      <c r="B95" s="3">
        <v>4</v>
      </c>
      <c r="C95" s="3" t="s">
        <v>25</v>
      </c>
      <c r="D95" s="3">
        <v>0</v>
      </c>
      <c r="E95" s="9">
        <v>10.77098515</v>
      </c>
      <c r="F95" s="4">
        <v>-1055.6524999999999</v>
      </c>
      <c r="G95" s="4">
        <v>95.2558333333333</v>
      </c>
      <c r="H95" s="4">
        <v>-2.6</v>
      </c>
      <c r="I95" s="16">
        <v>27.923158109999999</v>
      </c>
      <c r="J95" s="16">
        <v>80.031195350000004</v>
      </c>
      <c r="K95" s="4">
        <v>-1333.5350000000001</v>
      </c>
      <c r="L95" s="16">
        <v>40484241120</v>
      </c>
      <c r="M95" s="16">
        <v>5.5883965770000001</v>
      </c>
      <c r="N95" s="4">
        <v>249298719723</v>
      </c>
      <c r="O95" s="4">
        <v>1.75</v>
      </c>
      <c r="P95" s="14">
        <v>93.882499999999993</v>
      </c>
      <c r="Q95" s="4">
        <v>24599.37</v>
      </c>
      <c r="R95" s="16">
        <v>6.7300000190000002</v>
      </c>
      <c r="S95" s="4">
        <v>21</v>
      </c>
      <c r="T95" s="4">
        <v>6521.8249999999998</v>
      </c>
      <c r="U95" s="16">
        <v>28.13470298</v>
      </c>
      <c r="V95" s="4">
        <v>3.7916666666666701</v>
      </c>
      <c r="W95" s="4">
        <v>3.5</v>
      </c>
      <c r="X95" s="4">
        <v>85.507499999999993</v>
      </c>
      <c r="Y95" s="4">
        <v>0.58681761499999996</v>
      </c>
      <c r="Z95" s="19">
        <v>676.79763749999995</v>
      </c>
      <c r="AA95" s="29">
        <f t="shared" si="3"/>
        <v>3.4297749751327739E-2</v>
      </c>
    </row>
    <row r="96" spans="1:27" ht="14.25" customHeight="1" x14ac:dyDescent="0.25">
      <c r="A96" s="3">
        <v>2017</v>
      </c>
      <c r="B96" s="3">
        <v>4</v>
      </c>
      <c r="C96" s="3" t="s">
        <v>25</v>
      </c>
      <c r="D96" s="3">
        <v>0</v>
      </c>
      <c r="E96" s="9">
        <v>10.46574783</v>
      </c>
      <c r="F96" s="4">
        <v>-1517.2025000000001</v>
      </c>
      <c r="G96" s="4">
        <v>97.334999999999994</v>
      </c>
      <c r="H96" s="4">
        <v>-2.8</v>
      </c>
      <c r="I96" s="16">
        <v>28.33137683</v>
      </c>
      <c r="J96" s="16">
        <v>78.818246900000005</v>
      </c>
      <c r="K96" s="4">
        <v>-651.0675</v>
      </c>
      <c r="L96" s="16">
        <v>38971297404</v>
      </c>
      <c r="M96" s="16">
        <v>4.5528550790000004</v>
      </c>
      <c r="N96" s="4">
        <v>276364933680</v>
      </c>
      <c r="O96" s="4">
        <v>1.1499999999999999</v>
      </c>
      <c r="P96" s="14">
        <v>98.41</v>
      </c>
      <c r="Q96" s="4">
        <v>24546.91</v>
      </c>
      <c r="R96" s="16">
        <v>6.9499998090000004</v>
      </c>
      <c r="S96" s="4">
        <v>23.6</v>
      </c>
      <c r="T96" s="4">
        <v>6826.1824999999999</v>
      </c>
      <c r="U96" s="16">
        <v>27.69478213</v>
      </c>
      <c r="V96" s="4">
        <v>2.2000000000000002</v>
      </c>
      <c r="W96" s="4">
        <v>2.6875</v>
      </c>
      <c r="X96" s="4">
        <v>94.092500000000001</v>
      </c>
      <c r="Y96" s="4">
        <v>0.61292953760000002</v>
      </c>
      <c r="Z96" s="19">
        <v>648.50438129999998</v>
      </c>
      <c r="AA96" s="29">
        <f t="shared" si="3"/>
        <v>-4.1804602487253768E-2</v>
      </c>
    </row>
    <row r="97" spans="1:27" ht="14.25" customHeight="1" x14ac:dyDescent="0.25">
      <c r="A97" s="3">
        <v>2018</v>
      </c>
      <c r="B97" s="3">
        <v>4</v>
      </c>
      <c r="C97" s="3" t="s">
        <v>25</v>
      </c>
      <c r="D97" s="3">
        <v>0</v>
      </c>
      <c r="E97" s="9">
        <v>9.7884658550000001</v>
      </c>
      <c r="F97" s="4">
        <v>-2824.0825</v>
      </c>
      <c r="G97" s="4">
        <v>99.704999999999998</v>
      </c>
      <c r="H97" s="4">
        <v>-4.5999999999999996</v>
      </c>
      <c r="I97" s="16">
        <v>28.52904474</v>
      </c>
      <c r="J97" s="16">
        <v>82.049667580000005</v>
      </c>
      <c r="K97" s="4">
        <v>-1612.595</v>
      </c>
      <c r="L97" s="16">
        <v>39848699140</v>
      </c>
      <c r="M97" s="16">
        <v>4.1780192500000002</v>
      </c>
      <c r="N97" s="4">
        <v>295402652037</v>
      </c>
      <c r="O97" s="4">
        <v>3.9249999999999998</v>
      </c>
      <c r="P97" s="14">
        <v>99.992500000000007</v>
      </c>
      <c r="Q97" s="4">
        <v>25071.99</v>
      </c>
      <c r="R97" s="16">
        <v>7.2100000380000004</v>
      </c>
      <c r="S97" s="4">
        <v>25.6</v>
      </c>
      <c r="T97" s="4">
        <v>7035.835</v>
      </c>
      <c r="U97" s="16">
        <v>29.64800589</v>
      </c>
      <c r="V97" s="4">
        <v>2.4249999999999998</v>
      </c>
      <c r="W97" s="4">
        <v>2.5625</v>
      </c>
      <c r="X97" s="4">
        <v>91.727500000000006</v>
      </c>
      <c r="Y97" s="4">
        <v>0.61787579560000006</v>
      </c>
      <c r="Z97" s="19">
        <v>642.17290609999998</v>
      </c>
      <c r="AA97" s="29">
        <f t="shared" si="3"/>
        <v>-9.7631957201396932E-3</v>
      </c>
    </row>
    <row r="98" spans="1:27" ht="14.25" customHeight="1" x14ac:dyDescent="0.25">
      <c r="A98" s="3">
        <v>2019</v>
      </c>
      <c r="B98" s="3">
        <v>4</v>
      </c>
      <c r="C98" s="3" t="s">
        <v>25</v>
      </c>
      <c r="D98" s="3">
        <v>0</v>
      </c>
      <c r="E98" s="9">
        <v>10.97632218</v>
      </c>
      <c r="F98" s="4">
        <v>-2452.3425000000002</v>
      </c>
      <c r="G98" s="4">
        <v>102.255</v>
      </c>
      <c r="H98" s="4">
        <v>-5.2</v>
      </c>
      <c r="I98" s="16">
        <v>27.834131589999998</v>
      </c>
      <c r="J98" s="16">
        <v>87.232496150000003</v>
      </c>
      <c r="K98" s="4">
        <v>-811.79</v>
      </c>
      <c r="L98" s="16">
        <v>40643492538</v>
      </c>
      <c r="M98" s="16">
        <v>0</v>
      </c>
      <c r="N98" s="4">
        <v>278584733103</v>
      </c>
      <c r="O98" s="4">
        <v>0.85</v>
      </c>
      <c r="P98" s="14">
        <v>102.57</v>
      </c>
      <c r="Q98" s="4">
        <v>24816.61</v>
      </c>
      <c r="R98" s="16">
        <v>7.2699999809999998</v>
      </c>
      <c r="S98" s="4">
        <v>28.3</v>
      </c>
      <c r="T98" s="4">
        <v>7077.7775000000001</v>
      </c>
      <c r="U98" s="16">
        <v>29.69384226</v>
      </c>
      <c r="V98" s="4">
        <v>2.2416666666666698</v>
      </c>
      <c r="W98" s="4">
        <v>2.4791666666666701</v>
      </c>
      <c r="X98" s="4">
        <v>98.157499999999999</v>
      </c>
      <c r="Y98" s="4">
        <v>0.57136911589999995</v>
      </c>
      <c r="Z98" s="19">
        <v>703.14615419999996</v>
      </c>
      <c r="AA98" s="29">
        <f t="shared" si="3"/>
        <v>9.4948334818886218E-2</v>
      </c>
    </row>
    <row r="99" spans="1:27" ht="14.25" customHeight="1" x14ac:dyDescent="0.25">
      <c r="A99" s="3">
        <v>2020</v>
      </c>
      <c r="B99" s="3">
        <v>4</v>
      </c>
      <c r="C99" s="3" t="s">
        <v>25</v>
      </c>
      <c r="D99" s="3">
        <v>0</v>
      </c>
      <c r="E99" s="9">
        <v>18.125638590000001</v>
      </c>
      <c r="F99" s="4">
        <v>-1497.4625000000001</v>
      </c>
      <c r="G99" s="4">
        <v>105.369166666667</v>
      </c>
      <c r="H99" s="4">
        <v>-1.7</v>
      </c>
      <c r="I99" s="16">
        <v>31.533534450000001</v>
      </c>
      <c r="J99" s="16">
        <v>88.655006060000005</v>
      </c>
      <c r="K99" s="4">
        <v>799.21</v>
      </c>
      <c r="L99" s="16">
        <v>39151178419</v>
      </c>
      <c r="M99" s="16">
        <v>0</v>
      </c>
      <c r="N99" s="4">
        <v>252727193710</v>
      </c>
      <c r="O99" s="4">
        <v>-6.15</v>
      </c>
      <c r="P99" s="14">
        <v>111.5425</v>
      </c>
      <c r="Q99" s="4">
        <v>23017.69</v>
      </c>
      <c r="R99" s="16">
        <v>10.93999958</v>
      </c>
      <c r="S99" s="4">
        <v>32.5</v>
      </c>
      <c r="T99" s="4">
        <v>6829.2674999999999</v>
      </c>
      <c r="U99" s="16">
        <v>26.97062537</v>
      </c>
      <c r="V99" s="4">
        <v>3.05</v>
      </c>
      <c r="W99" s="4">
        <v>0.73076923076923095</v>
      </c>
      <c r="X99" s="4">
        <v>109.55249999999999</v>
      </c>
      <c r="Y99" s="4">
        <v>0.52782352619999995</v>
      </c>
      <c r="Z99" s="19">
        <v>810.2306251</v>
      </c>
      <c r="AA99" s="29">
        <f t="shared" si="3"/>
        <v>0.15229333227575526</v>
      </c>
    </row>
    <row r="100" spans="1:27" ht="14.25" customHeight="1" x14ac:dyDescent="0.25">
      <c r="A100" s="3">
        <v>2021</v>
      </c>
      <c r="B100" s="3">
        <v>4</v>
      </c>
      <c r="C100" s="3" t="s">
        <v>25</v>
      </c>
      <c r="D100" s="3">
        <v>0</v>
      </c>
      <c r="E100" s="9">
        <v>17.75090372</v>
      </c>
      <c r="F100" s="4">
        <v>-5602.5649999999996</v>
      </c>
      <c r="G100" s="4">
        <v>110.136666666667</v>
      </c>
      <c r="H100" s="4">
        <v>-6.6</v>
      </c>
      <c r="I100" s="16">
        <v>31.890803049999999</v>
      </c>
      <c r="J100" s="16">
        <v>0</v>
      </c>
      <c r="K100" s="4">
        <v>97.92</v>
      </c>
      <c r="L100" s="16">
        <v>51237789010</v>
      </c>
      <c r="M100" s="16">
        <v>0</v>
      </c>
      <c r="N100" s="4">
        <v>317058508652</v>
      </c>
      <c r="O100" s="4">
        <v>12.1</v>
      </c>
      <c r="P100" s="14">
        <v>119.98</v>
      </c>
      <c r="Q100" s="4">
        <v>25449.13</v>
      </c>
      <c r="R100" s="16">
        <v>9.2799997330000004</v>
      </c>
      <c r="S100" s="4">
        <v>36.299999999999997</v>
      </c>
      <c r="T100" s="4">
        <v>7770.6025</v>
      </c>
      <c r="U100" s="16">
        <v>32.541435700000001</v>
      </c>
      <c r="V100" s="4">
        <v>4.5</v>
      </c>
      <c r="W100" s="4">
        <v>1.3541666666666701</v>
      </c>
      <c r="X100" s="4">
        <v>122.7625</v>
      </c>
      <c r="Y100" s="4">
        <v>0.57327905300000004</v>
      </c>
      <c r="AA100" s="29"/>
    </row>
    <row r="101" spans="1:27" ht="14.25" customHeight="1" thickBot="1" x14ac:dyDescent="0.3">
      <c r="A101" s="3">
        <v>2022</v>
      </c>
      <c r="B101" s="3">
        <v>4</v>
      </c>
      <c r="C101" s="3" t="s">
        <v>25</v>
      </c>
      <c r="D101" s="3">
        <v>0</v>
      </c>
      <c r="E101" s="14"/>
      <c r="F101" s="4">
        <v>-6292.1525000000001</v>
      </c>
      <c r="G101" s="4">
        <v>122.960833333333</v>
      </c>
      <c r="H101" s="4">
        <v>-9</v>
      </c>
      <c r="I101" s="14"/>
      <c r="J101" s="14"/>
      <c r="K101" s="4">
        <v>-1766.8775000000001</v>
      </c>
      <c r="L101" s="14"/>
      <c r="M101" s="14"/>
      <c r="N101" s="4"/>
      <c r="O101" s="4">
        <v>2.65</v>
      </c>
      <c r="P101" s="14">
        <v>127.206666666667</v>
      </c>
      <c r="R101" s="14"/>
      <c r="T101" s="4">
        <v>8088.4775</v>
      </c>
      <c r="U101" s="14"/>
      <c r="V101" s="4">
        <v>11.6</v>
      </c>
      <c r="W101" s="4">
        <v>8.5250000000000004</v>
      </c>
      <c r="X101" s="4">
        <v>112.46</v>
      </c>
      <c r="Y101" s="4"/>
      <c r="AA101" s="29"/>
    </row>
    <row r="102" spans="1:27" ht="14.25" customHeight="1" thickTop="1" x14ac:dyDescent="0.25">
      <c r="A102" s="3">
        <v>1998</v>
      </c>
      <c r="B102" s="3">
        <v>5</v>
      </c>
      <c r="C102" s="3" t="s">
        <v>26</v>
      </c>
      <c r="D102" s="3">
        <v>1</v>
      </c>
      <c r="E102" s="8">
        <v>0</v>
      </c>
      <c r="F102" s="3">
        <v>0</v>
      </c>
      <c r="G102" s="4">
        <v>34.980833333333301</v>
      </c>
      <c r="H102" s="4">
        <v>-4.5</v>
      </c>
      <c r="I102" s="15">
        <v>15.007350840000001</v>
      </c>
      <c r="J102" s="15">
        <v>34.835024760000003</v>
      </c>
      <c r="K102" s="4">
        <v>707.20749999999998</v>
      </c>
      <c r="L102" s="15">
        <v>8651058309</v>
      </c>
      <c r="M102" s="15">
        <v>41.604858360000001</v>
      </c>
      <c r="N102" s="4">
        <v>98443739941</v>
      </c>
      <c r="O102" s="16">
        <v>0</v>
      </c>
      <c r="P102" s="8">
        <v>32.174612349999997</v>
      </c>
      <c r="Q102" s="4">
        <v>9578.66</v>
      </c>
      <c r="R102" s="15">
        <v>15</v>
      </c>
      <c r="S102" s="4">
        <v>27.5</v>
      </c>
      <c r="T102" s="16">
        <v>0</v>
      </c>
      <c r="U102" s="15">
        <v>20.901572219999998</v>
      </c>
      <c r="V102" s="4">
        <v>18.696666666666701</v>
      </c>
      <c r="W102" s="4">
        <v>29</v>
      </c>
      <c r="X102" s="4">
        <v>85.514166666666696</v>
      </c>
      <c r="Y102" s="4">
        <v>0.45710011420000002</v>
      </c>
      <c r="Z102" s="18">
        <v>1425.4173949999999</v>
      </c>
      <c r="AA102" s="29"/>
    </row>
    <row r="103" spans="1:27" ht="14.25" customHeight="1" x14ac:dyDescent="0.25">
      <c r="A103" s="3">
        <v>1999</v>
      </c>
      <c r="B103" s="3">
        <v>5</v>
      </c>
      <c r="C103" s="3" t="s">
        <v>26</v>
      </c>
      <c r="D103" s="3">
        <v>1</v>
      </c>
      <c r="E103" s="9">
        <v>0</v>
      </c>
      <c r="F103" s="3">
        <v>0</v>
      </c>
      <c r="G103" s="4">
        <v>38.783333333333303</v>
      </c>
      <c r="H103" s="4">
        <v>0.7</v>
      </c>
      <c r="I103" s="16">
        <v>18.346578749999999</v>
      </c>
      <c r="J103" s="16">
        <v>31.297009859999999</v>
      </c>
      <c r="K103" s="4">
        <v>376.97500000000002</v>
      </c>
      <c r="L103" s="16">
        <v>8007902589</v>
      </c>
      <c r="M103" s="16">
        <v>29.425800339999999</v>
      </c>
      <c r="N103" s="4">
        <v>86186158685</v>
      </c>
      <c r="O103" s="16">
        <v>0</v>
      </c>
      <c r="P103" s="9">
        <v>36.23599463</v>
      </c>
      <c r="Q103" s="4">
        <v>9023.6200000000008</v>
      </c>
      <c r="R103" s="16">
        <v>20.059999470000001</v>
      </c>
      <c r="S103" s="4">
        <v>34.1</v>
      </c>
      <c r="T103" s="16">
        <v>0</v>
      </c>
      <c r="U103" s="16">
        <v>17.802700560000002</v>
      </c>
      <c r="V103" s="4">
        <v>10.980833333333299</v>
      </c>
      <c r="W103" s="4">
        <v>18.368852459016399</v>
      </c>
      <c r="X103" s="4">
        <v>90.15</v>
      </c>
      <c r="Y103" s="4">
        <v>0.41194188009999999</v>
      </c>
      <c r="Z103" s="19">
        <v>1758.1571879999999</v>
      </c>
      <c r="AA103" s="29">
        <f>(Z103-Z102)/Z102</f>
        <v>0.23343323448076764</v>
      </c>
    </row>
    <row r="104" spans="1:27" ht="14.25" customHeight="1" x14ac:dyDescent="0.25">
      <c r="A104" s="3">
        <v>2000</v>
      </c>
      <c r="B104" s="3">
        <v>5</v>
      </c>
      <c r="C104" s="3" t="s">
        <v>26</v>
      </c>
      <c r="D104" s="3">
        <v>0</v>
      </c>
      <c r="E104" s="9">
        <v>0</v>
      </c>
      <c r="F104" s="4">
        <v>212.41499999999999</v>
      </c>
      <c r="G104" s="4">
        <v>42.358333333333299</v>
      </c>
      <c r="H104" s="4">
        <v>0.9</v>
      </c>
      <c r="I104" s="16">
        <v>15.915139720000001</v>
      </c>
      <c r="J104" s="16">
        <v>20.756784939999999</v>
      </c>
      <c r="K104" s="4">
        <v>609.11500000000001</v>
      </c>
      <c r="L104" s="16">
        <v>8915988110</v>
      </c>
      <c r="M104" s="16">
        <v>18.786666669999999</v>
      </c>
      <c r="N104" s="4">
        <v>99886577331</v>
      </c>
      <c r="O104" s="16">
        <v>0</v>
      </c>
      <c r="P104" s="9">
        <v>48.438600080000001</v>
      </c>
      <c r="Q104" s="4">
        <v>9138.32</v>
      </c>
      <c r="R104" s="16">
        <v>20.520000459999999</v>
      </c>
      <c r="S104" s="4">
        <v>36</v>
      </c>
      <c r="T104" s="4">
        <v>11749.75</v>
      </c>
      <c r="U104" s="16">
        <v>16.751945750000001</v>
      </c>
      <c r="V104" s="4">
        <v>9.2216666666666693</v>
      </c>
      <c r="W104" s="4">
        <v>12</v>
      </c>
      <c r="X104" s="4">
        <v>100.02833333333299</v>
      </c>
      <c r="Y104" s="4">
        <v>0.377160999</v>
      </c>
      <c r="Z104" s="19">
        <v>2090.2229280000001</v>
      </c>
      <c r="AA104" s="29">
        <f t="shared" ref="AA104:AA124" si="4">(Z104-Z103)/Z103</f>
        <v>0.18887147421542166</v>
      </c>
    </row>
    <row r="105" spans="1:27" ht="14.25" customHeight="1" x14ac:dyDescent="0.25">
      <c r="A105" s="3">
        <v>2001</v>
      </c>
      <c r="B105" s="3">
        <v>5</v>
      </c>
      <c r="C105" s="3" t="s">
        <v>26</v>
      </c>
      <c r="D105" s="3">
        <v>0</v>
      </c>
      <c r="E105" s="9">
        <v>5.3493112820000004</v>
      </c>
      <c r="F105" s="4">
        <v>-307.05500000000001</v>
      </c>
      <c r="G105" s="4">
        <v>45.734999999999999</v>
      </c>
      <c r="H105" s="4">
        <v>-1.1000000000000001</v>
      </c>
      <c r="I105" s="16">
        <v>15.38713577</v>
      </c>
      <c r="J105" s="16">
        <v>21.812154769999999</v>
      </c>
      <c r="K105" s="4">
        <v>635.48749999999995</v>
      </c>
      <c r="L105" s="16">
        <v>10153666185</v>
      </c>
      <c r="M105" s="16">
        <v>20.72</v>
      </c>
      <c r="N105" s="4">
        <v>98211749596</v>
      </c>
      <c r="O105" s="4">
        <v>1.675</v>
      </c>
      <c r="P105" s="9">
        <v>51.596045179999997</v>
      </c>
      <c r="Q105" s="4">
        <v>9146.4</v>
      </c>
      <c r="R105" s="16">
        <v>15.039999959999999</v>
      </c>
      <c r="S105" s="4">
        <v>41.5</v>
      </c>
      <c r="T105" s="4">
        <v>12007.25</v>
      </c>
      <c r="U105" s="16">
        <v>18.513976029999998</v>
      </c>
      <c r="V105" s="4">
        <v>7.9725000000000001</v>
      </c>
      <c r="W105" s="4">
        <v>10.7345679012346</v>
      </c>
      <c r="X105" s="4">
        <v>92.540833333333296</v>
      </c>
      <c r="Y105" s="4">
        <v>0.35668157540000001</v>
      </c>
      <c r="Z105" s="19">
        <v>2299.943796</v>
      </c>
      <c r="AA105" s="29">
        <f t="shared" si="4"/>
        <v>0.10033421085887154</v>
      </c>
    </row>
    <row r="106" spans="1:27" ht="14.25" customHeight="1" x14ac:dyDescent="0.25">
      <c r="A106" s="3">
        <v>2002</v>
      </c>
      <c r="B106" s="3">
        <v>5</v>
      </c>
      <c r="C106" s="3" t="s">
        <v>26</v>
      </c>
      <c r="D106" s="3">
        <v>0</v>
      </c>
      <c r="E106" s="9">
        <v>5.9273557180000003</v>
      </c>
      <c r="F106" s="4">
        <v>-291.42250000000001</v>
      </c>
      <c r="G106" s="4">
        <v>48.639166666666704</v>
      </c>
      <c r="H106" s="4">
        <v>-1.1000000000000001</v>
      </c>
      <c r="I106" s="16">
        <v>14.815569679999999</v>
      </c>
      <c r="J106" s="16">
        <v>21.434680740000001</v>
      </c>
      <c r="K106" s="4">
        <v>533.42499999999995</v>
      </c>
      <c r="L106" s="16">
        <v>10732388355</v>
      </c>
      <c r="M106" s="16">
        <v>16.326798329999999</v>
      </c>
      <c r="N106" s="4">
        <v>97963003805</v>
      </c>
      <c r="O106" s="4">
        <v>2.5</v>
      </c>
      <c r="P106" s="9">
        <v>54.675395479999999</v>
      </c>
      <c r="Q106" s="4">
        <v>9232.6299999999992</v>
      </c>
      <c r="R106" s="16">
        <v>14.47999954</v>
      </c>
      <c r="S106" s="4">
        <v>47.5</v>
      </c>
      <c r="T106" s="4">
        <v>11953.25</v>
      </c>
      <c r="U106" s="16">
        <v>18.16706954</v>
      </c>
      <c r="V106" s="4">
        <v>6.3533333333333299</v>
      </c>
      <c r="W106" s="4">
        <v>6.1311475409836103</v>
      </c>
      <c r="X106" s="4">
        <v>91.660833333333301</v>
      </c>
      <c r="Y106" s="4">
        <v>0.34176074620000002</v>
      </c>
      <c r="Z106" s="19">
        <v>2507.97021</v>
      </c>
      <c r="AA106" s="29">
        <f t="shared" si="4"/>
        <v>9.0448477202701147E-2</v>
      </c>
    </row>
    <row r="107" spans="1:27" ht="14.25" customHeight="1" x14ac:dyDescent="0.25">
      <c r="A107" s="3">
        <v>2003</v>
      </c>
      <c r="B107" s="3">
        <v>5</v>
      </c>
      <c r="C107" s="3" t="s">
        <v>26</v>
      </c>
      <c r="D107" s="3">
        <v>0</v>
      </c>
      <c r="E107" s="9">
        <v>6.7641550949999996</v>
      </c>
      <c r="F107" s="4">
        <v>-210.14250000000001</v>
      </c>
      <c r="G107" s="4">
        <v>52.107500000000002</v>
      </c>
      <c r="H107" s="4">
        <v>-0.9</v>
      </c>
      <c r="I107" s="16">
        <v>16.575299709999999</v>
      </c>
      <c r="J107" s="16">
        <v>20.9980373</v>
      </c>
      <c r="K107" s="4">
        <v>430.1225</v>
      </c>
      <c r="L107" s="16">
        <v>10783866157</v>
      </c>
      <c r="M107" s="16">
        <v>15.18710115</v>
      </c>
      <c r="N107" s="4">
        <v>94641378693</v>
      </c>
      <c r="O107" s="4">
        <v>3.9249999999999998</v>
      </c>
      <c r="P107" s="9">
        <v>58.40918636</v>
      </c>
      <c r="Q107" s="4">
        <v>9453.33</v>
      </c>
      <c r="R107" s="16">
        <v>13.22000027</v>
      </c>
      <c r="S107" s="4">
        <v>46.9</v>
      </c>
      <c r="T107" s="4">
        <v>12164.75</v>
      </c>
      <c r="U107" s="16">
        <v>19.940883809999999</v>
      </c>
      <c r="V107" s="4">
        <v>7.1358333333333297</v>
      </c>
      <c r="W107" s="4">
        <v>6.8811475409836103</v>
      </c>
      <c r="X107" s="4">
        <v>94.165000000000006</v>
      </c>
      <c r="Y107" s="4">
        <v>0.31157419339999998</v>
      </c>
      <c r="Z107" s="19">
        <v>2876.9128839999998</v>
      </c>
      <c r="AA107" s="29">
        <f t="shared" si="4"/>
        <v>0.14710807669441972</v>
      </c>
    </row>
    <row r="108" spans="1:27" ht="14.25" customHeight="1" x14ac:dyDescent="0.25">
      <c r="A108" s="3">
        <v>2004</v>
      </c>
      <c r="B108" s="3">
        <v>5</v>
      </c>
      <c r="C108" s="3" t="s">
        <v>26</v>
      </c>
      <c r="D108" s="3">
        <v>0</v>
      </c>
      <c r="E108" s="9">
        <v>6.6863258090000004</v>
      </c>
      <c r="F108" s="4">
        <v>-178.7825</v>
      </c>
      <c r="G108" s="4">
        <v>55.184166666666698</v>
      </c>
      <c r="H108" s="4">
        <v>-0.6</v>
      </c>
      <c r="I108" s="16">
        <v>16.77075142</v>
      </c>
      <c r="J108" s="16">
        <v>22.145109380000001</v>
      </c>
      <c r="K108" s="4">
        <v>778.95</v>
      </c>
      <c r="L108" s="16">
        <v>13393796155</v>
      </c>
      <c r="M108" s="16">
        <v>15.08305672</v>
      </c>
      <c r="N108" s="4">
        <v>117081522350</v>
      </c>
      <c r="O108" s="4">
        <v>5.35</v>
      </c>
      <c r="P108" s="9">
        <v>62.663146910000002</v>
      </c>
      <c r="Q108" s="4">
        <v>9816.2800000000007</v>
      </c>
      <c r="R108" s="16">
        <v>12.739999770000001</v>
      </c>
      <c r="S108" s="4">
        <v>42.9</v>
      </c>
      <c r="T108" s="4">
        <v>12934.25</v>
      </c>
      <c r="U108" s="16">
        <v>19.092675509999999</v>
      </c>
      <c r="V108" s="4">
        <v>5.9066666666666698</v>
      </c>
      <c r="W108" s="4">
        <v>6.7916666666666696</v>
      </c>
      <c r="X108" s="4">
        <v>95.51</v>
      </c>
      <c r="Y108" s="4">
        <v>0.35636884829999999</v>
      </c>
      <c r="Z108" s="19">
        <v>2627.4442319999998</v>
      </c>
      <c r="AA108" s="29">
        <f t="shared" si="4"/>
        <v>-8.6714009794117919E-2</v>
      </c>
    </row>
    <row r="109" spans="1:27" ht="14.25" customHeight="1" x14ac:dyDescent="0.25">
      <c r="A109" s="3">
        <v>2005</v>
      </c>
      <c r="B109" s="3">
        <v>5</v>
      </c>
      <c r="C109" s="3" t="s">
        <v>26</v>
      </c>
      <c r="D109" s="3">
        <v>0</v>
      </c>
      <c r="E109" s="9">
        <v>7.1258381139999996</v>
      </c>
      <c r="F109" s="4">
        <v>-376.815</v>
      </c>
      <c r="G109" s="4">
        <v>57.968333333333298</v>
      </c>
      <c r="H109" s="4">
        <v>-1.1000000000000001</v>
      </c>
      <c r="I109" s="16">
        <v>16.971043739999999</v>
      </c>
      <c r="J109" s="16">
        <v>22.70392506</v>
      </c>
      <c r="K109" s="4">
        <v>2558.855</v>
      </c>
      <c r="L109" s="16">
        <v>14787009123</v>
      </c>
      <c r="M109" s="16">
        <v>14.560833329999999</v>
      </c>
      <c r="N109" s="4">
        <v>145619193046</v>
      </c>
      <c r="O109" s="4">
        <v>4.7249999999999996</v>
      </c>
      <c r="P109" s="9">
        <v>65.641649169999994</v>
      </c>
      <c r="Q109" s="4">
        <v>10150.709999999999</v>
      </c>
      <c r="R109" s="16">
        <v>11.06000042</v>
      </c>
      <c r="S109" s="4">
        <v>42.2</v>
      </c>
      <c r="T109" s="4">
        <v>17593.75</v>
      </c>
      <c r="U109" s="16">
        <v>20.451653759999999</v>
      </c>
      <c r="V109" s="4">
        <v>5.0516666666666703</v>
      </c>
      <c r="W109" s="4">
        <v>6.3333333333333304</v>
      </c>
      <c r="X109" s="4">
        <v>98.6875</v>
      </c>
      <c r="Y109" s="4">
        <v>0.40995859559999998</v>
      </c>
      <c r="Z109" s="19">
        <v>2321.3040270000001</v>
      </c>
      <c r="AA109" s="29">
        <f t="shared" si="4"/>
        <v>-0.1165163474343153</v>
      </c>
    </row>
    <row r="110" spans="1:27" ht="14.25" customHeight="1" x14ac:dyDescent="0.25">
      <c r="A110" s="3">
        <v>2006</v>
      </c>
      <c r="B110" s="3">
        <v>5</v>
      </c>
      <c r="C110" s="3" t="s">
        <v>26</v>
      </c>
      <c r="D110" s="3">
        <v>0</v>
      </c>
      <c r="E110" s="9">
        <v>5.7713018180000004</v>
      </c>
      <c r="F110" s="4">
        <v>-715.90499999999997</v>
      </c>
      <c r="G110" s="4">
        <v>60.46</v>
      </c>
      <c r="H110" s="4">
        <v>-1.9</v>
      </c>
      <c r="I110" s="16">
        <v>17.728587749999999</v>
      </c>
      <c r="J110" s="16">
        <v>27.286237870000001</v>
      </c>
      <c r="K110" s="4">
        <v>1687.6524999999999</v>
      </c>
      <c r="L110" s="16">
        <v>15296233306</v>
      </c>
      <c r="M110" s="16">
        <v>12.893913080000001</v>
      </c>
      <c r="N110" s="4">
        <v>161618580753</v>
      </c>
      <c r="O110" s="4">
        <v>6.7</v>
      </c>
      <c r="P110" s="9">
        <v>69.453893550000004</v>
      </c>
      <c r="Q110" s="4">
        <v>10692.73</v>
      </c>
      <c r="R110" s="16">
        <v>0</v>
      </c>
      <c r="S110" s="4">
        <v>39.299999999999997</v>
      </c>
      <c r="T110" s="4">
        <v>18511</v>
      </c>
      <c r="U110" s="16">
        <v>21.912768209999999</v>
      </c>
      <c r="V110" s="4">
        <v>4.2966666666666704</v>
      </c>
      <c r="W110" s="4">
        <v>6.4989669421487601</v>
      </c>
      <c r="X110" s="4">
        <v>102.533333333333</v>
      </c>
      <c r="Y110" s="4">
        <v>0.41360107660000001</v>
      </c>
      <c r="Z110" s="19">
        <v>2359.0135479999999</v>
      </c>
      <c r="AA110" s="29">
        <f t="shared" si="4"/>
        <v>1.6244972895142342E-2</v>
      </c>
    </row>
    <row r="111" spans="1:27" ht="14.25" customHeight="1" x14ac:dyDescent="0.25">
      <c r="A111" s="3">
        <v>2007</v>
      </c>
      <c r="B111" s="3">
        <v>5</v>
      </c>
      <c r="C111" s="3" t="s">
        <v>26</v>
      </c>
      <c r="D111" s="3">
        <v>0</v>
      </c>
      <c r="E111" s="9">
        <v>6.9262430019999996</v>
      </c>
      <c r="F111" s="4">
        <v>-1413.645</v>
      </c>
      <c r="G111" s="4">
        <v>63.811666666666703</v>
      </c>
      <c r="H111" s="4">
        <v>-2.9</v>
      </c>
      <c r="I111" s="16">
        <v>16.43314213</v>
      </c>
      <c r="J111" s="16">
        <v>30.53228395</v>
      </c>
      <c r="K111" s="4">
        <v>2221.4425000000001</v>
      </c>
      <c r="L111" s="16">
        <v>20767267612</v>
      </c>
      <c r="M111" s="16">
        <v>15.381850099999999</v>
      </c>
      <c r="N111" s="4">
        <v>206181823188</v>
      </c>
      <c r="O111" s="4">
        <v>6.7750000000000004</v>
      </c>
      <c r="P111" s="9">
        <v>73.066908569999995</v>
      </c>
      <c r="Q111" s="4">
        <v>11272.58</v>
      </c>
      <c r="R111" s="16">
        <v>10.25</v>
      </c>
      <c r="S111" s="4">
        <v>35.9</v>
      </c>
      <c r="T111" s="4">
        <v>19356.747500000001</v>
      </c>
      <c r="U111" s="16">
        <v>20.665754969999998</v>
      </c>
      <c r="V111" s="4">
        <v>5.5433333333333303</v>
      </c>
      <c r="W111" s="4">
        <v>8.7233606557377108</v>
      </c>
      <c r="X111" s="4">
        <v>105.095</v>
      </c>
      <c r="Y111" s="4">
        <v>0.48132649300000002</v>
      </c>
      <c r="Z111" s="19">
        <v>2077.0486449999999</v>
      </c>
      <c r="AA111" s="29">
        <f t="shared" si="4"/>
        <v>-0.11952661452031646</v>
      </c>
    </row>
    <row r="112" spans="1:27" ht="14.25" customHeight="1" x14ac:dyDescent="0.25">
      <c r="A112" s="3">
        <v>2008</v>
      </c>
      <c r="B112" s="3">
        <v>5</v>
      </c>
      <c r="C112" s="3" t="s">
        <v>26</v>
      </c>
      <c r="D112" s="3">
        <v>0</v>
      </c>
      <c r="E112" s="9">
        <v>7.9562883749999997</v>
      </c>
      <c r="F112" s="4">
        <v>-1730.4375</v>
      </c>
      <c r="G112" s="4">
        <v>68.277500000000003</v>
      </c>
      <c r="H112" s="4">
        <v>-3</v>
      </c>
      <c r="I112" s="16">
        <v>18.10959514</v>
      </c>
      <c r="J112" s="16">
        <v>31.3116387</v>
      </c>
      <c r="K112" s="4">
        <v>2641.0374999999999</v>
      </c>
      <c r="L112" s="16">
        <v>23478813399</v>
      </c>
      <c r="M112" s="16">
        <v>17.175623139999999</v>
      </c>
      <c r="N112" s="4">
        <v>242186949773</v>
      </c>
      <c r="O112" s="4">
        <v>3.4</v>
      </c>
      <c r="P112" s="9">
        <v>78.676534930000003</v>
      </c>
      <c r="Q112" s="4">
        <v>11507.53</v>
      </c>
      <c r="R112" s="16">
        <v>10.52000046</v>
      </c>
      <c r="S112" s="4">
        <v>35.6</v>
      </c>
      <c r="T112" s="4">
        <v>20266.002499999999</v>
      </c>
      <c r="U112" s="16">
        <v>21.05805428</v>
      </c>
      <c r="V112" s="4">
        <v>6.99</v>
      </c>
      <c r="W112" s="4">
        <v>9.8051020408163296</v>
      </c>
      <c r="X112" s="4">
        <v>119.18833333333301</v>
      </c>
      <c r="Y112" s="4">
        <v>0.53710451250000002</v>
      </c>
      <c r="Z112" s="19">
        <v>1968.053848</v>
      </c>
      <c r="AA112" s="29">
        <f t="shared" si="4"/>
        <v>-5.2475803714264885E-2</v>
      </c>
    </row>
    <row r="113" spans="1:27" ht="14.25" customHeight="1" x14ac:dyDescent="0.25">
      <c r="A113" s="3">
        <v>2009</v>
      </c>
      <c r="B113" s="3">
        <v>5</v>
      </c>
      <c r="C113" s="3" t="s">
        <v>26</v>
      </c>
      <c r="D113" s="3">
        <v>0</v>
      </c>
      <c r="E113" s="9">
        <v>8.6234175610000001</v>
      </c>
      <c r="F113" s="4">
        <v>-1244.5025000000001</v>
      </c>
      <c r="G113" s="4">
        <v>71.146666666666704</v>
      </c>
      <c r="H113" s="4">
        <v>-2.2000000000000002</v>
      </c>
      <c r="I113" s="16">
        <v>16.424495690000001</v>
      </c>
      <c r="J113" s="16">
        <v>30.028220040000001</v>
      </c>
      <c r="K113" s="4">
        <v>2008.6849999999999</v>
      </c>
      <c r="L113" s="16">
        <v>24747664966</v>
      </c>
      <c r="M113" s="16">
        <v>13.0080746</v>
      </c>
      <c r="N113" s="4">
        <v>232397835356</v>
      </c>
      <c r="O113" s="4">
        <v>1.075</v>
      </c>
      <c r="P113" s="9">
        <v>81.874126700000005</v>
      </c>
      <c r="Q113" s="4">
        <v>11507.72</v>
      </c>
      <c r="R113" s="16">
        <v>11.31999969</v>
      </c>
      <c r="S113" s="4">
        <v>36.700000000000003</v>
      </c>
      <c r="T113" s="4">
        <v>21231.252499999999</v>
      </c>
      <c r="U113" s="16">
        <v>18.731632820000002</v>
      </c>
      <c r="V113" s="4">
        <v>4.2341666666666704</v>
      </c>
      <c r="W113" s="4">
        <v>5.7263374485596703</v>
      </c>
      <c r="X113" s="4">
        <v>123.71916666666699</v>
      </c>
      <c r="Y113" s="4">
        <v>0.50634200100000004</v>
      </c>
      <c r="Z113" s="19">
        <v>2156.6192999999998</v>
      </c>
      <c r="AA113" s="29">
        <f t="shared" si="4"/>
        <v>9.58131568359403E-2</v>
      </c>
    </row>
    <row r="114" spans="1:27" ht="14.25" customHeight="1" x14ac:dyDescent="0.25">
      <c r="A114" s="3">
        <v>2010</v>
      </c>
      <c r="B114" s="3">
        <v>5</v>
      </c>
      <c r="C114" s="3" t="s">
        <v>26</v>
      </c>
      <c r="D114" s="3">
        <v>0</v>
      </c>
      <c r="E114" s="9">
        <v>7.7910565270000003</v>
      </c>
      <c r="F114" s="4">
        <v>-2332.9524999999999</v>
      </c>
      <c r="G114" s="4">
        <v>72.760833333333295</v>
      </c>
      <c r="H114" s="4">
        <v>-3.1</v>
      </c>
      <c r="I114" s="16">
        <v>16.34084476</v>
      </c>
      <c r="J114" s="16">
        <v>32.324267329999998</v>
      </c>
      <c r="K114" s="4">
        <v>1607.4849999999999</v>
      </c>
      <c r="L114" s="16">
        <v>27766243374</v>
      </c>
      <c r="M114" s="16">
        <v>9.3814899369999996</v>
      </c>
      <c r="N114" s="4">
        <v>286563099757</v>
      </c>
      <c r="O114" s="4">
        <v>4.45</v>
      </c>
      <c r="P114" s="9">
        <v>84.989322830000006</v>
      </c>
      <c r="Q114" s="4">
        <v>11890.2</v>
      </c>
      <c r="R114" s="16">
        <v>11.149999619999999</v>
      </c>
      <c r="S114" s="4">
        <v>37.299999999999997</v>
      </c>
      <c r="T114" s="4">
        <v>22340.75</v>
      </c>
      <c r="U114" s="16">
        <v>17.923758410000001</v>
      </c>
      <c r="V114" s="4">
        <v>2.2708333333333299</v>
      </c>
      <c r="W114" s="4">
        <v>3.17161016949153</v>
      </c>
      <c r="X114" s="4">
        <v>135.4675</v>
      </c>
      <c r="Y114" s="4">
        <v>0.59040475599999998</v>
      </c>
      <c r="Z114" s="19">
        <v>1898.3673779999999</v>
      </c>
      <c r="AA114" s="29">
        <f t="shared" si="4"/>
        <v>-0.11974849803115457</v>
      </c>
    </row>
    <row r="115" spans="1:27" ht="14.25" customHeight="1" x14ac:dyDescent="0.25">
      <c r="A115" s="3">
        <v>2011</v>
      </c>
      <c r="B115" s="3">
        <v>5</v>
      </c>
      <c r="C115" s="3" t="s">
        <v>26</v>
      </c>
      <c r="D115" s="3">
        <v>0</v>
      </c>
      <c r="E115" s="9">
        <v>7.6214250899999998</v>
      </c>
      <c r="F115" s="4">
        <v>-2176.83</v>
      </c>
      <c r="G115" s="4">
        <v>75.246666666666698</v>
      </c>
      <c r="H115" s="4">
        <v>-2.9</v>
      </c>
      <c r="I115" s="16">
        <v>19.276505069999999</v>
      </c>
      <c r="J115" s="16">
        <v>34.931418139999998</v>
      </c>
      <c r="K115" s="4">
        <v>3661.76</v>
      </c>
      <c r="L115" s="16">
        <v>31386030251</v>
      </c>
      <c r="M115" s="16">
        <v>11.21991845</v>
      </c>
      <c r="N115" s="4">
        <v>334943877377</v>
      </c>
      <c r="O115" s="4">
        <v>6.95</v>
      </c>
      <c r="P115" s="9">
        <v>90.417423769999999</v>
      </c>
      <c r="Q115" s="4">
        <v>12578.02</v>
      </c>
      <c r="R115" s="16">
        <v>10.289999959999999</v>
      </c>
      <c r="S115" s="4">
        <v>34.700000000000003</v>
      </c>
      <c r="T115" s="4">
        <v>23787.752499999999</v>
      </c>
      <c r="U115" s="16">
        <v>20.193918480000001</v>
      </c>
      <c r="V115" s="4">
        <v>3.4083333333333301</v>
      </c>
      <c r="W115" s="4">
        <v>4.1923076923076898</v>
      </c>
      <c r="X115" s="4">
        <v>157.615833333333</v>
      </c>
      <c r="Y115" s="4">
        <v>0.63211844179999999</v>
      </c>
      <c r="Z115" s="19">
        <v>1848.016574</v>
      </c>
      <c r="AA115" s="29">
        <f t="shared" si="4"/>
        <v>-2.6523213885526392E-2</v>
      </c>
    </row>
    <row r="116" spans="1:27" ht="14.25" customHeight="1" x14ac:dyDescent="0.25">
      <c r="A116" s="3">
        <v>2012</v>
      </c>
      <c r="B116" s="3">
        <v>5</v>
      </c>
      <c r="C116" s="3" t="s">
        <v>26</v>
      </c>
      <c r="D116" s="3">
        <v>0</v>
      </c>
      <c r="E116" s="9">
        <v>7.8953743540000003</v>
      </c>
      <c r="F116" s="4">
        <v>-2888.22</v>
      </c>
      <c r="G116" s="4">
        <v>77.631666666666703</v>
      </c>
      <c r="H116" s="4">
        <v>-3.1</v>
      </c>
      <c r="I116" s="16">
        <v>18.811205279999999</v>
      </c>
      <c r="J116" s="16">
        <v>37.720471969999998</v>
      </c>
      <c r="K116" s="4">
        <v>3759.99</v>
      </c>
      <c r="L116" s="16">
        <v>36444016600</v>
      </c>
      <c r="M116" s="16">
        <v>12.5850402</v>
      </c>
      <c r="N116" s="4">
        <v>370921317943</v>
      </c>
      <c r="O116" s="4">
        <v>3.9750000000000001</v>
      </c>
      <c r="P116" s="9">
        <v>93.687510099999997</v>
      </c>
      <c r="Q116" s="4">
        <v>12934.97</v>
      </c>
      <c r="R116" s="16">
        <v>9.9600000380000004</v>
      </c>
      <c r="S116" s="4">
        <v>32.700000000000003</v>
      </c>
      <c r="T116" s="4">
        <v>24931.25</v>
      </c>
      <c r="U116" s="16">
        <v>20.023945739999998</v>
      </c>
      <c r="V116" s="4">
        <v>3.14</v>
      </c>
      <c r="W116" s="4">
        <v>4.9375</v>
      </c>
      <c r="X116" s="4">
        <v>157.79833333333301</v>
      </c>
      <c r="Y116" s="4">
        <v>0.66981353610000005</v>
      </c>
      <c r="Z116" s="19">
        <v>1796.7399089999999</v>
      </c>
      <c r="AA116" s="29">
        <f t="shared" si="4"/>
        <v>-2.7746864244303088E-2</v>
      </c>
    </row>
    <row r="117" spans="1:27" ht="14.25" customHeight="1" x14ac:dyDescent="0.25">
      <c r="A117" s="3">
        <v>2013</v>
      </c>
      <c r="B117" s="3">
        <v>5</v>
      </c>
      <c r="C117" s="3" t="s">
        <v>26</v>
      </c>
      <c r="D117" s="3">
        <v>0</v>
      </c>
      <c r="E117" s="9">
        <v>8.0608731159999998</v>
      </c>
      <c r="F117" s="4">
        <v>-2934.9025000000001</v>
      </c>
      <c r="G117" s="4">
        <v>79.198333333333295</v>
      </c>
      <c r="H117" s="4">
        <v>-3.3</v>
      </c>
      <c r="I117" s="16">
        <v>18.086439720000001</v>
      </c>
      <c r="J117" s="16">
        <v>39.455227950000001</v>
      </c>
      <c r="K117" s="4">
        <v>4052.6025</v>
      </c>
      <c r="L117" s="16">
        <v>42757937972</v>
      </c>
      <c r="M117" s="16">
        <v>10.985586169999999</v>
      </c>
      <c r="N117" s="4">
        <v>382116120909</v>
      </c>
      <c r="O117" s="4">
        <v>5.0750000000000002</v>
      </c>
      <c r="P117" s="9">
        <v>95.474764649999997</v>
      </c>
      <c r="Q117" s="4">
        <v>13465.08</v>
      </c>
      <c r="R117" s="16">
        <v>9.25</v>
      </c>
      <c r="S117" s="4">
        <v>35.799999999999997</v>
      </c>
      <c r="T117" s="4">
        <v>27149.002499999999</v>
      </c>
      <c r="U117" s="16">
        <v>19.90020908</v>
      </c>
      <c r="V117" s="4">
        <v>2.01833333333333</v>
      </c>
      <c r="W117" s="4">
        <v>3.4230769230769198</v>
      </c>
      <c r="X117" s="4">
        <v>156.98416666666699</v>
      </c>
      <c r="Y117" s="4">
        <v>0.64570234989999997</v>
      </c>
      <c r="Z117" s="19">
        <v>1869.2727</v>
      </c>
      <c r="AA117" s="29">
        <f t="shared" si="4"/>
        <v>4.0369109984521465E-2</v>
      </c>
    </row>
    <row r="118" spans="1:27" ht="14.25" customHeight="1" x14ac:dyDescent="0.25">
      <c r="A118" s="3">
        <v>2014</v>
      </c>
      <c r="B118" s="3">
        <v>5</v>
      </c>
      <c r="C118" s="3" t="s">
        <v>26</v>
      </c>
      <c r="D118" s="3">
        <v>0</v>
      </c>
      <c r="E118" s="9">
        <v>6.6700607390000002</v>
      </c>
      <c r="F118" s="4">
        <v>-4823.0124999999998</v>
      </c>
      <c r="G118" s="4">
        <v>81.495833333333294</v>
      </c>
      <c r="H118" s="4">
        <v>-5.2</v>
      </c>
      <c r="I118" s="16">
        <v>16.634749110000001</v>
      </c>
      <c r="J118" s="16">
        <v>42.358228619999998</v>
      </c>
      <c r="K118" s="4">
        <v>4042.1774999999998</v>
      </c>
      <c r="L118" s="16">
        <v>46408086548</v>
      </c>
      <c r="M118" s="16">
        <v>10.86733504</v>
      </c>
      <c r="N118" s="4">
        <v>381112110485</v>
      </c>
      <c r="O118" s="4">
        <v>4.55</v>
      </c>
      <c r="P118" s="9">
        <v>97.609229400000004</v>
      </c>
      <c r="Q118" s="4">
        <v>13938.23</v>
      </c>
      <c r="R118" s="16">
        <v>8.8000001910000005</v>
      </c>
      <c r="S118" s="4">
        <v>38.5</v>
      </c>
      <c r="T118" s="4">
        <v>28418.5</v>
      </c>
      <c r="U118" s="16">
        <v>20.852716529999999</v>
      </c>
      <c r="V118" s="4">
        <v>2.89083333333333</v>
      </c>
      <c r="W118" s="4">
        <v>3.9791666666666701</v>
      </c>
      <c r="X118" s="4">
        <v>154.02666666666701</v>
      </c>
      <c r="Y118" s="4">
        <v>0.60976064340000002</v>
      </c>
      <c r="Z118" s="19">
        <v>2002.479386</v>
      </c>
      <c r="AA118" s="29">
        <f t="shared" si="4"/>
        <v>7.1261237592567417E-2</v>
      </c>
    </row>
    <row r="119" spans="1:27" ht="14.25" customHeight="1" x14ac:dyDescent="0.25">
      <c r="A119" s="3">
        <v>2015</v>
      </c>
      <c r="B119" s="3">
        <v>5</v>
      </c>
      <c r="C119" s="3" t="s">
        <v>26</v>
      </c>
      <c r="D119" s="3">
        <v>0</v>
      </c>
      <c r="E119" s="9">
        <v>6.5852168999999998</v>
      </c>
      <c r="F119" s="4">
        <v>-4514.9324999999999</v>
      </c>
      <c r="G119" s="4">
        <v>85.56</v>
      </c>
      <c r="H119" s="4">
        <v>-6.3</v>
      </c>
      <c r="I119" s="16">
        <v>15.65021151</v>
      </c>
      <c r="J119" s="16">
        <v>46.885139590000001</v>
      </c>
      <c r="K119" s="4">
        <v>2930.9850000000001</v>
      </c>
      <c r="L119" s="16">
        <v>46103762878</v>
      </c>
      <c r="M119" s="16">
        <v>11.44998726</v>
      </c>
      <c r="N119" s="4">
        <v>293481753079</v>
      </c>
      <c r="O119" s="4">
        <v>3</v>
      </c>
      <c r="P119" s="9">
        <v>100</v>
      </c>
      <c r="Q119" s="4">
        <v>14215.69</v>
      </c>
      <c r="R119" s="16">
        <v>8.5699996949999999</v>
      </c>
      <c r="S119" s="4">
        <v>42</v>
      </c>
      <c r="T119" s="4">
        <v>29796.997500000001</v>
      </c>
      <c r="U119" s="16">
        <v>22.710552610000001</v>
      </c>
      <c r="V119" s="4">
        <v>4.9841666666666704</v>
      </c>
      <c r="W119" s="4">
        <v>4.7708333333333304</v>
      </c>
      <c r="X119" s="4">
        <v>135.05166666666699</v>
      </c>
      <c r="Y119" s="4">
        <v>0.46554881040000001</v>
      </c>
      <c r="Z119" s="19">
        <v>2746.2072920000001</v>
      </c>
      <c r="AA119" s="29">
        <f t="shared" si="4"/>
        <v>0.37140352664783938</v>
      </c>
    </row>
    <row r="120" spans="1:27" ht="14.25" customHeight="1" x14ac:dyDescent="0.25">
      <c r="A120" s="3">
        <v>2016</v>
      </c>
      <c r="B120" s="3">
        <v>5</v>
      </c>
      <c r="C120" s="3" t="s">
        <v>26</v>
      </c>
      <c r="D120" s="3">
        <v>0</v>
      </c>
      <c r="E120" s="9">
        <v>6.2039703279999996</v>
      </c>
      <c r="F120" s="4">
        <v>-3084.8449999999998</v>
      </c>
      <c r="G120" s="4">
        <v>91.988333333333301</v>
      </c>
      <c r="H120" s="4">
        <v>-4.2</v>
      </c>
      <c r="I120" s="16">
        <v>14.71713928</v>
      </c>
      <c r="J120" s="16">
        <v>47.035034080000003</v>
      </c>
      <c r="K120" s="4">
        <v>3461.8975</v>
      </c>
      <c r="L120" s="16">
        <v>45961564720</v>
      </c>
      <c r="M120" s="16">
        <v>14.64543181</v>
      </c>
      <c r="N120" s="4">
        <v>282825012368</v>
      </c>
      <c r="O120" s="4">
        <v>2.0750000000000002</v>
      </c>
      <c r="P120" s="9">
        <v>105.1483343</v>
      </c>
      <c r="Q120" s="4">
        <v>14358.17</v>
      </c>
      <c r="R120" s="16">
        <v>8.9200000760000009</v>
      </c>
      <c r="S120" s="4">
        <v>43.9</v>
      </c>
      <c r="T120" s="4">
        <v>30340.5</v>
      </c>
      <c r="U120" s="16">
        <v>21.485513709999999</v>
      </c>
      <c r="V120" s="4">
        <v>7.5233333333333299</v>
      </c>
      <c r="W120" s="4">
        <v>7.2291666666666696</v>
      </c>
      <c r="X120" s="4">
        <v>125.79833333333301</v>
      </c>
      <c r="Y120" s="4">
        <v>0.4250461324</v>
      </c>
      <c r="Z120" s="19">
        <v>3050.632134</v>
      </c>
      <c r="AA120" s="29">
        <f t="shared" si="4"/>
        <v>0.11085282705599919</v>
      </c>
    </row>
    <row r="121" spans="1:27" ht="14.25" customHeight="1" x14ac:dyDescent="0.25">
      <c r="A121" s="3">
        <v>2017</v>
      </c>
      <c r="B121" s="3">
        <v>5</v>
      </c>
      <c r="C121" s="3" t="s">
        <v>26</v>
      </c>
      <c r="D121" s="3">
        <v>0</v>
      </c>
      <c r="E121" s="9">
        <v>5.6974043549999998</v>
      </c>
      <c r="F121" s="4">
        <v>-2406.2275</v>
      </c>
      <c r="G121" s="4">
        <v>95.9583333333333</v>
      </c>
      <c r="H121" s="4">
        <v>-3.3</v>
      </c>
      <c r="I121" s="16">
        <v>15.14528975</v>
      </c>
      <c r="J121" s="16">
        <v>49.787315540000002</v>
      </c>
      <c r="K121" s="4">
        <v>3459.1750000000002</v>
      </c>
      <c r="L121" s="16">
        <v>46699124664</v>
      </c>
      <c r="M121" s="16">
        <v>13.685830320000001</v>
      </c>
      <c r="N121" s="4">
        <v>311883730442</v>
      </c>
      <c r="O121" s="4">
        <v>1.35</v>
      </c>
      <c r="P121" s="9">
        <v>110.5463721</v>
      </c>
      <c r="Q121" s="4">
        <v>14334.91</v>
      </c>
      <c r="R121" s="16">
        <v>9.0900001530000001</v>
      </c>
      <c r="S121" s="4">
        <v>44.9</v>
      </c>
      <c r="T121" s="4">
        <v>31445.75</v>
      </c>
      <c r="U121" s="16">
        <v>20.137625190000001</v>
      </c>
      <c r="V121" s="4">
        <v>4.3216666666666699</v>
      </c>
      <c r="W121" s="4">
        <v>5.8461538461538503</v>
      </c>
      <c r="X121" s="4">
        <v>126.96583333333299</v>
      </c>
      <c r="Y121" s="4">
        <v>0.449972655</v>
      </c>
      <c r="Z121" s="19">
        <v>2949.5374750000001</v>
      </c>
      <c r="AA121" s="29">
        <f t="shared" si="4"/>
        <v>-3.3138921560969786E-2</v>
      </c>
    </row>
    <row r="122" spans="1:27" ht="14.25" customHeight="1" x14ac:dyDescent="0.25">
      <c r="A122" s="3">
        <v>2018</v>
      </c>
      <c r="B122" s="3">
        <v>5</v>
      </c>
      <c r="C122" s="3" t="s">
        <v>26</v>
      </c>
      <c r="D122" s="3">
        <v>0</v>
      </c>
      <c r="E122" s="9">
        <v>6.0874272539999996</v>
      </c>
      <c r="F122" s="4">
        <v>-3238.4625000000001</v>
      </c>
      <c r="G122" s="4">
        <v>99.0683333333333</v>
      </c>
      <c r="H122" s="4">
        <v>-3.9</v>
      </c>
      <c r="I122" s="16">
        <v>15.89971968</v>
      </c>
      <c r="J122" s="16">
        <v>49.553443659999999</v>
      </c>
      <c r="K122" s="4">
        <v>2883.78</v>
      </c>
      <c r="L122" s="16">
        <v>47358571768</v>
      </c>
      <c r="M122" s="16">
        <v>12.114877740000001</v>
      </c>
      <c r="N122" s="4">
        <v>334198218101</v>
      </c>
      <c r="O122" s="4">
        <v>2.5499999999999998</v>
      </c>
      <c r="P122" s="9">
        <v>115.6653099</v>
      </c>
      <c r="Q122" s="4">
        <v>14426.43</v>
      </c>
      <c r="R122" s="16">
        <v>9.3599996569999995</v>
      </c>
      <c r="S122" s="4">
        <v>48.6</v>
      </c>
      <c r="T122" s="4">
        <v>33757.497499999998</v>
      </c>
      <c r="U122" s="16">
        <v>20.635033119999999</v>
      </c>
      <c r="V122" s="4">
        <v>3.2425000000000002</v>
      </c>
      <c r="W122" s="4">
        <v>4.3125</v>
      </c>
      <c r="X122" s="4">
        <v>137.446666666667</v>
      </c>
      <c r="Y122" s="4">
        <v>0.44732508949999999</v>
      </c>
      <c r="Z122" s="19">
        <v>2958.2021060000002</v>
      </c>
      <c r="AA122" s="29">
        <f t="shared" si="4"/>
        <v>2.9376236353803572E-3</v>
      </c>
    </row>
    <row r="123" spans="1:27" ht="14.25" customHeight="1" x14ac:dyDescent="0.25">
      <c r="A123" s="3">
        <v>2019</v>
      </c>
      <c r="B123" s="3">
        <v>5</v>
      </c>
      <c r="C123" s="3" t="s">
        <v>26</v>
      </c>
      <c r="D123" s="3">
        <v>0</v>
      </c>
      <c r="E123" s="9">
        <v>6.3479530029999998</v>
      </c>
      <c r="F123" s="4">
        <v>-3324.58</v>
      </c>
      <c r="G123" s="4">
        <v>102.555833333333</v>
      </c>
      <c r="H123" s="4">
        <v>-4.3</v>
      </c>
      <c r="I123" s="16">
        <v>15.868038650000001</v>
      </c>
      <c r="J123" s="16">
        <v>51.538100640000003</v>
      </c>
      <c r="K123" s="4">
        <v>3578.43</v>
      </c>
      <c r="L123" s="16">
        <v>51973465671</v>
      </c>
      <c r="M123" s="16">
        <v>11.769065380000001</v>
      </c>
      <c r="N123" s="4">
        <v>323109540252</v>
      </c>
      <c r="O123" s="4">
        <v>3.3</v>
      </c>
      <c r="P123" s="9">
        <v>120.2949534</v>
      </c>
      <c r="Q123" s="4">
        <v>14616.14</v>
      </c>
      <c r="R123" s="16">
        <v>10.27999973</v>
      </c>
      <c r="S123" s="4">
        <v>52.3</v>
      </c>
      <c r="T123" s="4">
        <v>35538</v>
      </c>
      <c r="U123" s="16">
        <v>21.690495330000001</v>
      </c>
      <c r="V123" s="4">
        <v>3.51833333333333</v>
      </c>
      <c r="W123" s="4">
        <v>4.25</v>
      </c>
      <c r="X123" s="4">
        <v>135.349166666667</v>
      </c>
      <c r="Y123" s="4">
        <v>0.40561587630000001</v>
      </c>
      <c r="Z123" s="19">
        <v>3281.5153780000001</v>
      </c>
      <c r="AA123" s="29">
        <f t="shared" si="4"/>
        <v>0.1092938414668277</v>
      </c>
    </row>
    <row r="124" spans="1:27" ht="14.25" customHeight="1" x14ac:dyDescent="0.25">
      <c r="A124" s="3">
        <v>2020</v>
      </c>
      <c r="B124" s="3">
        <v>5</v>
      </c>
      <c r="C124" s="3" t="s">
        <v>26</v>
      </c>
      <c r="D124" s="3">
        <v>0</v>
      </c>
      <c r="E124" s="9">
        <v>6.6457188939999998</v>
      </c>
      <c r="F124" s="4">
        <v>-2047.665</v>
      </c>
      <c r="G124" s="4">
        <v>105.145833333333</v>
      </c>
      <c r="H124" s="4">
        <v>-3.4</v>
      </c>
      <c r="I124" s="16">
        <v>13.49088182</v>
      </c>
      <c r="J124" s="16">
        <v>54.273811790000003</v>
      </c>
      <c r="K124" s="4">
        <v>1922.5550000000001</v>
      </c>
      <c r="L124" s="16">
        <v>58247760145</v>
      </c>
      <c r="M124" s="16">
        <v>9.8505242509999995</v>
      </c>
      <c r="N124" s="4">
        <v>270299984938</v>
      </c>
      <c r="O124" s="4">
        <v>-6.8</v>
      </c>
      <c r="P124" s="9">
        <v>121.9267404</v>
      </c>
      <c r="Q124" s="4">
        <v>13387.7</v>
      </c>
      <c r="R124" s="16">
        <v>15.56999969</v>
      </c>
      <c r="S124" s="4">
        <v>65.7</v>
      </c>
      <c r="T124" s="4">
        <v>35267.75</v>
      </c>
      <c r="U124" s="16">
        <v>20.413349499999999</v>
      </c>
      <c r="V124" s="4">
        <v>2.5350000000000001</v>
      </c>
      <c r="W124" s="4">
        <v>2.6666666666666701</v>
      </c>
      <c r="X124" s="4">
        <v>115.098333333333</v>
      </c>
      <c r="Y124" s="4">
        <v>0.35060366250000002</v>
      </c>
      <c r="Z124" s="19">
        <v>3684.6714870000001</v>
      </c>
      <c r="AA124" s="29">
        <f t="shared" si="4"/>
        <v>0.12285668740206038</v>
      </c>
    </row>
    <row r="125" spans="1:27" ht="14.25" customHeight="1" x14ac:dyDescent="0.25">
      <c r="A125" s="3">
        <v>2021</v>
      </c>
      <c r="B125" s="3">
        <v>5</v>
      </c>
      <c r="C125" s="3" t="s">
        <v>26</v>
      </c>
      <c r="D125" s="3">
        <v>0</v>
      </c>
      <c r="E125" s="9">
        <v>5.7759567279999997</v>
      </c>
      <c r="F125" s="4">
        <v>-4410.7124999999996</v>
      </c>
      <c r="G125" s="4">
        <v>108.820833333333</v>
      </c>
      <c r="H125" s="4">
        <v>-5.7</v>
      </c>
      <c r="I125" s="16">
        <v>16.40860095</v>
      </c>
      <c r="J125" s="16">
        <v>0</v>
      </c>
      <c r="K125" s="4">
        <v>2410.1774999999998</v>
      </c>
      <c r="L125" s="16">
        <v>57745106149</v>
      </c>
      <c r="M125" s="16">
        <v>9.3378484089999994</v>
      </c>
      <c r="N125" s="4">
        <v>314464137241</v>
      </c>
      <c r="O125" s="4">
        <v>11.324999999999999</v>
      </c>
      <c r="P125" s="9">
        <v>129.85467890000001</v>
      </c>
      <c r="Q125" s="4">
        <v>14648.59</v>
      </c>
      <c r="R125" s="16">
        <v>13.899999619999999</v>
      </c>
      <c r="S125" s="4">
        <v>64.599999999999994</v>
      </c>
      <c r="T125" s="4">
        <v>38730.5</v>
      </c>
      <c r="U125" s="16">
        <v>24.442584979999999</v>
      </c>
      <c r="V125" s="4">
        <v>3.4941666666666702</v>
      </c>
      <c r="W125" s="4">
        <v>1.9545454545454499</v>
      </c>
      <c r="X125" s="4">
        <v>133.54499999999999</v>
      </c>
      <c r="Y125" s="4">
        <v>0.36111045549999998</v>
      </c>
      <c r="AA125" s="29"/>
    </row>
    <row r="126" spans="1:27" ht="14.25" customHeight="1" thickBot="1" x14ac:dyDescent="0.3">
      <c r="A126" s="3">
        <v>2022</v>
      </c>
      <c r="B126" s="3">
        <v>5</v>
      </c>
      <c r="C126" s="3" t="s">
        <v>26</v>
      </c>
      <c r="D126" s="3">
        <v>0</v>
      </c>
      <c r="F126" s="4">
        <v>-5159.5124999999998</v>
      </c>
      <c r="G126" s="4">
        <v>119.895833333333</v>
      </c>
      <c r="I126" s="14"/>
      <c r="J126" s="14"/>
      <c r="K126" s="4">
        <v>4296.42</v>
      </c>
      <c r="L126" s="14"/>
      <c r="M126" s="14"/>
      <c r="N126" s="4"/>
      <c r="O126" s="4">
        <v>7.7</v>
      </c>
      <c r="R126" s="14"/>
      <c r="S126" s="4">
        <v>61.1</v>
      </c>
      <c r="T126" s="4">
        <v>39261.544999999998</v>
      </c>
      <c r="U126" s="14"/>
      <c r="V126" s="4">
        <v>10.150833333333299</v>
      </c>
      <c r="W126" s="4">
        <v>8.15</v>
      </c>
      <c r="X126" s="4">
        <v>157.29333333333301</v>
      </c>
      <c r="Y126" s="4"/>
      <c r="AA126" s="29"/>
    </row>
    <row r="127" spans="1:27" ht="14.25" customHeight="1" thickTop="1" x14ac:dyDescent="0.25">
      <c r="A127" s="3">
        <v>1998</v>
      </c>
      <c r="B127" s="3">
        <v>6</v>
      </c>
      <c r="C127" s="3" t="s">
        <v>27</v>
      </c>
      <c r="D127" s="3">
        <v>1</v>
      </c>
      <c r="E127" s="8">
        <v>0</v>
      </c>
      <c r="G127" s="4">
        <v>23.41</v>
      </c>
      <c r="H127" s="4">
        <v>-3.69</v>
      </c>
      <c r="I127" s="15">
        <v>43.962841050000002</v>
      </c>
      <c r="J127" s="15">
        <v>19.054880919999999</v>
      </c>
      <c r="L127" s="15">
        <v>1063394125</v>
      </c>
      <c r="M127" s="15">
        <v>22.473333329999999</v>
      </c>
      <c r="N127" s="4">
        <v>13684255947</v>
      </c>
      <c r="O127" s="4">
        <v>6.7</v>
      </c>
      <c r="P127" s="8">
        <v>22.335265230000001</v>
      </c>
      <c r="Q127" s="4">
        <v>12092.48</v>
      </c>
      <c r="R127" s="15">
        <v>5.329999924</v>
      </c>
      <c r="S127" s="4">
        <v>53.77</v>
      </c>
      <c r="T127" s="4">
        <v>847613.95750000002</v>
      </c>
      <c r="U127" s="15">
        <v>48.075180189999998</v>
      </c>
      <c r="V127" s="4">
        <v>11.641666666666699</v>
      </c>
      <c r="W127" s="17">
        <v>0</v>
      </c>
      <c r="X127" s="17">
        <v>0</v>
      </c>
      <c r="Y127">
        <v>0.45710011420000002</v>
      </c>
      <c r="Z127" s="18">
        <v>256.63564009999999</v>
      </c>
      <c r="AA127" s="29"/>
    </row>
    <row r="128" spans="1:27" ht="14.25" customHeight="1" x14ac:dyDescent="0.25">
      <c r="A128" s="3">
        <v>1999</v>
      </c>
      <c r="B128" s="3">
        <v>6</v>
      </c>
      <c r="C128" s="3" t="s">
        <v>27</v>
      </c>
      <c r="D128" s="3">
        <v>1</v>
      </c>
      <c r="E128" s="9">
        <v>0</v>
      </c>
      <c r="F128" s="4">
        <v>-248.28</v>
      </c>
      <c r="G128" s="4">
        <v>25.76</v>
      </c>
      <c r="H128" s="4">
        <v>-4.22</v>
      </c>
      <c r="I128" s="16">
        <v>42.557865769999999</v>
      </c>
      <c r="J128" s="16">
        <v>22.452323719999999</v>
      </c>
      <c r="L128" s="16">
        <v>1460403039</v>
      </c>
      <c r="M128" s="16">
        <v>25.736999999999998</v>
      </c>
      <c r="N128" s="4">
        <v>14254866281</v>
      </c>
      <c r="O128" s="4">
        <v>4.5999999999999996</v>
      </c>
      <c r="P128" s="9">
        <v>24.798726909999999</v>
      </c>
      <c r="Q128" s="4">
        <v>12343.71</v>
      </c>
      <c r="R128" s="16">
        <v>5.9000000950000002</v>
      </c>
      <c r="S128" s="4">
        <v>56.9</v>
      </c>
      <c r="T128" s="4">
        <v>863367.85250000004</v>
      </c>
      <c r="U128" s="16">
        <v>44.98074802</v>
      </c>
      <c r="V128" s="4">
        <v>10.078333333333299</v>
      </c>
      <c r="W128" s="17">
        <v>0</v>
      </c>
      <c r="X128" s="17">
        <v>0</v>
      </c>
      <c r="Y128">
        <v>0.41194188009999999</v>
      </c>
      <c r="Z128" s="19">
        <v>283.9583882</v>
      </c>
      <c r="AA128" s="29">
        <f>(Z128-Z127)/Z127</f>
        <v>0.10646513512056821</v>
      </c>
    </row>
    <row r="129" spans="1:27" ht="14.25" customHeight="1" x14ac:dyDescent="0.25">
      <c r="A129" s="3">
        <v>2000</v>
      </c>
      <c r="B129" s="3">
        <v>6</v>
      </c>
      <c r="C129" s="3" t="s">
        <v>27</v>
      </c>
      <c r="D129" s="3">
        <v>1</v>
      </c>
      <c r="E129" s="9">
        <v>0</v>
      </c>
      <c r="F129" s="4">
        <v>-104.19499999999999</v>
      </c>
      <c r="G129" s="4">
        <v>28.5841666666667</v>
      </c>
      <c r="H129" s="4">
        <v>-4.5999999999999996</v>
      </c>
      <c r="I129" s="16">
        <v>42.930322179999997</v>
      </c>
      <c r="J129" s="16">
        <v>25.503276809999999</v>
      </c>
      <c r="K129" s="4">
        <v>166.75</v>
      </c>
      <c r="L129" s="16">
        <v>1317755363</v>
      </c>
      <c r="M129" s="16">
        <v>24.889166670000002</v>
      </c>
      <c r="N129" s="4">
        <v>15013629659</v>
      </c>
      <c r="O129" s="4">
        <v>3.85</v>
      </c>
      <c r="P129" s="9">
        <v>27.127256330000002</v>
      </c>
      <c r="Q129" s="4">
        <v>12570.7</v>
      </c>
      <c r="R129" s="16">
        <v>5.079999924</v>
      </c>
      <c r="S129" s="4">
        <v>57.39</v>
      </c>
      <c r="T129" s="4">
        <v>882667.34</v>
      </c>
      <c r="U129" s="16">
        <v>43.594601349999998</v>
      </c>
      <c r="V129" s="4">
        <v>10.967499999999999</v>
      </c>
      <c r="W129" s="17">
        <v>0</v>
      </c>
      <c r="X129" s="17">
        <v>0</v>
      </c>
      <c r="Y129">
        <v>0.377160999</v>
      </c>
      <c r="Z129" s="19">
        <v>307.12070590000002</v>
      </c>
      <c r="AA129" s="29">
        <f t="shared" ref="AA129:AA149" si="5">(Z129-Z128)/Z128</f>
        <v>8.1569408274307198E-2</v>
      </c>
    </row>
    <row r="130" spans="1:27" ht="14.25" customHeight="1" x14ac:dyDescent="0.25">
      <c r="A130" s="3">
        <v>2001</v>
      </c>
      <c r="B130" s="3">
        <v>6</v>
      </c>
      <c r="C130" s="3" t="s">
        <v>27</v>
      </c>
      <c r="D130" s="3">
        <v>1</v>
      </c>
      <c r="E130" s="9">
        <v>24.44831284</v>
      </c>
      <c r="F130" s="4">
        <v>-93.215000000000003</v>
      </c>
      <c r="G130" s="4">
        <v>31.802499999999998</v>
      </c>
      <c r="H130" s="4">
        <v>-3.2</v>
      </c>
      <c r="I130" s="16">
        <v>40.5085725</v>
      </c>
      <c r="J130" s="16">
        <v>28.242319510000002</v>
      </c>
      <c r="K130" s="4">
        <v>152.17500000000001</v>
      </c>
      <c r="L130" s="16">
        <v>1329816630</v>
      </c>
      <c r="M130" s="16">
        <v>23.83276944</v>
      </c>
      <c r="N130" s="4">
        <v>15976174337</v>
      </c>
      <c r="O130" s="4">
        <v>3.375</v>
      </c>
      <c r="P130" s="9">
        <v>29.764280070000002</v>
      </c>
      <c r="Q130" s="4">
        <v>12771.95</v>
      </c>
      <c r="R130" s="16">
        <v>5.920000076</v>
      </c>
      <c r="S130" s="4">
        <v>58.18</v>
      </c>
      <c r="T130" s="4">
        <v>920222.92749999999</v>
      </c>
      <c r="U130" s="16">
        <v>40.344186219999997</v>
      </c>
      <c r="V130" s="4">
        <v>11.2558333333333</v>
      </c>
      <c r="W130" s="17">
        <v>0</v>
      </c>
      <c r="X130" s="17">
        <v>0</v>
      </c>
      <c r="Y130">
        <v>0.35668157540000001</v>
      </c>
      <c r="Z130" s="19">
        <v>328.94213509999997</v>
      </c>
      <c r="AA130" s="29">
        <f t="shared" si="5"/>
        <v>7.1051637941679902E-2</v>
      </c>
    </row>
    <row r="131" spans="1:27" ht="14.25" customHeight="1" x14ac:dyDescent="0.25">
      <c r="A131" s="3">
        <v>2002</v>
      </c>
      <c r="B131" s="3">
        <v>6</v>
      </c>
      <c r="C131" s="3" t="s">
        <v>27</v>
      </c>
      <c r="D131" s="3">
        <v>1</v>
      </c>
      <c r="E131" s="9">
        <v>26.598102010000002</v>
      </c>
      <c r="F131" s="4">
        <v>-188.34</v>
      </c>
      <c r="G131" s="4">
        <v>34.718333333333298</v>
      </c>
      <c r="H131" s="4">
        <v>-5.2</v>
      </c>
      <c r="I131" s="16">
        <v>39.224535209999999</v>
      </c>
      <c r="J131" s="16">
        <v>30.380778360000001</v>
      </c>
      <c r="K131" s="4">
        <v>206.15</v>
      </c>
      <c r="L131" s="16">
        <v>1501655697</v>
      </c>
      <c r="M131" s="16">
        <v>26.416666670000001</v>
      </c>
      <c r="N131" s="4">
        <v>16578820687</v>
      </c>
      <c r="O131" s="4">
        <v>3.55</v>
      </c>
      <c r="P131" s="9">
        <v>32.677276310000003</v>
      </c>
      <c r="Q131" s="4">
        <v>12986</v>
      </c>
      <c r="R131" s="16">
        <v>6.329999924</v>
      </c>
      <c r="S131" s="4">
        <v>60.29</v>
      </c>
      <c r="T131" s="4">
        <v>940377.19</v>
      </c>
      <c r="U131" s="16">
        <v>41.189409130000001</v>
      </c>
      <c r="V131" s="4">
        <v>9.1675000000000004</v>
      </c>
      <c r="W131" s="17">
        <v>0</v>
      </c>
      <c r="X131" s="17">
        <v>0</v>
      </c>
      <c r="Y131">
        <v>0.34176074620000002</v>
      </c>
      <c r="Z131" s="19">
        <v>359.6596376</v>
      </c>
      <c r="AA131" s="29">
        <f t="shared" si="5"/>
        <v>9.3382693252908322E-2</v>
      </c>
    </row>
    <row r="132" spans="1:27" ht="14.25" customHeight="1" x14ac:dyDescent="0.25">
      <c r="A132" s="3">
        <v>2003</v>
      </c>
      <c r="B132" s="3">
        <v>6</v>
      </c>
      <c r="C132" s="3" t="s">
        <v>27</v>
      </c>
      <c r="D132" s="3">
        <v>1</v>
      </c>
      <c r="E132" s="9">
        <v>24.77036253</v>
      </c>
      <c r="F132" s="4">
        <v>-240.82</v>
      </c>
      <c r="G132" s="4">
        <v>37.996666666666698</v>
      </c>
      <c r="H132" s="4">
        <v>-5.2</v>
      </c>
      <c r="I132" s="16">
        <v>40.671712919999997</v>
      </c>
      <c r="J132" s="16">
        <v>31.592652780000002</v>
      </c>
      <c r="K132" s="4">
        <v>173.02500000000001</v>
      </c>
      <c r="L132" s="16">
        <v>1839150668</v>
      </c>
      <c r="M132" s="16">
        <v>25.583333329999999</v>
      </c>
      <c r="N132" s="4">
        <v>17271760507</v>
      </c>
      <c r="O132" s="4">
        <v>4.2249999999999996</v>
      </c>
      <c r="P132" s="9">
        <v>36.156830139999997</v>
      </c>
      <c r="Q132" s="4">
        <v>13333.22</v>
      </c>
      <c r="R132" s="16">
        <v>6.5599999430000002</v>
      </c>
      <c r="S132" s="4">
        <v>59.52</v>
      </c>
      <c r="T132" s="4">
        <v>958569.41</v>
      </c>
      <c r="U132" s="16">
        <v>42.655994620000001</v>
      </c>
      <c r="V132" s="4">
        <v>9.4525000000000006</v>
      </c>
      <c r="W132" s="17">
        <v>0</v>
      </c>
      <c r="X132" s="17">
        <v>0</v>
      </c>
      <c r="Y132">
        <v>0.31157419339999998</v>
      </c>
      <c r="Z132" s="19">
        <v>398.32199639999999</v>
      </c>
      <c r="AA132" s="29">
        <f t="shared" si="5"/>
        <v>0.10749707433948655</v>
      </c>
    </row>
    <row r="133" spans="1:27" ht="14.25" customHeight="1" x14ac:dyDescent="0.25">
      <c r="A133" s="3">
        <v>2004</v>
      </c>
      <c r="B133" s="3">
        <v>6</v>
      </c>
      <c r="C133" s="3" t="s">
        <v>27</v>
      </c>
      <c r="D133" s="3">
        <v>1</v>
      </c>
      <c r="E133" s="9">
        <v>28.284115610000001</v>
      </c>
      <c r="F133" s="4">
        <v>-220.15</v>
      </c>
      <c r="G133" s="4">
        <v>42.675833333333301</v>
      </c>
      <c r="H133" s="4">
        <v>-3.6</v>
      </c>
      <c r="I133" s="16">
        <v>42.207653460000003</v>
      </c>
      <c r="J133" s="16">
        <v>31.842938069999999</v>
      </c>
      <c r="K133" s="4">
        <v>243.97499999999999</v>
      </c>
      <c r="L133" s="16">
        <v>1921805251</v>
      </c>
      <c r="M133" s="16">
        <v>23.425555559999999</v>
      </c>
      <c r="N133" s="4">
        <v>18610594846</v>
      </c>
      <c r="O133" s="4">
        <v>4.3499999999999996</v>
      </c>
      <c r="P133" s="9">
        <v>40.983893299999998</v>
      </c>
      <c r="Q133" s="4">
        <v>13713.01</v>
      </c>
      <c r="R133" s="16">
        <v>6.3899998660000001</v>
      </c>
      <c r="S133" s="4">
        <v>57.5</v>
      </c>
      <c r="T133" s="4">
        <v>969371.53</v>
      </c>
      <c r="U133" s="16">
        <v>43.048823730000002</v>
      </c>
      <c r="V133" s="4">
        <v>12.295</v>
      </c>
      <c r="W133" s="17">
        <v>0</v>
      </c>
      <c r="X133" s="17">
        <v>0</v>
      </c>
      <c r="Y133">
        <v>0.35636884829999999</v>
      </c>
      <c r="Z133" s="19">
        <v>438.28414880000003</v>
      </c>
      <c r="AA133" s="29">
        <f t="shared" si="5"/>
        <v>0.10032625052388404</v>
      </c>
    </row>
    <row r="134" spans="1:27" ht="14.25" customHeight="1" x14ac:dyDescent="0.25">
      <c r="A134" s="3">
        <v>2005</v>
      </c>
      <c r="B134" s="3">
        <v>6</v>
      </c>
      <c r="C134" s="3" t="s">
        <v>27</v>
      </c>
      <c r="D134" s="3">
        <v>1</v>
      </c>
      <c r="E134" s="9">
        <v>25.677615110000001</v>
      </c>
      <c r="F134" s="4">
        <v>-387.95</v>
      </c>
      <c r="G134" s="4">
        <v>48.564999999999998</v>
      </c>
      <c r="H134" s="4">
        <v>-4.3</v>
      </c>
      <c r="I134" s="16">
        <v>43.464522359999997</v>
      </c>
      <c r="J134" s="16">
        <v>35.33787478</v>
      </c>
      <c r="K134" s="4">
        <v>341.02499999999998</v>
      </c>
      <c r="L134" s="16">
        <v>2312646221</v>
      </c>
      <c r="M134" s="16">
        <v>24.65583333</v>
      </c>
      <c r="N134" s="4">
        <v>20040642477</v>
      </c>
      <c r="O134" s="4">
        <v>4.125</v>
      </c>
      <c r="P134" s="9">
        <v>46.31726072</v>
      </c>
      <c r="Q134" s="4">
        <v>14049.91</v>
      </c>
      <c r="R134" s="16">
        <v>6.5700001720000003</v>
      </c>
      <c r="S134" s="4">
        <v>53.07</v>
      </c>
      <c r="T134" s="4">
        <v>980130.63749999995</v>
      </c>
      <c r="U134" s="16">
        <v>45.758141530000003</v>
      </c>
      <c r="V134" s="4">
        <v>13.7908333333333</v>
      </c>
      <c r="W134" s="17">
        <v>0</v>
      </c>
      <c r="X134" s="17">
        <v>0</v>
      </c>
      <c r="Y134">
        <v>0.40995859559999998</v>
      </c>
      <c r="Z134" s="19">
        <v>478.0300527</v>
      </c>
      <c r="AA134" s="29">
        <f t="shared" si="5"/>
        <v>9.0685241546659315E-2</v>
      </c>
    </row>
    <row r="135" spans="1:27" ht="14.25" customHeight="1" x14ac:dyDescent="0.25">
      <c r="A135" s="3">
        <v>2006</v>
      </c>
      <c r="B135" s="3">
        <v>6</v>
      </c>
      <c r="C135" s="3" t="s">
        <v>27</v>
      </c>
      <c r="D135" s="3">
        <v>0</v>
      </c>
      <c r="E135" s="9">
        <v>28.24798358</v>
      </c>
      <c r="F135" s="4">
        <v>-408.83749999999998</v>
      </c>
      <c r="G135" s="4">
        <v>54.135833333333302</v>
      </c>
      <c r="H135" s="4">
        <v>-4.2</v>
      </c>
      <c r="I135" s="16">
        <v>43.314035109999999</v>
      </c>
      <c r="J135" s="16">
        <v>37.435321719999997</v>
      </c>
      <c r="K135" s="4">
        <v>425.625</v>
      </c>
      <c r="L135" s="16">
        <v>3114579659</v>
      </c>
      <c r="M135" s="16">
        <v>22.188333329999999</v>
      </c>
      <c r="N135" s="4">
        <v>22715540324</v>
      </c>
      <c r="O135" s="4">
        <v>7.2249999999999996</v>
      </c>
      <c r="P135" s="9">
        <v>52.331237659999999</v>
      </c>
      <c r="Q135" s="4">
        <v>14864.78</v>
      </c>
      <c r="R135" s="16">
        <v>5.7399997709999999</v>
      </c>
      <c r="S135" s="4">
        <v>49.63</v>
      </c>
      <c r="T135" s="4">
        <v>1011465.56</v>
      </c>
      <c r="U135" s="16">
        <v>46.500519500000003</v>
      </c>
      <c r="V135" s="4">
        <v>11.509166666666699</v>
      </c>
      <c r="W135" s="5">
        <v>8.9</v>
      </c>
      <c r="X135" s="17">
        <v>0</v>
      </c>
      <c r="Y135">
        <v>0.41360107660000001</v>
      </c>
      <c r="Z135" s="19">
        <v>511.41310010000001</v>
      </c>
      <c r="AA135" s="29">
        <f t="shared" si="5"/>
        <v>6.9834620671747588E-2</v>
      </c>
    </row>
    <row r="136" spans="1:27" ht="14.25" customHeight="1" x14ac:dyDescent="0.25">
      <c r="A136" s="3">
        <v>2007</v>
      </c>
      <c r="B136" s="3">
        <v>6</v>
      </c>
      <c r="C136" s="3" t="s">
        <v>27</v>
      </c>
      <c r="D136" s="3">
        <v>0</v>
      </c>
      <c r="E136" s="9">
        <v>23.688367929999998</v>
      </c>
      <c r="F136" s="4">
        <v>-595.6825</v>
      </c>
      <c r="G136" s="4">
        <v>59.201666666666704</v>
      </c>
      <c r="H136" s="4">
        <v>-5.6</v>
      </c>
      <c r="I136" s="16">
        <v>40.582137510000003</v>
      </c>
      <c r="J136" s="16">
        <v>43.296679240000003</v>
      </c>
      <c r="K136" s="4">
        <v>522.1</v>
      </c>
      <c r="L136" s="16">
        <v>4113616219</v>
      </c>
      <c r="M136" s="16">
        <v>12.79833333</v>
      </c>
      <c r="N136" s="4">
        <v>26884700345</v>
      </c>
      <c r="O136" s="4">
        <v>8.2750000000000004</v>
      </c>
      <c r="P136" s="9">
        <v>57.834801910000003</v>
      </c>
      <c r="Q136" s="4">
        <v>15861.87</v>
      </c>
      <c r="R136" s="16">
        <v>4.4899997709999999</v>
      </c>
      <c r="S136" s="4">
        <v>44.95</v>
      </c>
      <c r="T136" s="4">
        <v>1038302.94</v>
      </c>
      <c r="U136" s="16">
        <v>45.874458339999997</v>
      </c>
      <c r="V136" s="4">
        <v>9.3491666666666706</v>
      </c>
      <c r="W136" s="5">
        <v>5.7880000000000003</v>
      </c>
      <c r="X136" s="17">
        <v>0</v>
      </c>
      <c r="Y136">
        <v>0.48132649300000002</v>
      </c>
      <c r="Z136" s="19">
        <v>516.61280039999997</v>
      </c>
      <c r="AA136" s="29">
        <f t="shared" si="5"/>
        <v>1.0167319333398438E-2</v>
      </c>
    </row>
    <row r="137" spans="1:27" ht="14.25" customHeight="1" x14ac:dyDescent="0.25">
      <c r="A137" s="3">
        <v>2008</v>
      </c>
      <c r="B137" s="3">
        <v>6</v>
      </c>
      <c r="C137" s="3" t="s">
        <v>27</v>
      </c>
      <c r="D137" s="3">
        <v>0</v>
      </c>
      <c r="E137" s="9">
        <v>18.18896788</v>
      </c>
      <c r="F137" s="4">
        <v>-660.89750000000004</v>
      </c>
      <c r="G137" s="4">
        <v>67.149166666666702</v>
      </c>
      <c r="H137" s="4">
        <v>-8.4</v>
      </c>
      <c r="I137" s="16">
        <v>38.806460649999998</v>
      </c>
      <c r="J137" s="16">
        <v>48.895909609999997</v>
      </c>
      <c r="K137" s="4">
        <v>579.97500000000002</v>
      </c>
      <c r="L137" s="16">
        <v>3798664715</v>
      </c>
      <c r="M137" s="16">
        <v>15.827500000000001</v>
      </c>
      <c r="N137" s="4">
        <v>30801744881</v>
      </c>
      <c r="O137" s="4">
        <v>4.6500000000000004</v>
      </c>
      <c r="P137" s="9">
        <v>64.441725790000007</v>
      </c>
      <c r="Q137" s="4">
        <v>16385</v>
      </c>
      <c r="R137" s="16">
        <v>4.7800002099999999</v>
      </c>
      <c r="S137" s="4">
        <v>36.85</v>
      </c>
      <c r="T137" s="4">
        <v>1091650.915</v>
      </c>
      <c r="U137" s="16">
        <v>47.59505206</v>
      </c>
      <c r="V137" s="4">
        <v>13.375833333333301</v>
      </c>
      <c r="W137" s="5">
        <v>8.1630000000000003</v>
      </c>
      <c r="X137" s="17">
        <v>0</v>
      </c>
      <c r="Y137">
        <v>0.53710451250000002</v>
      </c>
      <c r="Z137" s="19">
        <v>526.62871140000004</v>
      </c>
      <c r="AA137" s="29">
        <f t="shared" si="5"/>
        <v>1.9387655497976459E-2</v>
      </c>
    </row>
    <row r="138" spans="1:27" ht="14.25" customHeight="1" x14ac:dyDescent="0.25">
      <c r="A138" s="3">
        <v>2009</v>
      </c>
      <c r="B138" s="3">
        <v>6</v>
      </c>
      <c r="C138" s="3" t="s">
        <v>27</v>
      </c>
      <c r="D138" s="3">
        <v>0</v>
      </c>
      <c r="E138" s="9">
        <v>20.819617350000001</v>
      </c>
      <c r="F138" s="4">
        <v>-158.76</v>
      </c>
      <c r="G138" s="4">
        <v>72.414166666666702</v>
      </c>
      <c r="H138" s="4">
        <v>-1.8</v>
      </c>
      <c r="I138" s="16">
        <v>34.632305029999998</v>
      </c>
      <c r="J138" s="16">
        <v>46.987957219999998</v>
      </c>
      <c r="K138" s="4">
        <v>360.9</v>
      </c>
      <c r="L138" s="16">
        <v>4066174765</v>
      </c>
      <c r="M138" s="16">
        <v>19.723333329999999</v>
      </c>
      <c r="N138" s="4">
        <v>30745712007</v>
      </c>
      <c r="O138" s="4">
        <v>-0.8</v>
      </c>
      <c r="P138" s="9">
        <v>70.693430849999999</v>
      </c>
      <c r="Q138" s="4">
        <v>16024.03</v>
      </c>
      <c r="R138" s="16">
        <v>7.7100000380000004</v>
      </c>
      <c r="S138" s="4">
        <v>40.96</v>
      </c>
      <c r="T138" s="4">
        <v>1159007.0974999999</v>
      </c>
      <c r="U138" s="16">
        <v>35.127012700000002</v>
      </c>
      <c r="V138" s="4">
        <v>8.0083333333333293</v>
      </c>
      <c r="W138" s="5">
        <v>9.5</v>
      </c>
      <c r="X138" s="17">
        <v>0</v>
      </c>
      <c r="Y138">
        <v>0.50634200100000004</v>
      </c>
      <c r="Z138" s="19">
        <v>573.16227070000002</v>
      </c>
      <c r="AA138" s="29">
        <f t="shared" si="5"/>
        <v>8.8361227355596039E-2</v>
      </c>
    </row>
    <row r="139" spans="1:27" ht="14.25" customHeight="1" x14ac:dyDescent="0.25">
      <c r="A139" s="3">
        <v>2010</v>
      </c>
      <c r="B139" s="3">
        <v>6</v>
      </c>
      <c r="C139" s="3" t="s">
        <v>27</v>
      </c>
      <c r="D139" s="3">
        <v>0</v>
      </c>
      <c r="E139" s="9">
        <v>19.337815989999999</v>
      </c>
      <c r="F139" s="4">
        <v>-550.76</v>
      </c>
      <c r="G139" s="4">
        <v>76.514166666666696</v>
      </c>
      <c r="H139" s="4">
        <v>-3.2</v>
      </c>
      <c r="I139" s="16">
        <v>32.829411350000001</v>
      </c>
      <c r="J139" s="16">
        <v>43.655810950000003</v>
      </c>
      <c r="K139" s="4">
        <v>420.9</v>
      </c>
      <c r="L139" s="16">
        <v>4627226514</v>
      </c>
      <c r="M139" s="16">
        <v>17.090833329999999</v>
      </c>
      <c r="N139" s="4">
        <v>37658614803</v>
      </c>
      <c r="O139" s="4">
        <v>5.3</v>
      </c>
      <c r="P139" s="9">
        <v>75.379588740000003</v>
      </c>
      <c r="Q139" s="4">
        <v>16667.02</v>
      </c>
      <c r="R139" s="16">
        <v>7.170000076</v>
      </c>
      <c r="S139" s="4">
        <v>41.54</v>
      </c>
      <c r="T139" s="4">
        <v>1209064.635</v>
      </c>
      <c r="U139" s="16">
        <v>34.682678340000002</v>
      </c>
      <c r="V139" s="4">
        <v>5.6624999999999996</v>
      </c>
      <c r="W139" s="5">
        <v>8.125</v>
      </c>
      <c r="X139" s="17">
        <v>0</v>
      </c>
      <c r="Y139">
        <v>0.59040475599999998</v>
      </c>
      <c r="Z139" s="19">
        <v>525.52655230000005</v>
      </c>
      <c r="AA139" s="29">
        <f t="shared" si="5"/>
        <v>-8.3110352574014904E-2</v>
      </c>
    </row>
    <row r="140" spans="1:27" ht="14.25" customHeight="1" x14ac:dyDescent="0.25">
      <c r="A140" s="3">
        <v>2011</v>
      </c>
      <c r="B140" s="3">
        <v>6</v>
      </c>
      <c r="C140" s="3" t="s">
        <v>27</v>
      </c>
      <c r="D140" s="3">
        <v>0</v>
      </c>
      <c r="E140" s="9">
        <v>20.221029550000001</v>
      </c>
      <c r="F140" s="4">
        <v>-751.25</v>
      </c>
      <c r="G140" s="4">
        <v>80.247500000000002</v>
      </c>
      <c r="H140" s="4">
        <v>-5.3</v>
      </c>
      <c r="I140" s="16">
        <v>32.472470880000003</v>
      </c>
      <c r="J140" s="16">
        <v>45.470634060000002</v>
      </c>
      <c r="K140" s="4">
        <v>615.375</v>
      </c>
      <c r="L140" s="16">
        <v>4755804528</v>
      </c>
      <c r="M140" s="16">
        <v>16.145833329999999</v>
      </c>
      <c r="N140" s="4">
        <v>42762617082</v>
      </c>
      <c r="O140" s="4">
        <v>4.5999999999999996</v>
      </c>
      <c r="P140" s="9">
        <v>78.841942970000005</v>
      </c>
      <c r="Q140" s="4">
        <v>17186.45</v>
      </c>
      <c r="R140" s="16">
        <v>9.5200004580000002</v>
      </c>
      <c r="S140" s="4">
        <v>41.82</v>
      </c>
      <c r="T140" s="4">
        <v>1221923.68</v>
      </c>
      <c r="U140" s="16">
        <v>36.16667563</v>
      </c>
      <c r="V140" s="4">
        <v>4.8783333333333303</v>
      </c>
      <c r="W140" s="5">
        <v>5.625</v>
      </c>
      <c r="X140" s="17">
        <v>0</v>
      </c>
      <c r="Y140">
        <v>0.63211844179999999</v>
      </c>
      <c r="Z140" s="19">
        <v>505.69989950000001</v>
      </c>
      <c r="AA140" s="29">
        <f t="shared" si="5"/>
        <v>-3.7727214187803525E-2</v>
      </c>
    </row>
    <row r="141" spans="1:27" ht="14.25" customHeight="1" x14ac:dyDescent="0.25">
      <c r="A141" s="3">
        <v>2012</v>
      </c>
      <c r="B141" s="3">
        <v>6</v>
      </c>
      <c r="C141" s="3" t="s">
        <v>27</v>
      </c>
      <c r="D141" s="3">
        <v>0</v>
      </c>
      <c r="E141" s="9">
        <v>21.49385096</v>
      </c>
      <c r="F141" s="4">
        <v>-1035.9449999999999</v>
      </c>
      <c r="G141" s="4">
        <v>83.855000000000004</v>
      </c>
      <c r="H141" s="4">
        <v>-5.0999999999999996</v>
      </c>
      <c r="I141" s="16">
        <v>31.651317339999999</v>
      </c>
      <c r="J141" s="16">
        <v>46.920056809999998</v>
      </c>
      <c r="K141" s="4">
        <v>564.52499999999998</v>
      </c>
      <c r="L141" s="16">
        <v>6856670261</v>
      </c>
      <c r="M141" s="16">
        <v>18.212499999999999</v>
      </c>
      <c r="N141" s="4">
        <v>47231651863</v>
      </c>
      <c r="O141" s="4">
        <v>4.55</v>
      </c>
      <c r="P141" s="9">
        <v>82.574031169999998</v>
      </c>
      <c r="Q141" s="4">
        <v>17809.939999999999</v>
      </c>
      <c r="R141" s="16">
        <v>9.1099996569999995</v>
      </c>
      <c r="S141" s="4">
        <v>48.88</v>
      </c>
      <c r="T141" s="4">
        <v>1235762.3625</v>
      </c>
      <c r="U141" s="16">
        <v>35.397221960000003</v>
      </c>
      <c r="V141" s="4">
        <v>4.4950000000000001</v>
      </c>
      <c r="W141" s="5">
        <v>5</v>
      </c>
      <c r="X141" s="17">
        <v>0</v>
      </c>
      <c r="Y141">
        <v>0.66981353610000005</v>
      </c>
      <c r="Z141" s="19">
        <v>503.05472570000001</v>
      </c>
      <c r="AA141" s="29">
        <f t="shared" si="5"/>
        <v>-5.2307184609199416E-3</v>
      </c>
    </row>
    <row r="142" spans="1:27" ht="14.25" customHeight="1" x14ac:dyDescent="0.25">
      <c r="A142" s="3">
        <v>2013</v>
      </c>
      <c r="B142" s="3">
        <v>6</v>
      </c>
      <c r="C142" s="3" t="s">
        <v>27</v>
      </c>
      <c r="D142" s="3">
        <v>0</v>
      </c>
      <c r="E142" s="9">
        <v>22.74370214</v>
      </c>
      <c r="F142" s="4">
        <v>-886.10249999999996</v>
      </c>
      <c r="G142" s="4">
        <v>88.240833333333299</v>
      </c>
      <c r="H142" s="4">
        <v>-4.8</v>
      </c>
      <c r="I142" s="16">
        <v>30.591649360000002</v>
      </c>
      <c r="J142" s="16">
        <v>49.121864729999999</v>
      </c>
      <c r="K142" s="4">
        <v>685.27499999999998</v>
      </c>
      <c r="L142" s="16">
        <v>7330855261</v>
      </c>
      <c r="M142" s="16">
        <v>15.188333330000001</v>
      </c>
      <c r="N142" s="4">
        <v>50949672206</v>
      </c>
      <c r="O142" s="4">
        <v>2.7749999999999999</v>
      </c>
      <c r="P142" s="9">
        <v>86.364353989999998</v>
      </c>
      <c r="Q142" s="4">
        <v>18044.95</v>
      </c>
      <c r="R142" s="16">
        <v>8.2200002669999996</v>
      </c>
      <c r="S142" s="4">
        <v>54</v>
      </c>
      <c r="T142" s="4">
        <v>1277218.7475000001</v>
      </c>
      <c r="U142" s="16">
        <v>33.474761229999999</v>
      </c>
      <c r="V142" s="4">
        <v>5.2433333333333296</v>
      </c>
      <c r="W142" s="5">
        <v>4.3959999999999999</v>
      </c>
      <c r="X142" s="17">
        <v>0</v>
      </c>
      <c r="Y142">
        <v>0.64570234989999997</v>
      </c>
      <c r="Z142" s="19">
        <v>500.1588989</v>
      </c>
      <c r="AA142" s="29">
        <f t="shared" si="5"/>
        <v>-5.756484636876176E-3</v>
      </c>
    </row>
    <row r="143" spans="1:27" ht="14.25" customHeight="1" x14ac:dyDescent="0.25">
      <c r="A143" s="3">
        <v>2014</v>
      </c>
      <c r="B143" s="3">
        <v>6</v>
      </c>
      <c r="C143" s="3" t="s">
        <v>27</v>
      </c>
      <c r="D143" s="3">
        <v>0</v>
      </c>
      <c r="E143" s="9">
        <v>20.21252106</v>
      </c>
      <c r="F143" s="4">
        <v>-724</v>
      </c>
      <c r="G143" s="4">
        <v>92.2291666666667</v>
      </c>
      <c r="H143" s="4">
        <v>-4.7</v>
      </c>
      <c r="I143" s="16">
        <v>31.362915279999999</v>
      </c>
      <c r="J143" s="16">
        <v>52.494259329999998</v>
      </c>
      <c r="K143" s="4">
        <v>731.67499999999995</v>
      </c>
      <c r="L143" s="16">
        <v>7211406186</v>
      </c>
      <c r="M143" s="16">
        <v>14.90305556</v>
      </c>
      <c r="N143" s="4">
        <v>52016408951</v>
      </c>
      <c r="O143" s="4">
        <v>3.375</v>
      </c>
      <c r="P143" s="9">
        <v>91.72492072</v>
      </c>
      <c r="Q143" s="4">
        <v>18480.650000000001</v>
      </c>
      <c r="R143" s="16">
        <v>8.5</v>
      </c>
      <c r="S143" s="4">
        <v>56.22</v>
      </c>
      <c r="T143" s="4">
        <v>1314861.1825000001</v>
      </c>
      <c r="U143" s="16">
        <v>33.828326769999997</v>
      </c>
      <c r="V143" s="4">
        <v>4.5141666666666698</v>
      </c>
      <c r="W143" s="5">
        <v>4.9169999999999998</v>
      </c>
      <c r="X143" s="17">
        <v>0</v>
      </c>
      <c r="Y143">
        <v>0.60976064340000002</v>
      </c>
      <c r="Z143" s="19">
        <v>538.72671749999995</v>
      </c>
      <c r="AA143" s="29">
        <f t="shared" si="5"/>
        <v>7.7111131452068923E-2</v>
      </c>
    </row>
    <row r="144" spans="1:27" ht="14.25" customHeight="1" x14ac:dyDescent="0.25">
      <c r="A144" s="3">
        <v>2015</v>
      </c>
      <c r="B144" s="3">
        <v>6</v>
      </c>
      <c r="C144" s="3" t="s">
        <v>27</v>
      </c>
      <c r="D144" s="3">
        <v>0</v>
      </c>
      <c r="E144" s="9">
        <v>20.35888989</v>
      </c>
      <c r="F144" s="4">
        <v>-812.96500000000003</v>
      </c>
      <c r="G144" s="4">
        <v>92.97</v>
      </c>
      <c r="H144" s="4">
        <v>-3.4</v>
      </c>
      <c r="I144" s="16">
        <v>29.995657860000001</v>
      </c>
      <c r="J144" s="16">
        <v>54.480007999999998</v>
      </c>
      <c r="K144" s="4">
        <v>687.95</v>
      </c>
      <c r="L144" s="16">
        <v>7833906827</v>
      </c>
      <c r="M144" s="16">
        <v>14.233333330000001</v>
      </c>
      <c r="N144" s="4">
        <v>56441917653</v>
      </c>
      <c r="O144" s="4">
        <v>3.9</v>
      </c>
      <c r="P144" s="9">
        <v>95.352838899999995</v>
      </c>
      <c r="Q144" s="4">
        <v>18956.189999999999</v>
      </c>
      <c r="R144" s="16">
        <v>8.4200000760000009</v>
      </c>
      <c r="S144" s="4">
        <v>58.2</v>
      </c>
      <c r="T144" s="4">
        <v>1344800.2124999999</v>
      </c>
      <c r="U144" s="16">
        <v>30.757904069999999</v>
      </c>
      <c r="V144" s="4">
        <v>0.831666666666667</v>
      </c>
      <c r="W144" s="5">
        <v>3.4580000000000002</v>
      </c>
      <c r="X144" s="17">
        <v>0</v>
      </c>
      <c r="Y144">
        <v>0.46554881040000001</v>
      </c>
      <c r="Z144" s="19">
        <v>534.77237400000001</v>
      </c>
      <c r="AA144" s="29">
        <f t="shared" si="5"/>
        <v>-7.3401659348739032E-3</v>
      </c>
    </row>
    <row r="145" spans="1:27" ht="14.25" customHeight="1" x14ac:dyDescent="0.25">
      <c r="A145" s="3">
        <v>2016</v>
      </c>
      <c r="B145" s="3">
        <v>6</v>
      </c>
      <c r="C145" s="3" t="s">
        <v>27</v>
      </c>
      <c r="D145" s="3">
        <v>0</v>
      </c>
      <c r="E145" s="9">
        <v>19.571683839999999</v>
      </c>
      <c r="F145" s="4">
        <v>-327.88249999999999</v>
      </c>
      <c r="G145" s="4">
        <v>92.954166666666694</v>
      </c>
      <c r="H145" s="4">
        <v>-2.1</v>
      </c>
      <c r="I145" s="16">
        <v>31.260096300000001</v>
      </c>
      <c r="J145" s="16">
        <v>57.83711804</v>
      </c>
      <c r="K145" s="4">
        <v>550.97500000000002</v>
      </c>
      <c r="L145" s="16">
        <v>7573806768</v>
      </c>
      <c r="M145" s="16">
        <v>11.638611109999999</v>
      </c>
      <c r="N145" s="4">
        <v>58847016045</v>
      </c>
      <c r="O145" s="4">
        <v>3.9</v>
      </c>
      <c r="P145" s="9">
        <v>97.220576750000006</v>
      </c>
      <c r="Q145" s="4">
        <v>19553.599999999999</v>
      </c>
      <c r="R145" s="16">
        <v>8.0900001530000001</v>
      </c>
      <c r="S145" s="4">
        <v>60.22</v>
      </c>
      <c r="T145" s="4">
        <v>1376171.9225000001</v>
      </c>
      <c r="U145" s="16">
        <v>30.918381879999998</v>
      </c>
      <c r="V145" s="4">
        <v>-1.4999999999999999E-2</v>
      </c>
      <c r="W145" s="5">
        <v>1.75</v>
      </c>
      <c r="X145" s="17">
        <v>0</v>
      </c>
      <c r="Y145">
        <v>0.4250461324</v>
      </c>
      <c r="Z145" s="19">
        <v>544.27689359999999</v>
      </c>
      <c r="AA145" s="29">
        <f t="shared" si="5"/>
        <v>1.7773019067735128E-2</v>
      </c>
    </row>
    <row r="146" spans="1:27" ht="14.25" customHeight="1" x14ac:dyDescent="0.25">
      <c r="A146" s="3">
        <v>2017</v>
      </c>
      <c r="B146" s="3">
        <v>6</v>
      </c>
      <c r="C146" s="3" t="s">
        <v>27</v>
      </c>
      <c r="D146" s="3">
        <v>0</v>
      </c>
      <c r="E146" s="9">
        <v>19.307472740000001</v>
      </c>
      <c r="F146" s="4">
        <v>-506.60250000000002</v>
      </c>
      <c r="G146" s="4">
        <v>94.465000000000003</v>
      </c>
      <c r="H146" s="4">
        <v>-3.6</v>
      </c>
      <c r="I146" s="16">
        <v>32.762683150000001</v>
      </c>
      <c r="J146" s="16">
        <v>58.561129889999997</v>
      </c>
      <c r="K146" s="4">
        <v>694.6</v>
      </c>
      <c r="L146" s="16">
        <v>7149834514</v>
      </c>
      <c r="M146" s="16">
        <v>11.365138890000001</v>
      </c>
      <c r="N146" s="4">
        <v>60516043590</v>
      </c>
      <c r="O146" s="4">
        <v>4.25</v>
      </c>
      <c r="P146" s="9">
        <v>100</v>
      </c>
      <c r="Q146" s="4">
        <v>20168.22</v>
      </c>
      <c r="R146" s="16">
        <v>7.7300000190000002</v>
      </c>
      <c r="S146" s="4">
        <v>61.8</v>
      </c>
      <c r="T146" s="4">
        <v>1406670.78</v>
      </c>
      <c r="U146" s="16">
        <v>32.309270599999998</v>
      </c>
      <c r="V146" s="4">
        <v>1.6258333333333299</v>
      </c>
      <c r="W146" s="5">
        <v>3.5670000000000002</v>
      </c>
      <c r="X146" s="17">
        <v>0</v>
      </c>
      <c r="Y146">
        <v>0.449972655</v>
      </c>
      <c r="Z146" s="19">
        <v>567.5274058</v>
      </c>
      <c r="AA146" s="29">
        <f t="shared" si="5"/>
        <v>4.2718168772910042E-2</v>
      </c>
    </row>
    <row r="147" spans="1:27" ht="14.25" customHeight="1" x14ac:dyDescent="0.25">
      <c r="A147" s="3">
        <v>2018</v>
      </c>
      <c r="B147" s="3">
        <v>6</v>
      </c>
      <c r="C147" s="3" t="s">
        <v>27</v>
      </c>
      <c r="D147" s="3">
        <v>0</v>
      </c>
      <c r="E147" s="9">
        <v>20.178068849999999</v>
      </c>
      <c r="F147" s="4">
        <v>-648.13250000000005</v>
      </c>
      <c r="G147" s="4">
        <v>96.561666666666696</v>
      </c>
      <c r="H147" s="4">
        <v>-3</v>
      </c>
      <c r="I147" s="16">
        <v>33.738510779999999</v>
      </c>
      <c r="J147" s="16">
        <v>59.366218119999999</v>
      </c>
      <c r="K147" s="4">
        <v>621.79999999999995</v>
      </c>
      <c r="L147" s="16">
        <v>7500924411</v>
      </c>
      <c r="M147" s="16">
        <v>11.123290880000001</v>
      </c>
      <c r="N147" s="4">
        <v>62420165100</v>
      </c>
      <c r="O147" s="4">
        <v>2.7</v>
      </c>
      <c r="P147" s="9">
        <v>102.1924784</v>
      </c>
      <c r="Q147" s="4">
        <v>20503.28</v>
      </c>
      <c r="R147" s="16">
        <v>9.0100002289999992</v>
      </c>
      <c r="S147" s="4">
        <v>63.83</v>
      </c>
      <c r="T147" s="4">
        <v>1408512.46</v>
      </c>
      <c r="U147" s="16">
        <v>33.20683124</v>
      </c>
      <c r="V147" s="4">
        <v>2.2216666666666698</v>
      </c>
      <c r="W147" s="5">
        <v>5.0209999999999999</v>
      </c>
      <c r="X147" s="17">
        <v>0</v>
      </c>
      <c r="Y147">
        <v>0.44732508949999999</v>
      </c>
      <c r="Z147" s="19">
        <v>577.82124420000002</v>
      </c>
      <c r="AA147" s="29">
        <f t="shared" si="5"/>
        <v>1.8138046365337352E-2</v>
      </c>
    </row>
    <row r="148" spans="1:27" ht="14.25" customHeight="1" x14ac:dyDescent="0.25">
      <c r="A148" s="3">
        <v>2019</v>
      </c>
      <c r="B148" s="3">
        <v>6</v>
      </c>
      <c r="C148" s="3" t="s">
        <v>27</v>
      </c>
      <c r="D148" s="3">
        <v>0</v>
      </c>
      <c r="E148" s="9">
        <v>21.219796809999998</v>
      </c>
      <c r="F148" s="4">
        <v>-736.82500000000005</v>
      </c>
      <c r="G148" s="4">
        <v>98.587500000000006</v>
      </c>
      <c r="H148" s="4">
        <v>-1.3</v>
      </c>
      <c r="I148" s="16">
        <v>34.325321559999999</v>
      </c>
      <c r="J148" s="16">
        <v>55.233264329999997</v>
      </c>
      <c r="K148" s="4">
        <v>703.05</v>
      </c>
      <c r="L148" s="16">
        <v>8937069411</v>
      </c>
      <c r="M148" s="16">
        <v>8.7461496099999998</v>
      </c>
      <c r="N148" s="4">
        <v>64417670083</v>
      </c>
      <c r="O148" s="4">
        <v>2.4249999999999998</v>
      </c>
      <c r="P148" s="9">
        <v>104.8155469</v>
      </c>
      <c r="Q148" s="4">
        <v>20818.060000000001</v>
      </c>
      <c r="R148" s="16">
        <v>10.81000042</v>
      </c>
      <c r="S148" s="4">
        <v>72.88</v>
      </c>
      <c r="T148" s="4">
        <v>1491189.7450000001</v>
      </c>
      <c r="U148" s="16">
        <v>31.435208459999998</v>
      </c>
      <c r="V148" s="4">
        <v>2.0975000000000001</v>
      </c>
      <c r="W148" s="5">
        <v>4.2290000000000001</v>
      </c>
      <c r="X148" s="17">
        <v>0</v>
      </c>
      <c r="Y148">
        <v>0.40561587630000001</v>
      </c>
      <c r="Z148" s="19">
        <v>587.91270999999995</v>
      </c>
      <c r="AA148" s="29">
        <f t="shared" si="5"/>
        <v>1.7464684625730007E-2</v>
      </c>
    </row>
    <row r="149" spans="1:27" ht="14.25" customHeight="1" x14ac:dyDescent="0.25">
      <c r="A149" s="3">
        <v>2020</v>
      </c>
      <c r="B149" s="3">
        <v>6</v>
      </c>
      <c r="C149" s="3" t="s">
        <v>27</v>
      </c>
      <c r="D149" s="3">
        <v>0</v>
      </c>
      <c r="E149" s="9">
        <v>20.60154884</v>
      </c>
      <c r="F149" s="4">
        <v>103.87</v>
      </c>
      <c r="G149" s="4">
        <v>99.301666666666705</v>
      </c>
      <c r="H149" s="4">
        <v>-1</v>
      </c>
      <c r="I149" s="16">
        <v>31.535394409999999</v>
      </c>
      <c r="J149" s="16">
        <v>59.415694360000003</v>
      </c>
      <c r="K149" s="4">
        <v>440.67500000000001</v>
      </c>
      <c r="L149" s="16">
        <v>7231533677</v>
      </c>
      <c r="M149" s="16">
        <v>6.6380823759999998</v>
      </c>
      <c r="N149" s="4">
        <v>62158002233</v>
      </c>
      <c r="O149" s="4">
        <v>-4.1749999999999998</v>
      </c>
      <c r="P149" s="9">
        <v>104.9791745</v>
      </c>
      <c r="Q149" s="4">
        <v>19824.349999999999</v>
      </c>
      <c r="R149" s="16">
        <v>16.43000031</v>
      </c>
      <c r="S149" s="4">
        <v>78.37</v>
      </c>
      <c r="T149" s="4">
        <v>1507474.81</v>
      </c>
      <c r="U149" s="16">
        <v>28.569677519999999</v>
      </c>
      <c r="V149" s="4">
        <v>0.72750000000000004</v>
      </c>
      <c r="W149" s="5">
        <v>1.125</v>
      </c>
      <c r="X149" s="17">
        <v>0</v>
      </c>
      <c r="Y149">
        <v>0.35060366250000002</v>
      </c>
      <c r="Z149" s="19">
        <v>572.87983610000003</v>
      </c>
      <c r="AA149" s="29">
        <f t="shared" si="5"/>
        <v>-2.5569907988551421E-2</v>
      </c>
    </row>
    <row r="150" spans="1:27" ht="14.25" customHeight="1" x14ac:dyDescent="0.25">
      <c r="A150" s="3">
        <v>2021</v>
      </c>
      <c r="B150" s="3">
        <v>6</v>
      </c>
      <c r="C150" s="3" t="s">
        <v>27</v>
      </c>
      <c r="D150" s="3">
        <v>0</v>
      </c>
      <c r="E150" s="9">
        <v>22.226700340000001</v>
      </c>
      <c r="F150" s="4">
        <v>-487.10750000000002</v>
      </c>
      <c r="G150" s="4">
        <v>101.015</v>
      </c>
      <c r="H150" s="4">
        <v>-3.3</v>
      </c>
      <c r="I150" s="16">
        <v>36.131560780000001</v>
      </c>
      <c r="J150" s="16">
        <v>0</v>
      </c>
      <c r="K150" s="4">
        <v>798.95</v>
      </c>
      <c r="L150" s="16">
        <v>6921168831</v>
      </c>
      <c r="M150" s="16">
        <v>5.5122123199999997</v>
      </c>
      <c r="N150" s="4">
        <v>64282438667</v>
      </c>
      <c r="O150" s="4">
        <v>7.5</v>
      </c>
      <c r="P150" s="9">
        <v>107.10934899999999</v>
      </c>
      <c r="Q150" s="4">
        <v>21199.279999999999</v>
      </c>
      <c r="R150" s="16">
        <v>15.14000034</v>
      </c>
      <c r="S150" s="4">
        <v>78.64</v>
      </c>
      <c r="T150" s="4">
        <v>1535347.4575</v>
      </c>
      <c r="U150" s="16">
        <v>34.47457284</v>
      </c>
      <c r="V150" s="4">
        <v>1.7250000000000001</v>
      </c>
      <c r="W150" s="5">
        <v>0.79500000000000004</v>
      </c>
      <c r="X150" s="17">
        <v>0</v>
      </c>
      <c r="Y150">
        <v>0.36111045549999998</v>
      </c>
      <c r="AA150" s="29"/>
    </row>
    <row r="151" spans="1:27" ht="14.25" customHeight="1" thickBot="1" x14ac:dyDescent="0.3">
      <c r="A151" s="3">
        <v>2022</v>
      </c>
      <c r="B151" s="3">
        <v>6</v>
      </c>
      <c r="C151" s="3" t="s">
        <v>27</v>
      </c>
      <c r="D151" s="3">
        <v>0</v>
      </c>
      <c r="F151" s="4">
        <v>-1071.02</v>
      </c>
      <c r="G151" s="4">
        <v>109.37333333333299</v>
      </c>
      <c r="I151" s="14"/>
      <c r="O151" s="4">
        <v>5.7</v>
      </c>
      <c r="T151" s="4">
        <v>1571248.9</v>
      </c>
      <c r="U151" s="14"/>
      <c r="V151" s="4">
        <v>8.2675000000000001</v>
      </c>
      <c r="W151" s="5">
        <v>6.0750000000000002</v>
      </c>
      <c r="X151" s="17">
        <v>0</v>
      </c>
      <c r="AA151" s="29"/>
    </row>
    <row r="152" spans="1:27" ht="14.25" customHeight="1" thickTop="1" x14ac:dyDescent="0.25">
      <c r="A152" s="3">
        <v>1998</v>
      </c>
      <c r="B152" s="3">
        <v>7</v>
      </c>
      <c r="C152" s="3" t="s">
        <v>28</v>
      </c>
      <c r="D152" s="3">
        <v>1</v>
      </c>
      <c r="E152" s="8">
        <v>0</v>
      </c>
      <c r="F152" s="3">
        <v>0</v>
      </c>
      <c r="G152" s="4">
        <v>45.640833333333298</v>
      </c>
      <c r="H152" s="4">
        <v>-5.7</v>
      </c>
      <c r="I152" s="15">
        <v>18.171606619999999</v>
      </c>
      <c r="J152" s="15">
        <v>20.522480210000001</v>
      </c>
      <c r="K152">
        <v>0</v>
      </c>
      <c r="L152" s="15">
        <v>1335080655</v>
      </c>
      <c r="M152" s="15">
        <v>16.564166669999999</v>
      </c>
      <c r="N152">
        <v>19395491993</v>
      </c>
      <c r="O152" s="16">
        <v>0</v>
      </c>
      <c r="P152" s="8">
        <v>49.498500419999999</v>
      </c>
      <c r="Q152" s="4">
        <v>6338.34</v>
      </c>
      <c r="R152" s="15">
        <v>0</v>
      </c>
      <c r="S152" s="4">
        <v>20.82</v>
      </c>
      <c r="T152" s="16">
        <v>0</v>
      </c>
      <c r="U152" s="15">
        <v>26.25213334</v>
      </c>
      <c r="V152" s="4">
        <v>6.6166666666666698</v>
      </c>
      <c r="W152" s="5">
        <v>0</v>
      </c>
      <c r="X152" s="17">
        <v>0</v>
      </c>
      <c r="Y152">
        <v>0.34428731130000001</v>
      </c>
      <c r="Z152" s="18">
        <v>6.3682911710000001</v>
      </c>
      <c r="AA152" s="29"/>
    </row>
    <row r="153" spans="1:27" ht="14.25" customHeight="1" x14ac:dyDescent="0.25">
      <c r="A153" s="3">
        <v>1999</v>
      </c>
      <c r="B153" s="3">
        <v>7</v>
      </c>
      <c r="C153" s="3" t="s">
        <v>28</v>
      </c>
      <c r="D153" s="3">
        <v>1</v>
      </c>
      <c r="E153" s="9">
        <v>0</v>
      </c>
      <c r="F153" s="3">
        <v>0</v>
      </c>
      <c r="G153" s="4">
        <v>48.018333333333302</v>
      </c>
      <c r="H153" s="4">
        <v>-6.2</v>
      </c>
      <c r="I153" s="16">
        <v>19.004924129999999</v>
      </c>
      <c r="J153" s="16">
        <v>20.678783769999999</v>
      </c>
      <c r="K153">
        <v>0</v>
      </c>
      <c r="L153" s="16">
        <v>1189173174</v>
      </c>
      <c r="M153" s="16">
        <v>19.51166667</v>
      </c>
      <c r="N153">
        <v>18318412251</v>
      </c>
      <c r="O153" s="16">
        <v>0</v>
      </c>
      <c r="P153" s="9">
        <v>51.993996019999997</v>
      </c>
      <c r="Q153" s="4">
        <v>6428.05</v>
      </c>
      <c r="R153" s="16">
        <v>0</v>
      </c>
      <c r="S153" s="4">
        <v>24.08</v>
      </c>
      <c r="T153" s="16">
        <v>0</v>
      </c>
      <c r="U153" s="16">
        <v>27.355582729999998</v>
      </c>
      <c r="V153" s="4">
        <v>5.2125000000000004</v>
      </c>
      <c r="W153" s="5">
        <v>0</v>
      </c>
      <c r="X153" s="17">
        <v>0</v>
      </c>
      <c r="Y153">
        <v>0.3087708783</v>
      </c>
      <c r="Z153" s="19">
        <v>7.3268166890000002</v>
      </c>
      <c r="AA153" s="29">
        <f>(Z153-Z152)/Z152</f>
        <v>0.15051534112713705</v>
      </c>
    </row>
    <row r="154" spans="1:27" ht="14.25" customHeight="1" x14ac:dyDescent="0.25">
      <c r="A154" s="3">
        <v>2000</v>
      </c>
      <c r="B154" s="3">
        <v>7</v>
      </c>
      <c r="C154" s="3" t="s">
        <v>28</v>
      </c>
      <c r="D154" s="3">
        <v>1</v>
      </c>
      <c r="E154" s="9">
        <v>0</v>
      </c>
      <c r="F154" s="3">
        <v>0</v>
      </c>
      <c r="G154" s="4">
        <v>50.889166666666704</v>
      </c>
      <c r="H154" s="4">
        <v>-6.1</v>
      </c>
      <c r="I154" s="16">
        <v>20.195034400000001</v>
      </c>
      <c r="J154" s="16">
        <v>19.765728920000001</v>
      </c>
      <c r="K154">
        <v>0</v>
      </c>
      <c r="L154" s="16">
        <v>1746396637</v>
      </c>
      <c r="M154" s="16">
        <v>20.881666670000001</v>
      </c>
      <c r="N154">
        <v>19288827159</v>
      </c>
      <c r="O154" s="16">
        <v>0</v>
      </c>
      <c r="P154" s="9">
        <v>55.545245559999998</v>
      </c>
      <c r="Q154" s="4">
        <v>6499.88</v>
      </c>
      <c r="R154" s="16">
        <v>0</v>
      </c>
      <c r="S154" s="4">
        <v>28.37</v>
      </c>
      <c r="T154" s="16">
        <v>0</v>
      </c>
      <c r="U154" s="16">
        <v>28.950553509999999</v>
      </c>
      <c r="V154" s="4">
        <v>6.0066666666666704</v>
      </c>
      <c r="W154" s="5">
        <v>0</v>
      </c>
      <c r="X154" s="17">
        <v>0</v>
      </c>
      <c r="Y154">
        <v>0.30685135540000003</v>
      </c>
      <c r="Z154" s="19">
        <v>7.756432223</v>
      </c>
      <c r="AA154" s="29">
        <f t="shared" ref="AA154:AA174" si="6">(Z154-Z153)/Z153</f>
        <v>5.8636042395464362E-2</v>
      </c>
    </row>
    <row r="155" spans="1:27" ht="14.25" customHeight="1" x14ac:dyDescent="0.25">
      <c r="A155" s="3">
        <v>2001</v>
      </c>
      <c r="B155" s="3">
        <v>7</v>
      </c>
      <c r="C155" s="3" t="s">
        <v>28</v>
      </c>
      <c r="D155" s="3">
        <v>0</v>
      </c>
      <c r="E155" s="9">
        <v>37.448404160000003</v>
      </c>
      <c r="F155" s="3">
        <v>0</v>
      </c>
      <c r="G155" s="4">
        <v>54.595833333333303</v>
      </c>
      <c r="H155" s="4">
        <v>-6.5</v>
      </c>
      <c r="I155" s="16">
        <v>28.663548290000001</v>
      </c>
      <c r="J155" s="16">
        <v>22.097445359999998</v>
      </c>
      <c r="K155">
        <v>0</v>
      </c>
      <c r="L155" s="16">
        <v>2292160596</v>
      </c>
      <c r="M155" s="16">
        <v>18.9575</v>
      </c>
      <c r="N155">
        <v>18405203853</v>
      </c>
      <c r="O155" s="16">
        <v>0</v>
      </c>
      <c r="P155" s="9">
        <v>52.429076590000001</v>
      </c>
      <c r="Q155" s="4">
        <v>6493.61</v>
      </c>
      <c r="R155" s="16">
        <v>0</v>
      </c>
      <c r="S155" s="4">
        <v>29.26</v>
      </c>
      <c r="T155" s="4">
        <v>14781.5</v>
      </c>
      <c r="U155" s="16">
        <v>42.005484889999998</v>
      </c>
      <c r="V155" s="4">
        <v>7.2766666666666699</v>
      </c>
      <c r="W155" s="5">
        <v>0</v>
      </c>
      <c r="X155" s="17">
        <v>0</v>
      </c>
      <c r="Y155">
        <v>0.318954925</v>
      </c>
      <c r="Z155" s="19">
        <v>7.8372547069999996</v>
      </c>
      <c r="AA155" s="29">
        <f t="shared" si="6"/>
        <v>1.0420059336087308E-2</v>
      </c>
    </row>
    <row r="156" spans="1:27" ht="14.25" customHeight="1" x14ac:dyDescent="0.25">
      <c r="A156" s="3">
        <v>2002</v>
      </c>
      <c r="B156" s="3">
        <v>7</v>
      </c>
      <c r="C156" s="3" t="s">
        <v>28</v>
      </c>
      <c r="D156" s="3">
        <v>0</v>
      </c>
      <c r="E156" s="9">
        <v>43.799499679999997</v>
      </c>
      <c r="F156" s="3">
        <v>0</v>
      </c>
      <c r="G156" s="4">
        <v>59.037500000000001</v>
      </c>
      <c r="H156" s="4">
        <v>-6.1</v>
      </c>
      <c r="I156" s="16">
        <v>26.726276800000001</v>
      </c>
      <c r="J156" s="16">
        <v>20.91382166</v>
      </c>
      <c r="K156">
        <v>0</v>
      </c>
      <c r="L156" s="16">
        <v>2299138097</v>
      </c>
      <c r="M156" s="16">
        <v>16.864166669999999</v>
      </c>
      <c r="N156">
        <v>20444205991</v>
      </c>
      <c r="O156" s="4">
        <v>3.85</v>
      </c>
      <c r="P156" s="9">
        <v>55.82080534</v>
      </c>
      <c r="Q156" s="4">
        <v>6589.74</v>
      </c>
      <c r="R156" s="16">
        <v>0</v>
      </c>
      <c r="S156" s="4">
        <v>26.98</v>
      </c>
      <c r="T156" s="4">
        <v>14768.3</v>
      </c>
      <c r="U156" s="16">
        <v>40.378534729999998</v>
      </c>
      <c r="V156" s="4">
        <v>8.1575000000000006</v>
      </c>
      <c r="W156" s="5">
        <v>0</v>
      </c>
      <c r="X156" s="17">
        <v>0</v>
      </c>
      <c r="Y156">
        <v>0.33595477550000002</v>
      </c>
      <c r="Z156" s="19">
        <v>7.8234618740000004</v>
      </c>
      <c r="AA156" s="29">
        <f t="shared" si="6"/>
        <v>-1.7599061808824313E-3</v>
      </c>
    </row>
    <row r="157" spans="1:27" ht="14.25" customHeight="1" x14ac:dyDescent="0.25">
      <c r="A157" s="3">
        <v>2003</v>
      </c>
      <c r="B157" s="3">
        <v>7</v>
      </c>
      <c r="C157" s="3" t="s">
        <v>28</v>
      </c>
      <c r="D157" s="3">
        <v>0</v>
      </c>
      <c r="E157" s="9">
        <v>31.97559502</v>
      </c>
      <c r="F157" s="3">
        <v>0</v>
      </c>
      <c r="G157" s="4">
        <v>62.344999999999999</v>
      </c>
      <c r="H157" s="4">
        <v>-4.7</v>
      </c>
      <c r="I157" s="16">
        <v>26.181099719999999</v>
      </c>
      <c r="J157" s="16">
        <v>26.01676204</v>
      </c>
      <c r="K157">
        <v>0</v>
      </c>
      <c r="L157" s="16">
        <v>2833213473</v>
      </c>
      <c r="M157" s="16">
        <v>14.97833333</v>
      </c>
      <c r="N157">
        <v>21576351799</v>
      </c>
      <c r="O157" s="4">
        <v>2.5750000000000002</v>
      </c>
      <c r="P157" s="9">
        <v>58.316684539999997</v>
      </c>
      <c r="Q157" s="4">
        <v>6612.67</v>
      </c>
      <c r="R157" s="16">
        <v>2.8099999430000002</v>
      </c>
      <c r="S157" s="4">
        <v>30.33</v>
      </c>
      <c r="T157" s="4">
        <v>14553.7</v>
      </c>
      <c r="U157" s="16">
        <v>40.821239470000002</v>
      </c>
      <c r="V157" s="4">
        <v>5.6058333333333303</v>
      </c>
      <c r="W157" s="5">
        <v>0</v>
      </c>
      <c r="X157" s="17">
        <v>0</v>
      </c>
      <c r="Y157">
        <v>0.3390168039</v>
      </c>
      <c r="Z157" s="19">
        <v>7.9226046029999999</v>
      </c>
      <c r="AA157" s="29">
        <f t="shared" si="6"/>
        <v>1.2672488291849958E-2</v>
      </c>
    </row>
    <row r="158" spans="1:27" ht="14.25" customHeight="1" x14ac:dyDescent="0.25">
      <c r="A158" s="3">
        <v>2004</v>
      </c>
      <c r="B158" s="3">
        <v>7</v>
      </c>
      <c r="C158" s="3" t="s">
        <v>28</v>
      </c>
      <c r="D158" s="3">
        <v>0</v>
      </c>
      <c r="E158" s="9">
        <v>32.37495887</v>
      </c>
      <c r="F158" s="3">
        <v>0</v>
      </c>
      <c r="G158" s="4">
        <v>67.070833333333297</v>
      </c>
      <c r="H158" s="4">
        <v>-4.9000000000000004</v>
      </c>
      <c r="I158" s="16">
        <v>27.41940971</v>
      </c>
      <c r="J158" s="16">
        <v>26.005037080000001</v>
      </c>
      <c r="K158" s="4">
        <v>74</v>
      </c>
      <c r="L158" s="16">
        <v>3426280348</v>
      </c>
      <c r="M158" s="16">
        <v>13.810833329999999</v>
      </c>
      <c r="N158">
        <v>23577286227</v>
      </c>
      <c r="O158" s="4">
        <v>3.1</v>
      </c>
      <c r="P158" s="9">
        <v>61.829599279999996</v>
      </c>
      <c r="Q158" s="4">
        <v>6676.7</v>
      </c>
      <c r="R158" s="16">
        <v>2.9700000289999999</v>
      </c>
      <c r="S158" s="4">
        <v>31.51</v>
      </c>
      <c r="T158" s="4">
        <v>13587</v>
      </c>
      <c r="U158" s="16">
        <v>42.795462649999997</v>
      </c>
      <c r="V158" s="4">
        <v>7.56666666666667</v>
      </c>
      <c r="W158" s="5">
        <v>0</v>
      </c>
      <c r="X158" s="17">
        <v>0</v>
      </c>
      <c r="Y158">
        <v>0.34979545909999998</v>
      </c>
      <c r="Z158" s="19">
        <v>7.9544872140000003</v>
      </c>
      <c r="AA158" s="29">
        <f t="shared" si="6"/>
        <v>4.0242587630749064E-3</v>
      </c>
    </row>
    <row r="159" spans="1:27" ht="14.25" customHeight="1" x14ac:dyDescent="0.25">
      <c r="A159" s="3">
        <v>2005</v>
      </c>
      <c r="B159" s="3">
        <v>7</v>
      </c>
      <c r="C159" s="3" t="s">
        <v>28</v>
      </c>
      <c r="D159" s="3">
        <v>0</v>
      </c>
      <c r="E159" s="9">
        <v>29.48359919</v>
      </c>
      <c r="F159" s="3">
        <v>0</v>
      </c>
      <c r="G159" s="4">
        <v>73.178333333333299</v>
      </c>
      <c r="H159" s="4">
        <v>-4.5999999999999996</v>
      </c>
      <c r="I159" s="16">
        <v>25.454901509999999</v>
      </c>
      <c r="J159" s="16">
        <v>25.123334069999999</v>
      </c>
      <c r="K159" s="4">
        <v>127.05</v>
      </c>
      <c r="L159" s="16">
        <v>3663840974</v>
      </c>
      <c r="M159" s="16">
        <v>13.03333333</v>
      </c>
      <c r="N159">
        <v>26783543667</v>
      </c>
      <c r="O159" s="4">
        <v>3.3</v>
      </c>
      <c r="P159" s="9">
        <v>65.334370320000005</v>
      </c>
      <c r="Q159" s="4">
        <v>6753.68</v>
      </c>
      <c r="R159" s="16">
        <v>0</v>
      </c>
      <c r="S159" s="4">
        <v>29.84</v>
      </c>
      <c r="T159" s="4">
        <v>13812.7</v>
      </c>
      <c r="U159" s="16">
        <v>41.64879809</v>
      </c>
      <c r="V159" s="4">
        <v>9.1066666666666691</v>
      </c>
      <c r="W159" s="4">
        <v>3.2749999999999999</v>
      </c>
      <c r="X159" s="17">
        <v>0</v>
      </c>
      <c r="Y159">
        <v>0.37306054760000001</v>
      </c>
      <c r="Z159" s="19">
        <v>7.6423453920000002</v>
      </c>
      <c r="AA159" s="29">
        <f t="shared" si="6"/>
        <v>-3.9240973503688138E-2</v>
      </c>
    </row>
    <row r="160" spans="1:27" ht="14.25" customHeight="1" x14ac:dyDescent="0.25">
      <c r="A160" s="3">
        <v>2006</v>
      </c>
      <c r="B160" s="3">
        <v>7</v>
      </c>
      <c r="C160" s="3" t="s">
        <v>28</v>
      </c>
      <c r="D160" s="3">
        <v>0</v>
      </c>
      <c r="E160" s="9">
        <v>23.128080579999999</v>
      </c>
      <c r="F160" s="3">
        <v>0</v>
      </c>
      <c r="G160" s="4">
        <v>77.98</v>
      </c>
      <c r="H160" s="4">
        <v>-5</v>
      </c>
      <c r="I160" s="16">
        <v>25.339833429999999</v>
      </c>
      <c r="J160" s="16">
        <v>28.196126169999999</v>
      </c>
      <c r="K160" s="4">
        <v>147.9</v>
      </c>
      <c r="L160" s="16">
        <v>3914946991</v>
      </c>
      <c r="M160" s="16">
        <v>12.762499999999999</v>
      </c>
      <c r="N160">
        <v>29744368111</v>
      </c>
      <c r="O160" s="4">
        <v>5.35</v>
      </c>
      <c r="P160" s="9">
        <v>68.588892849999993</v>
      </c>
      <c r="Q160" s="4">
        <v>6972.38</v>
      </c>
      <c r="R160" s="16">
        <v>1.8999999759999999</v>
      </c>
      <c r="S160" s="4">
        <v>28.48</v>
      </c>
      <c r="T160" s="4">
        <v>14601.7</v>
      </c>
      <c r="U160" s="16">
        <v>42.57209031</v>
      </c>
      <c r="V160" s="4">
        <v>6.5875000000000004</v>
      </c>
      <c r="W160" s="4">
        <v>4.7083333333333304</v>
      </c>
      <c r="X160" s="17">
        <v>0</v>
      </c>
      <c r="Y160">
        <v>0.3814852936</v>
      </c>
      <c r="Z160" s="19">
        <v>7.6049885059999998</v>
      </c>
      <c r="AA160" s="29">
        <f t="shared" si="6"/>
        <v>-4.8881441604439356E-3</v>
      </c>
    </row>
    <row r="161" spans="1:27" ht="14.25" customHeight="1" x14ac:dyDescent="0.25">
      <c r="A161" s="3">
        <v>2007</v>
      </c>
      <c r="B161" s="3">
        <v>7</v>
      </c>
      <c r="C161" s="3" t="s">
        <v>28</v>
      </c>
      <c r="D161" s="3">
        <v>0</v>
      </c>
      <c r="E161" s="9">
        <v>17.806747059999999</v>
      </c>
      <c r="F161" s="3">
        <v>0</v>
      </c>
      <c r="G161" s="4">
        <v>83.3</v>
      </c>
      <c r="H161" s="4">
        <v>-5.2</v>
      </c>
      <c r="I161" s="16">
        <v>25.980517599999999</v>
      </c>
      <c r="J161" s="16">
        <v>28.049071990000002</v>
      </c>
      <c r="K161" s="4">
        <v>186.27500000000001</v>
      </c>
      <c r="L161" s="16">
        <v>4129941880</v>
      </c>
      <c r="M161" s="16">
        <v>12.83666667</v>
      </c>
      <c r="N161">
        <v>33567868323</v>
      </c>
      <c r="O161" s="4">
        <v>6.4</v>
      </c>
      <c r="P161" s="9">
        <v>73.469233009999996</v>
      </c>
      <c r="Q161" s="4">
        <v>7269.21</v>
      </c>
      <c r="R161" s="16">
        <v>0</v>
      </c>
      <c r="S161" s="4">
        <v>20.85</v>
      </c>
      <c r="T161" s="4">
        <v>15810.1</v>
      </c>
      <c r="U161" s="16">
        <v>43.020846710000001</v>
      </c>
      <c r="V161" s="4">
        <v>6.8141666666666696</v>
      </c>
      <c r="W161" s="4">
        <v>5.6041666666666696</v>
      </c>
      <c r="X161" s="17">
        <v>0</v>
      </c>
      <c r="Y161">
        <v>0.3942106467</v>
      </c>
      <c r="Z161" s="19">
        <v>7.6769244849999998</v>
      </c>
      <c r="AA161" s="29">
        <f t="shared" si="6"/>
        <v>9.4590516400183556E-3</v>
      </c>
    </row>
    <row r="162" spans="1:27" ht="14.25" customHeight="1" x14ac:dyDescent="0.25">
      <c r="A162" s="3">
        <v>2008</v>
      </c>
      <c r="B162" s="3">
        <v>7</v>
      </c>
      <c r="C162" s="3" t="s">
        <v>28</v>
      </c>
      <c r="D162" s="3">
        <v>0</v>
      </c>
      <c r="E162" s="9">
        <v>21.71003292</v>
      </c>
      <c r="F162" s="4">
        <v>-426.32499999999999</v>
      </c>
      <c r="G162" s="4">
        <v>92.758333333333297</v>
      </c>
      <c r="H162" s="4">
        <v>-3.6</v>
      </c>
      <c r="I162" s="16">
        <v>25.12434592</v>
      </c>
      <c r="J162" s="16">
        <v>27.224006280000001</v>
      </c>
      <c r="K162" s="4">
        <v>184.4</v>
      </c>
      <c r="L162" s="16">
        <v>4461891555</v>
      </c>
      <c r="M162" s="16">
        <v>13.391666669999999</v>
      </c>
      <c r="N162">
        <v>38503862831</v>
      </c>
      <c r="O162" s="4">
        <v>3.3</v>
      </c>
      <c r="P162" s="9">
        <v>80.380845089999994</v>
      </c>
      <c r="Q162" s="4">
        <v>7365.28</v>
      </c>
      <c r="R162" s="16">
        <v>0</v>
      </c>
      <c r="S162" s="4">
        <v>20.04</v>
      </c>
      <c r="T162" s="4">
        <v>17602.900000000001</v>
      </c>
      <c r="U162" s="16">
        <v>40.054384599999999</v>
      </c>
      <c r="V162" s="4">
        <v>11.35</v>
      </c>
      <c r="W162" s="4">
        <v>6.9583333333333304</v>
      </c>
      <c r="X162" s="17">
        <v>0</v>
      </c>
      <c r="Y162">
        <v>0.42952177600000002</v>
      </c>
      <c r="Z162" s="19">
        <v>7.5820933530000003</v>
      </c>
      <c r="AA162" s="29">
        <f t="shared" si="6"/>
        <v>-1.2352750399628229E-2</v>
      </c>
    </row>
    <row r="163" spans="1:27" ht="14.25" customHeight="1" x14ac:dyDescent="0.25">
      <c r="A163" s="3">
        <v>2009</v>
      </c>
      <c r="B163" s="3">
        <v>7</v>
      </c>
      <c r="C163" s="3" t="s">
        <v>28</v>
      </c>
      <c r="D163" s="3">
        <v>0</v>
      </c>
      <c r="E163" s="9">
        <v>24.59780786</v>
      </c>
      <c r="F163" s="4">
        <v>-174.3</v>
      </c>
      <c r="G163" s="4">
        <v>94.483333333333306</v>
      </c>
      <c r="H163" s="4">
        <v>0.7</v>
      </c>
      <c r="I163" s="16">
        <v>24.367826480000002</v>
      </c>
      <c r="J163" s="16">
        <v>25.256827829999999</v>
      </c>
      <c r="K163" s="4">
        <v>130.57499999999999</v>
      </c>
      <c r="L163" s="16">
        <v>4963623700</v>
      </c>
      <c r="M163" s="16">
        <v>13.849166670000001</v>
      </c>
      <c r="N163">
        <v>37125943565</v>
      </c>
      <c r="O163" s="4">
        <v>0.5</v>
      </c>
      <c r="P163" s="9">
        <v>83.274696399999996</v>
      </c>
      <c r="Q163" s="4">
        <v>7262.5</v>
      </c>
      <c r="R163" s="16">
        <v>0</v>
      </c>
      <c r="S163" s="4">
        <v>22.69</v>
      </c>
      <c r="T163" s="4">
        <v>20126</v>
      </c>
      <c r="U163" s="16">
        <v>33.672860489999998</v>
      </c>
      <c r="V163" s="4">
        <v>1.9475</v>
      </c>
      <c r="W163" s="4">
        <v>5.3333333333333304</v>
      </c>
      <c r="X163" s="17">
        <v>0</v>
      </c>
      <c r="Y163">
        <v>0.40955989040000002</v>
      </c>
      <c r="Z163" s="19">
        <v>8.1436218070000006</v>
      </c>
      <c r="AA163" s="29">
        <f t="shared" si="6"/>
        <v>7.4059818028726965E-2</v>
      </c>
    </row>
    <row r="164" spans="1:27" ht="14.25" customHeight="1" x14ac:dyDescent="0.25">
      <c r="A164" s="3">
        <v>2010</v>
      </c>
      <c r="B164" s="3">
        <v>7</v>
      </c>
      <c r="C164" s="3" t="s">
        <v>28</v>
      </c>
      <c r="D164" s="3">
        <v>0</v>
      </c>
      <c r="E164" s="9">
        <v>26.210494570000002</v>
      </c>
      <c r="F164" s="4">
        <v>-296.47500000000002</v>
      </c>
      <c r="G164" s="4">
        <v>98.1308333333333</v>
      </c>
      <c r="H164" s="4">
        <v>-1.4</v>
      </c>
      <c r="I164" s="16">
        <v>26.225464330000001</v>
      </c>
      <c r="J164" s="16">
        <v>23.732888599999999</v>
      </c>
      <c r="K164" s="4">
        <v>164.57499999999999</v>
      </c>
      <c r="L164" s="16">
        <v>5636813559</v>
      </c>
      <c r="M164" s="16">
        <v>13.34166667</v>
      </c>
      <c r="N164">
        <v>40676432029</v>
      </c>
      <c r="O164" s="4">
        <v>2.875</v>
      </c>
      <c r="P164" s="9">
        <v>87.552994709999993</v>
      </c>
      <c r="Q164" s="4">
        <v>7335.99</v>
      </c>
      <c r="R164" s="16">
        <v>3.5</v>
      </c>
      <c r="S164" s="4">
        <v>24.57</v>
      </c>
      <c r="T164" s="4">
        <v>21694.400000000001</v>
      </c>
      <c r="U164" s="16">
        <v>36.899728240000002</v>
      </c>
      <c r="V164" s="4">
        <v>3.86</v>
      </c>
      <c r="W164" s="4">
        <v>4.5</v>
      </c>
      <c r="X164" s="17">
        <v>0</v>
      </c>
      <c r="Y164">
        <v>0.4309689552</v>
      </c>
      <c r="Z164" s="19">
        <v>8.0601780109999996</v>
      </c>
      <c r="AA164" s="29">
        <f t="shared" si="6"/>
        <v>-1.024652150819127E-2</v>
      </c>
    </row>
    <row r="165" spans="1:27" ht="14.25" customHeight="1" x14ac:dyDescent="0.25">
      <c r="A165" s="3">
        <v>2011</v>
      </c>
      <c r="B165" s="3">
        <v>7</v>
      </c>
      <c r="C165" s="3" t="s">
        <v>28</v>
      </c>
      <c r="D165" s="3">
        <v>0</v>
      </c>
      <c r="E165" s="9">
        <v>25.45918902</v>
      </c>
      <c r="F165" s="4">
        <v>-490.47500000000002</v>
      </c>
      <c r="G165" s="4">
        <v>104.23</v>
      </c>
      <c r="H165" s="4">
        <v>-3.4</v>
      </c>
      <c r="I165" s="16">
        <v>27.067705780000001</v>
      </c>
      <c r="J165" s="16">
        <v>23.410086199999999</v>
      </c>
      <c r="K165" s="4">
        <v>304.8</v>
      </c>
      <c r="L165" s="16">
        <v>5834915613</v>
      </c>
      <c r="M165" s="16">
        <v>13.43</v>
      </c>
      <c r="N165">
        <v>46876114650</v>
      </c>
      <c r="O165" s="4">
        <v>4.1749999999999998</v>
      </c>
      <c r="P165" s="9">
        <v>93.589461490000005</v>
      </c>
      <c r="Q165" s="4">
        <v>7503.67</v>
      </c>
      <c r="R165" s="16">
        <v>4.1300001139999996</v>
      </c>
      <c r="S165" s="4">
        <v>23.74</v>
      </c>
      <c r="T165" s="4">
        <v>22714.3</v>
      </c>
      <c r="U165" s="16">
        <v>37.979345260000002</v>
      </c>
      <c r="V165" s="4">
        <v>6.21</v>
      </c>
      <c r="W165" s="4">
        <v>5</v>
      </c>
      <c r="X165" s="17">
        <v>0</v>
      </c>
      <c r="Y165">
        <v>0.4670964299</v>
      </c>
      <c r="Z165" s="19">
        <v>7.7872660859999998</v>
      </c>
      <c r="AA165" s="29">
        <f t="shared" si="6"/>
        <v>-3.3859292515320084E-2</v>
      </c>
    </row>
    <row r="166" spans="1:27" ht="14.25" customHeight="1" x14ac:dyDescent="0.25">
      <c r="A166" s="3">
        <v>2012</v>
      </c>
      <c r="B166" s="3">
        <v>7</v>
      </c>
      <c r="C166" s="3" t="s">
        <v>28</v>
      </c>
      <c r="D166" s="3">
        <v>0</v>
      </c>
      <c r="E166" s="9">
        <v>23.701322390000001</v>
      </c>
      <c r="F166" s="4">
        <v>-498.4</v>
      </c>
      <c r="G166" s="4">
        <v>108.1725</v>
      </c>
      <c r="H166" s="4">
        <v>-2.6</v>
      </c>
      <c r="I166" s="16">
        <v>25.267092640000001</v>
      </c>
      <c r="J166" s="16">
        <v>31.636261640000001</v>
      </c>
      <c r="K166" s="4">
        <v>317.52499999999998</v>
      </c>
      <c r="L166" s="16">
        <v>6325027871</v>
      </c>
      <c r="M166" s="16">
        <v>13.48666667</v>
      </c>
      <c r="N166">
        <v>49593961142</v>
      </c>
      <c r="O166" s="4">
        <v>2.9750000000000001</v>
      </c>
      <c r="P166" s="9">
        <v>96.750680310000007</v>
      </c>
      <c r="Q166" s="4">
        <v>7590.76</v>
      </c>
      <c r="R166" s="16">
        <v>2.7599999899999998</v>
      </c>
      <c r="S166" s="4">
        <v>24.21</v>
      </c>
      <c r="T166" s="4">
        <v>24454.400000000001</v>
      </c>
      <c r="U166" s="16">
        <v>36.692326700000002</v>
      </c>
      <c r="V166" s="4">
        <v>3.79666666666667</v>
      </c>
      <c r="W166" s="4">
        <v>5.2083333333333304</v>
      </c>
      <c r="X166" s="17">
        <v>0</v>
      </c>
      <c r="Y166">
        <v>0.46567123970000002</v>
      </c>
      <c r="Z166" s="19">
        <v>7.8344421750000004</v>
      </c>
      <c r="AA166" s="29">
        <f t="shared" si="6"/>
        <v>6.0581067192264151E-3</v>
      </c>
    </row>
    <row r="167" spans="1:27" ht="14.25" customHeight="1" x14ac:dyDescent="0.25">
      <c r="A167" s="3">
        <v>2013</v>
      </c>
      <c r="B167" s="3">
        <v>7</v>
      </c>
      <c r="C167" s="3" t="s">
        <v>28</v>
      </c>
      <c r="D167" s="3">
        <v>0</v>
      </c>
      <c r="E167" s="9">
        <v>24.803238589999999</v>
      </c>
      <c r="F167" s="4">
        <v>-651.67499999999995</v>
      </c>
      <c r="G167" s="4">
        <v>112.870833333333</v>
      </c>
      <c r="H167" s="4">
        <v>-4.2</v>
      </c>
      <c r="I167" s="16">
        <v>21.998155400000002</v>
      </c>
      <c r="J167" s="16">
        <v>32.569282229999999</v>
      </c>
      <c r="K167" s="4">
        <v>369.82499999999999</v>
      </c>
      <c r="L167" s="16">
        <v>7002287144</v>
      </c>
      <c r="M167" s="16">
        <v>13.5975</v>
      </c>
      <c r="N167">
        <v>52996540704</v>
      </c>
      <c r="O167" s="4">
        <v>3.7250000000000001</v>
      </c>
      <c r="P167" s="9">
        <v>100</v>
      </c>
      <c r="Q167" s="4">
        <v>7734.12</v>
      </c>
      <c r="R167" s="16">
        <v>3.0199999809999998</v>
      </c>
      <c r="S167" s="4">
        <v>25.34</v>
      </c>
      <c r="T167" s="4">
        <v>25293.3</v>
      </c>
      <c r="U167" s="16">
        <v>34.687065359999998</v>
      </c>
      <c r="V167" s="4">
        <v>4.3416666666666703</v>
      </c>
      <c r="W167" s="4">
        <v>5.125</v>
      </c>
      <c r="X167" s="17">
        <v>0</v>
      </c>
      <c r="Y167">
        <v>0.47307219119999999</v>
      </c>
      <c r="Z167" s="19">
        <v>7.8602878470000004</v>
      </c>
      <c r="AA167" s="29">
        <f t="shared" si="6"/>
        <v>3.2989805046330545E-3</v>
      </c>
    </row>
    <row r="168" spans="1:27" ht="14.25" customHeight="1" x14ac:dyDescent="0.25">
      <c r="A168" s="3">
        <v>2014</v>
      </c>
      <c r="B168" s="3">
        <v>7</v>
      </c>
      <c r="C168" s="3" t="s">
        <v>28</v>
      </c>
      <c r="D168" s="3">
        <v>0</v>
      </c>
      <c r="E168" s="9">
        <v>23.63392778</v>
      </c>
      <c r="F168" s="4">
        <v>-475</v>
      </c>
      <c r="G168" s="4">
        <v>116.729166666667</v>
      </c>
      <c r="H168" s="4">
        <v>-3.3</v>
      </c>
      <c r="I168" s="16">
        <v>21.74436292</v>
      </c>
      <c r="J168" s="16">
        <v>32.944969100000002</v>
      </c>
      <c r="K168" s="4">
        <v>360.6</v>
      </c>
      <c r="L168" s="16">
        <v>7063616498</v>
      </c>
      <c r="M168" s="16">
        <v>13.77333333</v>
      </c>
      <c r="N168">
        <v>57852399964</v>
      </c>
      <c r="O168" s="4">
        <v>4.4400000000000004</v>
      </c>
      <c r="P168" s="9">
        <v>102.8603116</v>
      </c>
      <c r="Q168" s="4">
        <v>7939.37</v>
      </c>
      <c r="R168" s="16">
        <v>2.7200000289999999</v>
      </c>
      <c r="S168" s="4">
        <v>25.42</v>
      </c>
      <c r="T168" s="4">
        <v>26783.5</v>
      </c>
      <c r="U168" s="16">
        <v>33.338916359999999</v>
      </c>
      <c r="V168" s="4">
        <v>3.42</v>
      </c>
      <c r="W168" s="4">
        <v>4.5625</v>
      </c>
      <c r="X168" s="17">
        <v>0</v>
      </c>
      <c r="Y168">
        <v>0.48716190799999998</v>
      </c>
      <c r="Z168" s="19">
        <v>7.734992214</v>
      </c>
      <c r="AA168" s="29">
        <f t="shared" si="6"/>
        <v>-1.5940336465899447E-2</v>
      </c>
    </row>
    <row r="169" spans="1:27" ht="14.25" customHeight="1" x14ac:dyDescent="0.25">
      <c r="A169" s="3">
        <v>2015</v>
      </c>
      <c r="B169" s="3">
        <v>7</v>
      </c>
      <c r="C169" s="3" t="s">
        <v>28</v>
      </c>
      <c r="D169" s="3">
        <v>0</v>
      </c>
      <c r="E169" s="9">
        <v>22.858005819999999</v>
      </c>
      <c r="F169" s="4">
        <v>-403.97500000000002</v>
      </c>
      <c r="G169" s="4">
        <v>119.5175</v>
      </c>
      <c r="H169" s="4">
        <v>-1.2</v>
      </c>
      <c r="I169" s="16">
        <v>19.829907689999999</v>
      </c>
      <c r="J169" s="16">
        <v>34.654641589999997</v>
      </c>
      <c r="K169" s="4">
        <v>307.72500000000002</v>
      </c>
      <c r="L169" s="16">
        <v>7511020506</v>
      </c>
      <c r="M169" s="16">
        <v>13.227499999999999</v>
      </c>
      <c r="N169">
        <v>62186186576</v>
      </c>
      <c r="O169" s="4">
        <v>4.0999999999999996</v>
      </c>
      <c r="P169" s="9">
        <v>105.1557644</v>
      </c>
      <c r="Q169" s="4">
        <v>8125.66</v>
      </c>
      <c r="R169" s="16">
        <v>2.5099999899999998</v>
      </c>
      <c r="S169" s="4">
        <v>25.36</v>
      </c>
      <c r="T169" s="4">
        <v>26443.599999999999</v>
      </c>
      <c r="U169" s="16">
        <v>30.06354563</v>
      </c>
      <c r="V169" s="4">
        <v>2.39</v>
      </c>
      <c r="W169" s="4">
        <v>3.3125</v>
      </c>
      <c r="X169" s="17">
        <v>0</v>
      </c>
      <c r="Y169">
        <v>0.48748133869999999</v>
      </c>
      <c r="Z169" s="19">
        <v>7.6571915380000002</v>
      </c>
      <c r="AA169" s="29">
        <f t="shared" si="6"/>
        <v>-1.0058274636551541E-2</v>
      </c>
    </row>
    <row r="170" spans="1:27" ht="14.25" customHeight="1" x14ac:dyDescent="0.25">
      <c r="A170" s="3">
        <v>2016</v>
      </c>
      <c r="B170" s="3">
        <v>7</v>
      </c>
      <c r="C170" s="3" t="s">
        <v>28</v>
      </c>
      <c r="D170" s="3">
        <v>0</v>
      </c>
      <c r="E170" s="9">
        <v>23.3629918</v>
      </c>
      <c r="F170" s="4">
        <v>-264.35000000000002</v>
      </c>
      <c r="G170" s="4">
        <v>124.834166666667</v>
      </c>
      <c r="H170" s="4">
        <v>1</v>
      </c>
      <c r="I170" s="16">
        <v>18.753089289999998</v>
      </c>
      <c r="J170" s="16">
        <v>35.143837650000002</v>
      </c>
      <c r="K170" s="4">
        <v>293.57499999999999</v>
      </c>
      <c r="L170" s="16">
        <v>8898696521</v>
      </c>
      <c r="M170" s="16">
        <v>13.10166667</v>
      </c>
      <c r="N170">
        <v>66053725049</v>
      </c>
      <c r="O170" s="4">
        <v>2.68</v>
      </c>
      <c r="P170" s="9">
        <v>108.0025321</v>
      </c>
      <c r="Q170" s="4">
        <v>8206.0499999999993</v>
      </c>
      <c r="R170" s="16">
        <v>2.579999924</v>
      </c>
      <c r="S170" s="4">
        <v>25.22</v>
      </c>
      <c r="T170" s="4">
        <v>26548.5</v>
      </c>
      <c r="U170" s="16">
        <v>27.619648219999998</v>
      </c>
      <c r="V170" s="4">
        <v>4.4474999999999998</v>
      </c>
      <c r="W170" s="4">
        <v>3</v>
      </c>
      <c r="X170" s="17">
        <v>0</v>
      </c>
      <c r="Y170">
        <v>0.507593089</v>
      </c>
      <c r="Z170" s="19">
        <v>7.6040134420000003</v>
      </c>
      <c r="AA170" s="29">
        <f t="shared" si="6"/>
        <v>-6.9448564445717927E-3</v>
      </c>
    </row>
    <row r="171" spans="1:27" ht="14.25" customHeight="1" x14ac:dyDescent="0.25">
      <c r="A171" s="3">
        <v>2017</v>
      </c>
      <c r="B171" s="3">
        <v>7</v>
      </c>
      <c r="C171" s="3" t="s">
        <v>28</v>
      </c>
      <c r="D171" s="3">
        <v>0</v>
      </c>
      <c r="E171" s="9">
        <v>26.831438930000001</v>
      </c>
      <c r="F171" s="4">
        <v>-548.5</v>
      </c>
      <c r="G171" s="4">
        <v>130.35749999999999</v>
      </c>
      <c r="H171" s="4">
        <v>1.2</v>
      </c>
      <c r="I171" s="16">
        <v>18.495046299999998</v>
      </c>
      <c r="J171" s="16">
        <v>34.566044230000003</v>
      </c>
      <c r="K171" s="4">
        <v>282.5</v>
      </c>
      <c r="L171" s="16">
        <v>11477799831</v>
      </c>
      <c r="M171" s="16">
        <v>13.054166670000001</v>
      </c>
      <c r="N171">
        <v>71654134379</v>
      </c>
      <c r="O171" s="4">
        <v>3.0874999999999999</v>
      </c>
      <c r="P171" s="9">
        <v>109.8903236</v>
      </c>
      <c r="Q171" s="4">
        <v>8322.2199999999993</v>
      </c>
      <c r="R171" s="16">
        <v>2.460000038</v>
      </c>
      <c r="S171" s="4">
        <v>26.02</v>
      </c>
      <c r="T171" s="4">
        <v>26287.200000000001</v>
      </c>
      <c r="U171" s="16">
        <v>27.5743741</v>
      </c>
      <c r="V171" s="4">
        <v>4.42</v>
      </c>
      <c r="W171" s="4">
        <v>2.9583333333333299</v>
      </c>
      <c r="X171" s="17">
        <v>0</v>
      </c>
      <c r="Y171">
        <v>0.53519972520000003</v>
      </c>
      <c r="Z171" s="19">
        <v>7.3512403009999998</v>
      </c>
      <c r="AA171" s="29">
        <f t="shared" si="6"/>
        <v>-3.3242069195174424E-2</v>
      </c>
    </row>
    <row r="172" spans="1:27" ht="14.25" customHeight="1" x14ac:dyDescent="0.25">
      <c r="A172" s="3">
        <v>2018</v>
      </c>
      <c r="B172" s="3">
        <v>7</v>
      </c>
      <c r="C172" s="3" t="s">
        <v>28</v>
      </c>
      <c r="D172" s="3">
        <v>0</v>
      </c>
      <c r="E172" s="9">
        <v>25.178443420000001</v>
      </c>
      <c r="F172" s="4">
        <v>-150.17500000000001</v>
      </c>
      <c r="G172" s="4">
        <v>135.24833333333299</v>
      </c>
      <c r="H172" s="4">
        <v>0.9</v>
      </c>
      <c r="I172" s="16">
        <v>18.169326529999999</v>
      </c>
      <c r="J172" s="16">
        <v>34.445490560000003</v>
      </c>
      <c r="K172" s="4">
        <v>245.17500000000001</v>
      </c>
      <c r="L172" s="16">
        <v>12299108002</v>
      </c>
      <c r="M172" s="16">
        <v>12.92333333</v>
      </c>
      <c r="N172">
        <v>73328024537</v>
      </c>
      <c r="O172" s="4">
        <v>3.3275000000000001</v>
      </c>
      <c r="P172" s="9">
        <v>111.28770230000001</v>
      </c>
      <c r="Q172" s="4">
        <v>8469.1200000000008</v>
      </c>
      <c r="R172" s="16">
        <v>2.2799999710000001</v>
      </c>
      <c r="S172" s="4">
        <v>25.86</v>
      </c>
      <c r="T172" s="4">
        <v>27370.1</v>
      </c>
      <c r="U172" s="16">
        <v>28.84235554</v>
      </c>
      <c r="V172" s="4">
        <v>3.76</v>
      </c>
      <c r="W172" s="4">
        <v>2.75</v>
      </c>
      <c r="X172" s="17">
        <v>0</v>
      </c>
      <c r="Y172">
        <v>0.51729926159999995</v>
      </c>
      <c r="Z172" s="19">
        <v>7.5229728180000004</v>
      </c>
      <c r="AA172" s="29">
        <f t="shared" si="6"/>
        <v>2.3361026162706116E-2</v>
      </c>
    </row>
    <row r="173" spans="1:27" ht="14.25" customHeight="1" x14ac:dyDescent="0.25">
      <c r="A173" s="3">
        <v>2019</v>
      </c>
      <c r="B173" s="3">
        <v>7</v>
      </c>
      <c r="C173" s="3" t="s">
        <v>28</v>
      </c>
      <c r="D173" s="3">
        <v>0</v>
      </c>
      <c r="E173" s="9">
        <v>26.323772429999998</v>
      </c>
      <c r="F173" s="4">
        <v>-100.05</v>
      </c>
      <c r="G173" s="4">
        <v>140.2525</v>
      </c>
      <c r="H173" s="4">
        <v>2.4</v>
      </c>
      <c r="I173" s="16">
        <v>17.612403029999999</v>
      </c>
      <c r="J173" s="16">
        <v>33.49061279</v>
      </c>
      <c r="K173" s="4">
        <v>244.05</v>
      </c>
      <c r="L173" s="16">
        <v>14446549965</v>
      </c>
      <c r="M173" s="16">
        <v>12.740833329999999</v>
      </c>
      <c r="N173">
        <v>77170421168</v>
      </c>
      <c r="O173" s="4">
        <v>3.8650000000000002</v>
      </c>
      <c r="P173" s="9">
        <v>115.2704469</v>
      </c>
      <c r="Q173" s="4">
        <v>8671.7000000000007</v>
      </c>
      <c r="R173" s="16">
        <v>2.1900000569999998</v>
      </c>
      <c r="S173" s="4">
        <v>27.4</v>
      </c>
      <c r="T173" s="4">
        <v>52932.5</v>
      </c>
      <c r="U173" s="16">
        <v>27.905444970000001</v>
      </c>
      <c r="V173" s="4">
        <v>3.7083333333333299</v>
      </c>
      <c r="W173" s="4">
        <v>2.75</v>
      </c>
      <c r="X173" s="17">
        <v>0</v>
      </c>
      <c r="Y173">
        <v>0.51425687109999996</v>
      </c>
      <c r="Z173" s="19">
        <v>7.6992215289999999</v>
      </c>
      <c r="AA173" s="29">
        <f t="shared" si="6"/>
        <v>2.3428066970851508E-2</v>
      </c>
    </row>
    <row r="174" spans="1:27" ht="14.25" customHeight="1" x14ac:dyDescent="0.25">
      <c r="A174" s="3">
        <v>2020</v>
      </c>
      <c r="B174" s="3">
        <v>7</v>
      </c>
      <c r="C174" s="3" t="s">
        <v>28</v>
      </c>
      <c r="D174" s="3">
        <v>0</v>
      </c>
      <c r="E174" s="9">
        <v>31.225794319999999</v>
      </c>
      <c r="F174" s="4">
        <v>0.82499999999998896</v>
      </c>
      <c r="G174" s="4">
        <v>144.76083333333301</v>
      </c>
      <c r="H174" s="4">
        <v>4.9000000000000004</v>
      </c>
      <c r="I174" s="16">
        <v>16.32796913</v>
      </c>
      <c r="J174" s="16">
        <v>35.261027859999999</v>
      </c>
      <c r="K174" s="4">
        <v>232.97499999999999</v>
      </c>
      <c r="L174" s="16">
        <v>18044494442</v>
      </c>
      <c r="M174" s="16">
        <v>12.525833329999999</v>
      </c>
      <c r="N174">
        <v>77625486978</v>
      </c>
      <c r="O174" s="4">
        <v>-1.56</v>
      </c>
      <c r="P174" s="9">
        <v>118.4157598</v>
      </c>
      <c r="Q174" s="4">
        <v>8390.2199999999993</v>
      </c>
      <c r="R174" s="16">
        <v>0</v>
      </c>
      <c r="S174" s="4">
        <v>31.16</v>
      </c>
      <c r="T174" s="4">
        <v>55259.199999999997</v>
      </c>
      <c r="U174" s="16">
        <v>24.830669990000001</v>
      </c>
      <c r="V174" s="4">
        <v>3.21</v>
      </c>
      <c r="W174" s="4">
        <v>2</v>
      </c>
      <c r="X174" s="17">
        <v>0</v>
      </c>
      <c r="Y174">
        <v>0.52030774459999996</v>
      </c>
      <c r="Z174" s="19">
        <v>7.6905980019999998</v>
      </c>
      <c r="AA174" s="29">
        <f t="shared" si="6"/>
        <v>-1.1200518088119206E-3</v>
      </c>
    </row>
    <row r="175" spans="1:27" ht="14.25" customHeight="1" x14ac:dyDescent="0.25">
      <c r="A175" s="3">
        <v>2021</v>
      </c>
      <c r="B175" s="3">
        <v>7</v>
      </c>
      <c r="C175" s="3" t="s">
        <v>28</v>
      </c>
      <c r="D175" s="3">
        <v>0</v>
      </c>
      <c r="E175" s="9">
        <v>28.922416089999999</v>
      </c>
      <c r="F175" s="4">
        <v>-279.2</v>
      </c>
      <c r="G175" s="4">
        <v>150.92916666666699</v>
      </c>
      <c r="H175" s="4">
        <v>2.5</v>
      </c>
      <c r="I175" s="16">
        <v>17.789781130000001</v>
      </c>
      <c r="J175" s="16">
        <v>0</v>
      </c>
      <c r="K175" s="4">
        <v>867.65</v>
      </c>
      <c r="L175" s="16">
        <v>20531547275</v>
      </c>
      <c r="M175" s="16">
        <v>12.1875</v>
      </c>
      <c r="N175">
        <v>85985752107</v>
      </c>
      <c r="O175" s="4">
        <v>8.3049999999999997</v>
      </c>
      <c r="P175" s="9">
        <v>121.67432580000001</v>
      </c>
      <c r="Q175" s="4">
        <v>8926.7000000000007</v>
      </c>
      <c r="R175" s="16">
        <v>0</v>
      </c>
      <c r="S175" s="4">
        <v>29.98</v>
      </c>
      <c r="T175" s="4">
        <v>56309.5</v>
      </c>
      <c r="U175" s="16">
        <v>32.071771320000003</v>
      </c>
      <c r="V175" s="4">
        <v>4.2791666666666703</v>
      </c>
      <c r="W175" s="4">
        <v>1.75</v>
      </c>
      <c r="X175" s="17">
        <v>0</v>
      </c>
      <c r="Y175">
        <v>0.51245338230000004</v>
      </c>
      <c r="AA175" s="29"/>
    </row>
    <row r="176" spans="1:27" ht="14.25" customHeight="1" thickBot="1" x14ac:dyDescent="0.3">
      <c r="A176" s="3">
        <v>2022</v>
      </c>
      <c r="B176" s="3">
        <v>7</v>
      </c>
      <c r="C176" s="3" t="s">
        <v>28</v>
      </c>
      <c r="D176" s="3">
        <v>0</v>
      </c>
      <c r="F176" s="4">
        <v>-119.666666666667</v>
      </c>
      <c r="G176" s="4">
        <v>161.32083333333301</v>
      </c>
      <c r="I176" s="14"/>
      <c r="J176" s="14"/>
      <c r="K176" s="4">
        <v>267.23333333333301</v>
      </c>
      <c r="L176" s="14"/>
      <c r="T176" s="4">
        <v>60271.9</v>
      </c>
      <c r="U176" s="14"/>
      <c r="V176" s="4">
        <v>6.8650000000000002</v>
      </c>
      <c r="W176" s="4">
        <v>2.4791666666666701</v>
      </c>
      <c r="X176" s="17">
        <v>0</v>
      </c>
      <c r="AA176" s="29"/>
    </row>
    <row r="177" spans="1:27" ht="14.25" customHeight="1" thickTop="1" x14ac:dyDescent="0.25">
      <c r="A177" s="3">
        <v>1998</v>
      </c>
      <c r="B177" s="3">
        <v>8</v>
      </c>
      <c r="C177" s="3" t="s">
        <v>29</v>
      </c>
      <c r="D177" s="3">
        <v>1</v>
      </c>
      <c r="E177" s="8">
        <v>0</v>
      </c>
      <c r="F177" s="3">
        <v>0</v>
      </c>
      <c r="G177" s="4">
        <v>85.45</v>
      </c>
      <c r="H177" s="4">
        <v>-2</v>
      </c>
      <c r="I177" s="15">
        <v>57.796557800000002</v>
      </c>
      <c r="J177" s="15">
        <v>30.839777699999999</v>
      </c>
      <c r="K177" s="17">
        <v>0</v>
      </c>
      <c r="L177" s="15">
        <v>818072806.10000002</v>
      </c>
      <c r="M177" s="15">
        <v>30.692499999999999</v>
      </c>
      <c r="N177">
        <v>6366340266</v>
      </c>
      <c r="O177" s="4">
        <v>2.9</v>
      </c>
      <c r="P177" s="8">
        <v>86.077234739999994</v>
      </c>
      <c r="Q177" s="4">
        <v>4020.59</v>
      </c>
      <c r="R177" s="15">
        <v>4.0199999809999998</v>
      </c>
      <c r="S177" s="17">
        <v>0</v>
      </c>
      <c r="T177" s="16">
        <v>0</v>
      </c>
      <c r="U177" s="15">
        <v>64.253910399999995</v>
      </c>
      <c r="V177" s="4">
        <v>13.6566666666667</v>
      </c>
      <c r="W177" s="17">
        <v>0</v>
      </c>
      <c r="X177" s="17">
        <v>0</v>
      </c>
      <c r="Y177">
        <v>0.40693157429999999</v>
      </c>
      <c r="Z177" s="18">
        <v>13.40694469</v>
      </c>
      <c r="AA177" s="29"/>
    </row>
    <row r="178" spans="1:27" ht="14.25" customHeight="1" x14ac:dyDescent="0.25">
      <c r="A178" s="3">
        <v>1999</v>
      </c>
      <c r="B178" s="3">
        <v>8</v>
      </c>
      <c r="C178" s="3" t="s">
        <v>29</v>
      </c>
      <c r="D178" s="3">
        <v>1</v>
      </c>
      <c r="E178" s="9">
        <v>0</v>
      </c>
      <c r="F178" s="3">
        <v>0</v>
      </c>
      <c r="G178" s="4">
        <v>95.4166666666667</v>
      </c>
      <c r="H178" s="4">
        <v>-3.7</v>
      </c>
      <c r="I178" s="16">
        <v>52.928943459999999</v>
      </c>
      <c r="J178" s="16">
        <v>34.55875442</v>
      </c>
      <c r="K178" s="17">
        <v>0</v>
      </c>
      <c r="L178" s="16">
        <v>1257578349</v>
      </c>
      <c r="M178" s="16">
        <v>30.1525</v>
      </c>
      <c r="N178">
        <v>6414520530</v>
      </c>
      <c r="O178" s="4">
        <v>-1.9</v>
      </c>
      <c r="P178" s="9">
        <v>92.598211300000003</v>
      </c>
      <c r="Q178" s="4">
        <v>3886.99</v>
      </c>
      <c r="R178" s="16">
        <v>3.8499999049999998</v>
      </c>
      <c r="S178" s="17">
        <v>0</v>
      </c>
      <c r="T178" s="16">
        <v>0</v>
      </c>
      <c r="U178" s="16">
        <v>67.197145660000004</v>
      </c>
      <c r="V178" s="4">
        <v>11.720833333333299</v>
      </c>
      <c r="W178" s="17">
        <v>0</v>
      </c>
      <c r="X178" s="17">
        <v>0</v>
      </c>
      <c r="Y178">
        <v>0.40730988089999998</v>
      </c>
      <c r="Z178" s="19">
        <v>14.23906699</v>
      </c>
      <c r="AA178" s="29">
        <f>(Z178-Z177)/Z177</f>
        <v>6.2066512485925679E-2</v>
      </c>
    </row>
    <row r="179" spans="1:27" ht="14.25" customHeight="1" x14ac:dyDescent="0.25">
      <c r="A179" s="3">
        <v>2000</v>
      </c>
      <c r="B179" s="3">
        <v>8</v>
      </c>
      <c r="C179" s="3" t="s">
        <v>29</v>
      </c>
      <c r="D179" s="3">
        <v>1</v>
      </c>
      <c r="E179" s="9">
        <v>0</v>
      </c>
      <c r="F179" s="3">
        <v>0</v>
      </c>
      <c r="G179" s="4">
        <v>105.958333333333</v>
      </c>
      <c r="H179" s="4">
        <v>-7.1</v>
      </c>
      <c r="I179" s="16">
        <v>53.972183000000001</v>
      </c>
      <c r="J179" s="16">
        <v>34.113688510000003</v>
      </c>
      <c r="K179" s="17">
        <v>0</v>
      </c>
      <c r="L179" s="16">
        <v>1313039295</v>
      </c>
      <c r="M179" s="16">
        <v>26.82416667</v>
      </c>
      <c r="N179">
        <v>7186650135</v>
      </c>
      <c r="O179" s="4">
        <v>5.7</v>
      </c>
      <c r="P179" s="9">
        <v>100</v>
      </c>
      <c r="Q179" s="4">
        <v>4058.03</v>
      </c>
      <c r="R179" s="16">
        <v>0</v>
      </c>
      <c r="S179" s="17">
        <v>0</v>
      </c>
      <c r="T179" s="4">
        <v>3575</v>
      </c>
      <c r="U179" s="16">
        <v>66.419981590000006</v>
      </c>
      <c r="V179" s="4">
        <v>11.0591666666667</v>
      </c>
      <c r="W179" s="17">
        <v>0</v>
      </c>
      <c r="X179" s="17">
        <v>0</v>
      </c>
      <c r="Y179">
        <v>0.4223123661</v>
      </c>
      <c r="Z179" s="19">
        <v>14.820309480000001</v>
      </c>
      <c r="AA179" s="29">
        <f t="shared" ref="AA179:AA199" si="7">(Z179-Z178)/Z178</f>
        <v>4.0820265148566529E-2</v>
      </c>
    </row>
    <row r="180" spans="1:27" ht="14.25" customHeight="1" x14ac:dyDescent="0.25">
      <c r="A180" s="3">
        <v>2001</v>
      </c>
      <c r="B180" s="3">
        <v>8</v>
      </c>
      <c r="C180" s="3" t="s">
        <v>29</v>
      </c>
      <c r="D180" s="3">
        <v>1</v>
      </c>
      <c r="E180" s="9">
        <v>17.18186137</v>
      </c>
      <c r="F180" s="3">
        <v>0</v>
      </c>
      <c r="G180" s="4">
        <v>116.2</v>
      </c>
      <c r="H180" s="4">
        <v>-6.3</v>
      </c>
      <c r="I180" s="16">
        <v>51.38170023</v>
      </c>
      <c r="J180" s="16">
        <v>36.275952570000001</v>
      </c>
      <c r="K180" s="17">
        <v>0</v>
      </c>
      <c r="L180" s="16">
        <v>1415560688</v>
      </c>
      <c r="M180" s="16">
        <v>23.764166670000002</v>
      </c>
      <c r="N180">
        <v>7651174661</v>
      </c>
      <c r="O180" s="4">
        <v>2.7250000000000001</v>
      </c>
      <c r="P180" s="9">
        <v>108.08434939999999</v>
      </c>
      <c r="Q180" s="4">
        <v>4058.11</v>
      </c>
      <c r="R180" s="16">
        <v>4</v>
      </c>
      <c r="S180" s="17">
        <v>0</v>
      </c>
      <c r="T180" s="4">
        <v>3804</v>
      </c>
      <c r="U180" s="16">
        <v>64.561371510000001</v>
      </c>
      <c r="V180" s="4">
        <v>9.6783333333333292</v>
      </c>
      <c r="W180" s="17">
        <v>0</v>
      </c>
      <c r="X180" s="17">
        <v>0</v>
      </c>
      <c r="Y180">
        <v>0.42804659249999999</v>
      </c>
      <c r="Z180" s="19">
        <v>15.45809957</v>
      </c>
      <c r="AA180" s="29">
        <f t="shared" si="7"/>
        <v>4.3034869876414972E-2</v>
      </c>
    </row>
    <row r="181" spans="1:27" ht="14.25" customHeight="1" x14ac:dyDescent="0.25">
      <c r="A181" s="3">
        <v>2002</v>
      </c>
      <c r="B181" s="3">
        <v>8</v>
      </c>
      <c r="C181" s="3" t="s">
        <v>29</v>
      </c>
      <c r="D181" s="3">
        <v>1</v>
      </c>
      <c r="E181" s="9">
        <v>20.99672159</v>
      </c>
      <c r="F181" s="3">
        <v>0</v>
      </c>
      <c r="G181" s="4">
        <v>125.15</v>
      </c>
      <c r="H181" s="4">
        <v>-3.6</v>
      </c>
      <c r="I181" s="16">
        <v>52.730582050000002</v>
      </c>
      <c r="J181" s="16">
        <v>35.698540520000002</v>
      </c>
      <c r="K181" s="17">
        <v>0</v>
      </c>
      <c r="L181" s="16">
        <v>1524099729</v>
      </c>
      <c r="M181" s="16">
        <v>22.69142781</v>
      </c>
      <c r="N181">
        <v>7858235333</v>
      </c>
      <c r="O181" s="4">
        <v>3.8</v>
      </c>
      <c r="P181" s="9">
        <v>113.6311733</v>
      </c>
      <c r="Q181" s="4">
        <v>4101.28</v>
      </c>
      <c r="R181" s="16">
        <v>4.0199999809999998</v>
      </c>
      <c r="S181" s="4">
        <v>62.23</v>
      </c>
      <c r="T181" s="4">
        <v>3923</v>
      </c>
      <c r="U181" s="16">
        <v>65.266872399999997</v>
      </c>
      <c r="V181" s="4">
        <v>7.7066666666666697</v>
      </c>
      <c r="W181" s="17">
        <v>0</v>
      </c>
      <c r="X181" s="17">
        <v>0</v>
      </c>
      <c r="Y181">
        <v>0.41722015820000002</v>
      </c>
      <c r="Z181" s="19">
        <v>16.427941350000001</v>
      </c>
      <c r="AA181" s="29">
        <f t="shared" si="7"/>
        <v>6.2740039654176016E-2</v>
      </c>
    </row>
    <row r="182" spans="1:27" ht="14.25" customHeight="1" x14ac:dyDescent="0.25">
      <c r="A182" s="3">
        <v>2003</v>
      </c>
      <c r="B182" s="3">
        <v>8</v>
      </c>
      <c r="C182" s="3" t="s">
        <v>29</v>
      </c>
      <c r="D182" s="3">
        <v>1</v>
      </c>
      <c r="E182" s="9">
        <v>17.38671424</v>
      </c>
      <c r="F182" s="3">
        <v>0</v>
      </c>
      <c r="G182" s="4">
        <v>134.75</v>
      </c>
      <c r="H182" s="4">
        <v>-6.7</v>
      </c>
      <c r="I182" s="16">
        <v>54.094027500000003</v>
      </c>
      <c r="J182" s="16">
        <v>36.29068599</v>
      </c>
      <c r="K182" s="17">
        <v>0</v>
      </c>
      <c r="L182" s="16">
        <v>1430030806</v>
      </c>
      <c r="M182" s="16">
        <v>20.804133610000001</v>
      </c>
      <c r="N182">
        <v>8230387552</v>
      </c>
      <c r="O182" s="4">
        <v>4.5250000000000004</v>
      </c>
      <c r="P182" s="9">
        <v>120.1760343</v>
      </c>
      <c r="Q182" s="4">
        <v>4179.42</v>
      </c>
      <c r="R182" s="16">
        <v>5.3000001909999996</v>
      </c>
      <c r="S182" s="4">
        <v>66.08</v>
      </c>
      <c r="T182" s="4">
        <v>4069.75</v>
      </c>
      <c r="U182" s="16">
        <v>68.154249680000007</v>
      </c>
      <c r="V182" s="4">
        <v>7.6858333333333304</v>
      </c>
      <c r="W182" s="17">
        <v>0</v>
      </c>
      <c r="X182" s="17">
        <v>0</v>
      </c>
      <c r="Y182">
        <v>0.40988408570000001</v>
      </c>
      <c r="Z182" s="19">
        <v>17.323065719999999</v>
      </c>
      <c r="AA182" s="29">
        <f t="shared" si="7"/>
        <v>5.4487920971302818E-2</v>
      </c>
    </row>
    <row r="183" spans="1:27" ht="14.25" customHeight="1" x14ac:dyDescent="0.25">
      <c r="A183" s="3">
        <v>2004</v>
      </c>
      <c r="B183" s="3">
        <v>8</v>
      </c>
      <c r="C183" s="3" t="s">
        <v>29</v>
      </c>
      <c r="D183" s="3">
        <v>1</v>
      </c>
      <c r="E183" s="9">
        <v>21.907429870000001</v>
      </c>
      <c r="F183" s="4">
        <v>248.25</v>
      </c>
      <c r="G183" s="4">
        <v>145.683333333333</v>
      </c>
      <c r="H183" s="4">
        <v>-7.6</v>
      </c>
      <c r="I183" s="16">
        <v>58.422983449999997</v>
      </c>
      <c r="J183" s="16">
        <v>37.204221799999999</v>
      </c>
      <c r="K183" s="4">
        <v>136.65</v>
      </c>
      <c r="L183" s="16">
        <v>1970382833</v>
      </c>
      <c r="M183" s="16">
        <v>19.876400180000001</v>
      </c>
      <c r="N183">
        <v>8869311411</v>
      </c>
      <c r="O183" s="4">
        <v>6.25</v>
      </c>
      <c r="P183" s="9">
        <v>127.92977260000001</v>
      </c>
      <c r="Q183" s="4">
        <v>4330.74</v>
      </c>
      <c r="R183" s="16">
        <v>5.9899997709999999</v>
      </c>
      <c r="S183" s="4">
        <v>68.11</v>
      </c>
      <c r="T183" s="4">
        <v>4288</v>
      </c>
      <c r="U183" s="16">
        <v>77.038775290000004</v>
      </c>
      <c r="V183" s="4">
        <v>8.1008333333333304</v>
      </c>
      <c r="W183" s="17">
        <v>0</v>
      </c>
      <c r="X183" s="17">
        <v>0</v>
      </c>
      <c r="Y183">
        <v>0.4049203227</v>
      </c>
      <c r="Z183" s="19">
        <v>18.202076909999999</v>
      </c>
      <c r="AA183" s="29">
        <f t="shared" si="7"/>
        <v>5.0742241829929396E-2</v>
      </c>
    </row>
    <row r="184" spans="1:27" ht="14.25" customHeight="1" x14ac:dyDescent="0.25">
      <c r="A184" s="3">
        <v>2005</v>
      </c>
      <c r="B184" s="3">
        <v>8</v>
      </c>
      <c r="C184" s="3" t="s">
        <v>29</v>
      </c>
      <c r="D184" s="3">
        <v>1</v>
      </c>
      <c r="E184" s="9">
        <v>26.392447610000001</v>
      </c>
      <c r="F184" s="4">
        <v>161.35</v>
      </c>
      <c r="G184" s="4">
        <v>158.51666666666699</v>
      </c>
      <c r="H184" s="4">
        <v>-3</v>
      </c>
      <c r="I184" s="16">
        <v>59.005841719999999</v>
      </c>
      <c r="J184" s="16">
        <v>38.256660050000001</v>
      </c>
      <c r="K184" s="4">
        <v>149.94999999999999</v>
      </c>
      <c r="L184" s="16">
        <v>2327208733</v>
      </c>
      <c r="M184" s="16">
        <v>18.831083329999998</v>
      </c>
      <c r="N184">
        <v>9757034457</v>
      </c>
      <c r="O184" s="4">
        <v>6.1</v>
      </c>
      <c r="P184" s="9">
        <v>137.2419907</v>
      </c>
      <c r="Q184" s="4">
        <v>4482.76</v>
      </c>
      <c r="R184" s="16">
        <v>4.9099998469999999</v>
      </c>
      <c r="S184" s="4">
        <v>56.77</v>
      </c>
      <c r="T184" s="4">
        <v>4722.5</v>
      </c>
      <c r="U184" s="16">
        <v>77.483926299999993</v>
      </c>
      <c r="V184" s="4">
        <v>8.8208333333333293</v>
      </c>
      <c r="W184" s="4">
        <v>7</v>
      </c>
      <c r="X184" s="17">
        <v>0</v>
      </c>
      <c r="Y184">
        <v>0.40726289069999999</v>
      </c>
      <c r="Z184" s="19">
        <v>18.823122390000002</v>
      </c>
      <c r="AA184" s="29">
        <f t="shared" si="7"/>
        <v>3.4119484445140881E-2</v>
      </c>
    </row>
    <row r="185" spans="1:27" ht="14.25" customHeight="1" x14ac:dyDescent="0.25">
      <c r="A185" s="3">
        <v>2006</v>
      </c>
      <c r="B185" s="3">
        <v>8</v>
      </c>
      <c r="C185" s="3" t="s">
        <v>29</v>
      </c>
      <c r="D185" s="3">
        <v>1</v>
      </c>
      <c r="E185" s="9">
        <v>24.01033821</v>
      </c>
      <c r="F185" s="4">
        <v>253.25</v>
      </c>
      <c r="G185" s="4">
        <v>167.35833333333301</v>
      </c>
      <c r="H185" s="4">
        <v>-3.7</v>
      </c>
      <c r="I185" s="16">
        <v>56.054642049999998</v>
      </c>
      <c r="J185" s="16">
        <v>44.136162489999997</v>
      </c>
      <c r="K185" s="4">
        <v>167.27500000000001</v>
      </c>
      <c r="L185" s="16">
        <v>2628480926</v>
      </c>
      <c r="M185" s="16">
        <v>17.436666670000001</v>
      </c>
      <c r="N185">
        <v>10917481688</v>
      </c>
      <c r="O185" s="4">
        <v>6.5250000000000004</v>
      </c>
      <c r="P185" s="9">
        <v>144.58260300000001</v>
      </c>
      <c r="Q185" s="4">
        <v>4665.7700000000004</v>
      </c>
      <c r="R185" s="16">
        <v>3.5699999330000001</v>
      </c>
      <c r="S185" s="4">
        <v>40.15</v>
      </c>
      <c r="T185" s="4">
        <v>4904.5</v>
      </c>
      <c r="U185" s="16">
        <v>77.077193050000005</v>
      </c>
      <c r="V185" s="4">
        <v>5.5975000000000001</v>
      </c>
      <c r="W185" s="4">
        <v>6.4375</v>
      </c>
      <c r="X185" s="17">
        <v>0</v>
      </c>
      <c r="Y185">
        <v>0.4148182064</v>
      </c>
      <c r="Z185" s="19">
        <v>18.894753789999999</v>
      </c>
      <c r="AA185" s="29">
        <f t="shared" si="7"/>
        <v>3.8055004114541892E-3</v>
      </c>
    </row>
    <row r="186" spans="1:27" ht="14.25" customHeight="1" x14ac:dyDescent="0.25">
      <c r="A186" s="3">
        <v>2007</v>
      </c>
      <c r="B186" s="3">
        <v>8</v>
      </c>
      <c r="C186" s="3" t="s">
        <v>29</v>
      </c>
      <c r="D186" s="3">
        <v>1</v>
      </c>
      <c r="E186" s="9">
        <v>19.40435299</v>
      </c>
      <c r="F186" s="4">
        <v>320.92500000000001</v>
      </c>
      <c r="G186" s="4">
        <v>178.96666666666701</v>
      </c>
      <c r="H186" s="4">
        <v>-9</v>
      </c>
      <c r="I186" s="16">
        <v>53.509011540000003</v>
      </c>
      <c r="J186" s="16">
        <v>51.646904030000002</v>
      </c>
      <c r="K186" s="4">
        <v>231.875</v>
      </c>
      <c r="L186" s="16">
        <v>2528026292</v>
      </c>
      <c r="M186" s="16">
        <v>16.605</v>
      </c>
      <c r="N186">
        <v>12361257681</v>
      </c>
      <c r="O186" s="4">
        <v>6.2750000000000004</v>
      </c>
      <c r="P186" s="9">
        <v>154.16193369999999</v>
      </c>
      <c r="Q186" s="4">
        <v>4842.42</v>
      </c>
      <c r="R186" s="16">
        <v>3.210000038</v>
      </c>
      <c r="S186" s="4">
        <v>24.59</v>
      </c>
      <c r="T186" s="4">
        <v>5531</v>
      </c>
      <c r="U186" s="16">
        <v>81.56162338</v>
      </c>
      <c r="V186" s="4">
        <v>6.9233333333333302</v>
      </c>
      <c r="W186" s="4">
        <v>6.3125</v>
      </c>
      <c r="X186" s="17">
        <v>0</v>
      </c>
      <c r="Y186">
        <v>0.43066550749999999</v>
      </c>
      <c r="Z186" s="19">
        <v>18.89514286</v>
      </c>
      <c r="AA186" s="29">
        <f t="shared" si="7"/>
        <v>2.0591429998234315E-5</v>
      </c>
    </row>
    <row r="187" spans="1:27" ht="14.25" customHeight="1" x14ac:dyDescent="0.25">
      <c r="A187" s="3">
        <v>2008</v>
      </c>
      <c r="B187" s="3">
        <v>8</v>
      </c>
      <c r="C187" s="3" t="s">
        <v>29</v>
      </c>
      <c r="D187" s="3">
        <v>1</v>
      </c>
      <c r="E187" s="9">
        <v>18.502070450000002</v>
      </c>
      <c r="F187" s="4">
        <v>382.05</v>
      </c>
      <c r="G187" s="4">
        <v>199.375</v>
      </c>
      <c r="H187" s="4">
        <v>-15.3</v>
      </c>
      <c r="I187" s="16">
        <v>51.325276690000003</v>
      </c>
      <c r="J187" s="16">
        <v>50.533377209999998</v>
      </c>
      <c r="K187" s="4">
        <v>251.57499999999999</v>
      </c>
      <c r="L187" s="16">
        <v>2473372465</v>
      </c>
      <c r="M187" s="16">
        <v>17.936666670000001</v>
      </c>
      <c r="N187">
        <v>13881701034</v>
      </c>
      <c r="O187" s="4">
        <v>4.3</v>
      </c>
      <c r="P187" s="9">
        <v>166.17194019999999</v>
      </c>
      <c r="Q187" s="4">
        <v>4936.87</v>
      </c>
      <c r="R187" s="16">
        <v>3.1600000860000002</v>
      </c>
      <c r="S187" s="4">
        <v>23.1</v>
      </c>
      <c r="T187" s="4">
        <v>5771</v>
      </c>
      <c r="U187" s="16">
        <v>84.423678510000002</v>
      </c>
      <c r="V187" s="4">
        <v>11.3775</v>
      </c>
      <c r="W187" s="4">
        <v>8.3333333333333304</v>
      </c>
      <c r="X187" s="17">
        <v>0</v>
      </c>
      <c r="Y187">
        <v>0.45527112349999999</v>
      </c>
      <c r="Z187" s="19">
        <v>18.8968314</v>
      </c>
      <c r="AA187" s="29">
        <f t="shared" si="7"/>
        <v>8.9363706456779894E-5</v>
      </c>
    </row>
    <row r="188" spans="1:27" ht="14.25" customHeight="1" x14ac:dyDescent="0.25">
      <c r="A188" s="3">
        <v>2009</v>
      </c>
      <c r="B188" s="3">
        <v>8</v>
      </c>
      <c r="C188" s="3" t="s">
        <v>29</v>
      </c>
      <c r="D188" s="3">
        <v>1</v>
      </c>
      <c r="E188" s="9">
        <v>20.669638200000001</v>
      </c>
      <c r="F188" s="4">
        <v>70.75</v>
      </c>
      <c r="G188" s="4">
        <v>210.333333333333</v>
      </c>
      <c r="H188" s="4">
        <v>-3.8</v>
      </c>
      <c r="I188" s="16">
        <v>39.530250819999999</v>
      </c>
      <c r="J188" s="16">
        <v>49.535764630000003</v>
      </c>
      <c r="K188" s="4">
        <v>127.22499999999999</v>
      </c>
      <c r="L188" s="16">
        <v>2086482873</v>
      </c>
      <c r="M188" s="16">
        <v>19.445</v>
      </c>
      <c r="N188">
        <v>14587496229</v>
      </c>
      <c r="O188" s="4">
        <v>-2.4500000000000002</v>
      </c>
      <c r="P188" s="9">
        <v>178.89029579999999</v>
      </c>
      <c r="Q188" s="4">
        <v>4714.68</v>
      </c>
      <c r="R188" s="16">
        <v>3.289999962</v>
      </c>
      <c r="S188" s="4">
        <v>24.67</v>
      </c>
      <c r="T188" s="4">
        <v>6172.25</v>
      </c>
      <c r="U188" s="16">
        <v>57.374755200000003</v>
      </c>
      <c r="V188" s="4">
        <v>5.5925000000000002</v>
      </c>
      <c r="W188" s="4">
        <v>4.8541666666666696</v>
      </c>
      <c r="X188" s="17">
        <v>0</v>
      </c>
      <c r="Y188">
        <v>0.48721917040000001</v>
      </c>
      <c r="Z188" s="19">
        <v>18.892441649999999</v>
      </c>
      <c r="AA188" s="29">
        <f t="shared" si="7"/>
        <v>-2.3230085018387863E-4</v>
      </c>
    </row>
    <row r="189" spans="1:27" ht="14.25" customHeight="1" x14ac:dyDescent="0.25">
      <c r="A189" s="3">
        <v>2010</v>
      </c>
      <c r="B189" s="3">
        <v>8</v>
      </c>
      <c r="C189" s="3" t="s">
        <v>29</v>
      </c>
      <c r="D189" s="3">
        <v>1</v>
      </c>
      <c r="E189" s="9">
        <v>29.179687399999999</v>
      </c>
      <c r="F189" s="4">
        <v>386.97500000000002</v>
      </c>
      <c r="G189" s="4">
        <v>220.21666666666701</v>
      </c>
      <c r="H189" s="4">
        <v>-5.0999999999999996</v>
      </c>
      <c r="I189" s="16">
        <v>45.758906199999998</v>
      </c>
      <c r="J189" s="16">
        <v>46.8576087</v>
      </c>
      <c r="K189" s="4">
        <v>242.3</v>
      </c>
      <c r="L189" s="16">
        <v>2670774351</v>
      </c>
      <c r="M189" s="16">
        <v>18.864664170000001</v>
      </c>
      <c r="N189">
        <v>15839344592</v>
      </c>
      <c r="O189" s="4">
        <v>3.75</v>
      </c>
      <c r="P189" s="9">
        <v>187.25528349999999</v>
      </c>
      <c r="Q189" s="4">
        <v>4790.1099999999997</v>
      </c>
      <c r="R189" s="16">
        <v>4.1199998860000004</v>
      </c>
      <c r="S189" s="4">
        <v>29.67</v>
      </c>
      <c r="T189" s="4">
        <v>6109.25</v>
      </c>
      <c r="U189" s="16">
        <v>63.682932039999997</v>
      </c>
      <c r="V189" s="4">
        <v>4.6900000000000004</v>
      </c>
      <c r="W189" s="4">
        <v>4.5</v>
      </c>
      <c r="X189" s="17">
        <v>0</v>
      </c>
      <c r="Y189">
        <v>0.50394537640000003</v>
      </c>
      <c r="Z189" s="19">
        <v>18.895</v>
      </c>
      <c r="AA189" s="29">
        <f t="shared" si="7"/>
        <v>1.3541658867587621E-4</v>
      </c>
    </row>
    <row r="190" spans="1:27" ht="14.25" customHeight="1" x14ac:dyDescent="0.25">
      <c r="A190" s="3">
        <v>2011</v>
      </c>
      <c r="B190" s="3">
        <v>8</v>
      </c>
      <c r="C190" s="3" t="s">
        <v>29</v>
      </c>
      <c r="D190" s="3">
        <v>1</v>
      </c>
      <c r="E190" s="9">
        <v>28.7202001</v>
      </c>
      <c r="F190" s="4">
        <v>327.32499999999999</v>
      </c>
      <c r="G190" s="4">
        <v>235.10833333333301</v>
      </c>
      <c r="H190" s="4">
        <v>-8</v>
      </c>
      <c r="I190" s="16">
        <v>51.257686679999999</v>
      </c>
      <c r="J190" s="16">
        <v>46.701342969999999</v>
      </c>
      <c r="K190" s="4">
        <v>253.6</v>
      </c>
      <c r="L190" s="16">
        <v>2749770454</v>
      </c>
      <c r="M190" s="16">
        <v>18.557531669999999</v>
      </c>
      <c r="N190">
        <v>17710315006</v>
      </c>
      <c r="O190" s="4">
        <v>3.85</v>
      </c>
      <c r="P190" s="9">
        <v>201.8746878</v>
      </c>
      <c r="Q190" s="4">
        <v>4874.87</v>
      </c>
      <c r="R190" s="16">
        <v>4.4699997900000001</v>
      </c>
      <c r="S190" s="4">
        <v>32.03</v>
      </c>
      <c r="T190" s="4">
        <v>6050.75</v>
      </c>
      <c r="U190" s="16">
        <v>70.959215920000005</v>
      </c>
      <c r="V190" s="4">
        <v>6.77</v>
      </c>
      <c r="W190" s="4">
        <v>4.75</v>
      </c>
      <c r="X190" s="17">
        <v>0</v>
      </c>
      <c r="Y190">
        <v>0.53161221700000005</v>
      </c>
      <c r="Z190" s="19">
        <v>18.894854429999999</v>
      </c>
      <c r="AA190" s="29">
        <f t="shared" si="7"/>
        <v>-7.7041545382808379E-6</v>
      </c>
    </row>
    <row r="191" spans="1:27" ht="14.25" customHeight="1" x14ac:dyDescent="0.25">
      <c r="A191" s="3">
        <v>2012</v>
      </c>
      <c r="B191" s="3">
        <v>8</v>
      </c>
      <c r="C191" s="3" t="s">
        <v>29</v>
      </c>
      <c r="D191" s="3">
        <v>1</v>
      </c>
      <c r="E191" s="9">
        <v>24.72856736</v>
      </c>
      <c r="F191" s="4">
        <v>381.8</v>
      </c>
      <c r="G191" s="4">
        <v>247.32499999999999</v>
      </c>
      <c r="H191" s="4">
        <v>-8.5</v>
      </c>
      <c r="I191" s="16">
        <v>50.902798820000001</v>
      </c>
      <c r="J191" s="16">
        <v>50.694477149999997</v>
      </c>
      <c r="K191" s="4">
        <v>264.64999999999998</v>
      </c>
      <c r="L191" s="16">
        <v>2495238074</v>
      </c>
      <c r="M191" s="16">
        <v>18.45069917</v>
      </c>
      <c r="N191">
        <v>18528601901</v>
      </c>
      <c r="O191" s="4">
        <v>4.1500000000000004</v>
      </c>
      <c r="P191" s="9">
        <v>209.1013725</v>
      </c>
      <c r="Q191" s="4">
        <v>4978.07</v>
      </c>
      <c r="R191" s="16">
        <v>3.75</v>
      </c>
      <c r="S191" s="4">
        <v>32.17</v>
      </c>
      <c r="T191" s="4">
        <v>6192.75</v>
      </c>
      <c r="U191" s="16">
        <v>70.285416990000002</v>
      </c>
      <c r="V191" s="4">
        <v>5.2</v>
      </c>
      <c r="W191" s="4">
        <v>6.6666666666666696</v>
      </c>
      <c r="X191" s="17">
        <v>0</v>
      </c>
      <c r="Y191">
        <v>0.53175433790000004</v>
      </c>
      <c r="Z191" s="19">
        <v>19.319831900000001</v>
      </c>
      <c r="AA191" s="29">
        <f t="shared" si="7"/>
        <v>2.2491703843203505E-2</v>
      </c>
    </row>
    <row r="192" spans="1:27" ht="14.25" customHeight="1" x14ac:dyDescent="0.25">
      <c r="A192" s="3">
        <v>2013</v>
      </c>
      <c r="B192" s="3">
        <v>8</v>
      </c>
      <c r="C192" s="3" t="s">
        <v>29</v>
      </c>
      <c r="D192" s="3">
        <v>1</v>
      </c>
      <c r="E192" s="9">
        <v>25.04358886</v>
      </c>
      <c r="F192" s="4">
        <v>656.92499999999995</v>
      </c>
      <c r="G192" s="4">
        <v>260.09166666666698</v>
      </c>
      <c r="H192" s="4">
        <v>-9.5</v>
      </c>
      <c r="I192" s="16">
        <v>47.94149032</v>
      </c>
      <c r="J192" s="16">
        <v>54.15526096</v>
      </c>
      <c r="K192" s="4">
        <v>264.92500000000001</v>
      </c>
      <c r="L192" s="16">
        <v>2981876534</v>
      </c>
      <c r="M192" s="16">
        <v>20.080866669999999</v>
      </c>
      <c r="N192">
        <v>18499710128</v>
      </c>
      <c r="O192" s="4">
        <v>2.8</v>
      </c>
      <c r="P192" s="9">
        <v>211.97448919999999</v>
      </c>
      <c r="Q192" s="4">
        <v>5020.9399999999996</v>
      </c>
      <c r="R192" s="16">
        <v>5.6500000950000002</v>
      </c>
      <c r="S192" s="4">
        <v>41.97</v>
      </c>
      <c r="T192" s="4">
        <v>6388.5</v>
      </c>
      <c r="U192" s="16">
        <v>68.364558930000001</v>
      </c>
      <c r="V192" s="4">
        <v>5.12916666666667</v>
      </c>
      <c r="W192" s="4">
        <v>7</v>
      </c>
      <c r="X192" s="17">
        <v>0</v>
      </c>
      <c r="Y192">
        <v>0.50759811919999998</v>
      </c>
      <c r="Z192" s="19">
        <v>20.1055846</v>
      </c>
      <c r="AA192" s="29">
        <f t="shared" si="7"/>
        <v>4.0670783476123296E-2</v>
      </c>
    </row>
    <row r="193" spans="1:27" ht="14.25" customHeight="1" x14ac:dyDescent="0.25">
      <c r="A193" s="3">
        <v>2014</v>
      </c>
      <c r="B193" s="3">
        <v>8</v>
      </c>
      <c r="C193" s="3" t="s">
        <v>29</v>
      </c>
      <c r="D193" s="3">
        <v>1</v>
      </c>
      <c r="E193" s="9">
        <v>26.221054339999998</v>
      </c>
      <c r="F193" s="4">
        <v>475.9</v>
      </c>
      <c r="G193" s="4">
        <v>276.03333333333302</v>
      </c>
      <c r="H193" s="4">
        <v>-6.9</v>
      </c>
      <c r="I193" s="16">
        <v>47.562654729999998</v>
      </c>
      <c r="J193" s="16">
        <v>54.483185089999999</v>
      </c>
      <c r="K193" s="4">
        <v>354.35</v>
      </c>
      <c r="L193" s="16">
        <v>3431758698</v>
      </c>
      <c r="M193" s="16">
        <v>20.612218330000001</v>
      </c>
      <c r="N193">
        <v>19756494435</v>
      </c>
      <c r="O193" s="4">
        <v>3.05</v>
      </c>
      <c r="P193" s="9">
        <v>226.4933781</v>
      </c>
      <c r="Q193" s="4">
        <v>5079.7</v>
      </c>
      <c r="R193" s="16">
        <v>7.079999924</v>
      </c>
      <c r="S193" s="4">
        <v>42.35</v>
      </c>
      <c r="T193" s="4">
        <v>6225</v>
      </c>
      <c r="U193" s="16">
        <v>65.412442549999994</v>
      </c>
      <c r="V193" s="4">
        <v>6.1258333333333299</v>
      </c>
      <c r="W193" s="4">
        <v>7</v>
      </c>
      <c r="X193" s="17">
        <v>0</v>
      </c>
      <c r="Y193">
        <v>0.4954544193</v>
      </c>
      <c r="Z193" s="19">
        <v>20.500808559999999</v>
      </c>
      <c r="AA193" s="29">
        <f t="shared" si="7"/>
        <v>1.9657421948327689E-2</v>
      </c>
    </row>
    <row r="194" spans="1:27" ht="14.25" customHeight="1" x14ac:dyDescent="0.25">
      <c r="A194" s="3">
        <v>2015</v>
      </c>
      <c r="B194" s="3">
        <v>8</v>
      </c>
      <c r="C194" s="3" t="s">
        <v>29</v>
      </c>
      <c r="D194" s="3">
        <v>1</v>
      </c>
      <c r="E194" s="9">
        <v>26.709421689999999</v>
      </c>
      <c r="F194" s="4">
        <v>383.65</v>
      </c>
      <c r="G194" s="4">
        <v>284.75</v>
      </c>
      <c r="H194" s="4">
        <v>-4.7</v>
      </c>
      <c r="I194" s="16">
        <v>45.166757459999999</v>
      </c>
      <c r="J194" s="16">
        <v>53.962145339999999</v>
      </c>
      <c r="K194" s="4">
        <v>300.875</v>
      </c>
      <c r="L194" s="16">
        <v>3730883436</v>
      </c>
      <c r="M194" s="16">
        <v>20.657566670000001</v>
      </c>
      <c r="N194">
        <v>20979767785</v>
      </c>
      <c r="O194" s="4">
        <v>3.8</v>
      </c>
      <c r="P194" s="9">
        <v>242.19564389999999</v>
      </c>
      <c r="Q194" s="4">
        <v>5180.1899999999996</v>
      </c>
      <c r="R194" s="16">
        <v>6.1500000950000002</v>
      </c>
      <c r="S194" s="4">
        <v>42.06</v>
      </c>
      <c r="T194" s="4">
        <v>6355.25</v>
      </c>
      <c r="U194" s="16">
        <v>62.097647899999998</v>
      </c>
      <c r="V194" s="4">
        <v>3.1641666666666701</v>
      </c>
      <c r="W194" s="4">
        <v>6.4375</v>
      </c>
      <c r="X194" s="17">
        <v>0</v>
      </c>
      <c r="Y194">
        <v>0.47729954149999998</v>
      </c>
      <c r="Z194" s="19">
        <v>21.779358040000002</v>
      </c>
      <c r="AA194" s="29">
        <f t="shared" si="7"/>
        <v>6.2365807487936582E-2</v>
      </c>
    </row>
    <row r="195" spans="1:27" ht="14.25" customHeight="1" x14ac:dyDescent="0.25">
      <c r="A195" s="3">
        <v>2016</v>
      </c>
      <c r="B195" s="3">
        <v>8</v>
      </c>
      <c r="C195" s="3" t="s">
        <v>29</v>
      </c>
      <c r="D195" s="3">
        <v>1</v>
      </c>
      <c r="E195" s="9">
        <v>27.402457309999999</v>
      </c>
      <c r="F195" s="4">
        <v>280.60000000000002</v>
      </c>
      <c r="G195" s="4">
        <v>292.50833333333298</v>
      </c>
      <c r="H195" s="4">
        <v>-3.1</v>
      </c>
      <c r="I195" s="16">
        <v>42.71410478</v>
      </c>
      <c r="J195" s="16">
        <v>56.450550839999998</v>
      </c>
      <c r="K195" s="4">
        <v>284.85000000000002</v>
      </c>
      <c r="L195" s="16">
        <v>3788205638</v>
      </c>
      <c r="M195" s="16">
        <v>19.331939169999998</v>
      </c>
      <c r="N195">
        <v>21717622071</v>
      </c>
      <c r="O195" s="4">
        <v>3.9</v>
      </c>
      <c r="P195" s="9">
        <v>251.1037647</v>
      </c>
      <c r="Q195" s="4">
        <v>5287.25</v>
      </c>
      <c r="R195" s="16">
        <v>6.7300000190000002</v>
      </c>
      <c r="S195" s="4">
        <v>39.729999999999997</v>
      </c>
      <c r="T195" s="4">
        <v>6635</v>
      </c>
      <c r="U195" s="16">
        <v>57.101612170000003</v>
      </c>
      <c r="V195" s="4">
        <v>2.72583333333333</v>
      </c>
      <c r="W195" s="4">
        <v>5.6875</v>
      </c>
      <c r="X195" s="17">
        <v>0</v>
      </c>
      <c r="Y195">
        <v>0.45511430739999997</v>
      </c>
      <c r="Z195" s="19">
        <v>22.83274424</v>
      </c>
      <c r="AA195" s="29">
        <f t="shared" si="7"/>
        <v>4.8366264885555753E-2</v>
      </c>
    </row>
    <row r="196" spans="1:27" ht="14.25" customHeight="1" x14ac:dyDescent="0.25">
      <c r="A196" s="3">
        <v>2017</v>
      </c>
      <c r="B196" s="3">
        <v>8</v>
      </c>
      <c r="C196" s="3" t="s">
        <v>29</v>
      </c>
      <c r="D196" s="3">
        <v>1</v>
      </c>
      <c r="E196" s="9">
        <v>29.4035315</v>
      </c>
      <c r="F196" s="4">
        <v>462.625</v>
      </c>
      <c r="G196" s="4">
        <v>304.01666666666699</v>
      </c>
      <c r="H196" s="4">
        <v>-1.2</v>
      </c>
      <c r="I196" s="16">
        <v>43.093854839999999</v>
      </c>
      <c r="J196" s="16">
        <v>56.389687010000003</v>
      </c>
      <c r="K196" s="4">
        <v>293.95</v>
      </c>
      <c r="L196" s="16">
        <v>4679394465</v>
      </c>
      <c r="M196" s="16">
        <v>19.25869333</v>
      </c>
      <c r="N196">
        <v>23136232230</v>
      </c>
      <c r="O196" s="4">
        <v>4.875</v>
      </c>
      <c r="P196" s="9">
        <v>262.43568329999999</v>
      </c>
      <c r="Q196" s="4">
        <v>5447.7</v>
      </c>
      <c r="R196" s="16">
        <v>5.5300002099999999</v>
      </c>
      <c r="S196" s="4">
        <v>43.93</v>
      </c>
      <c r="T196" s="4">
        <v>6729.25</v>
      </c>
      <c r="U196" s="16">
        <v>58.71925624</v>
      </c>
      <c r="V196" s="4">
        <v>3.9325000000000001</v>
      </c>
      <c r="W196" s="4">
        <v>5.5</v>
      </c>
      <c r="X196" s="17">
        <v>0</v>
      </c>
      <c r="Y196">
        <v>0.44115956899999997</v>
      </c>
      <c r="Z196" s="19">
        <v>23.485457780000001</v>
      </c>
      <c r="AA196" s="29">
        <f t="shared" si="7"/>
        <v>2.8586731981893411E-2</v>
      </c>
    </row>
    <row r="197" spans="1:27" ht="14.25" customHeight="1" x14ac:dyDescent="0.25">
      <c r="A197" s="3">
        <v>2018</v>
      </c>
      <c r="B197" s="3">
        <v>8</v>
      </c>
      <c r="C197" s="3" t="s">
        <v>29</v>
      </c>
      <c r="D197" s="3">
        <v>1</v>
      </c>
      <c r="E197" s="9">
        <v>24.582280149999999</v>
      </c>
      <c r="F197" s="4">
        <v>313.95</v>
      </c>
      <c r="G197" s="4">
        <v>317.23333333333301</v>
      </c>
      <c r="H197" s="4">
        <v>-6.6</v>
      </c>
      <c r="I197" s="16">
        <v>41.454816559999998</v>
      </c>
      <c r="J197" s="16">
        <v>60.855088739999999</v>
      </c>
      <c r="K197" s="4">
        <v>240.35</v>
      </c>
      <c r="L197" s="16">
        <v>4740702501</v>
      </c>
      <c r="M197" s="16">
        <v>17.804166670000001</v>
      </c>
      <c r="N197">
        <v>24067778954</v>
      </c>
      <c r="O197" s="4">
        <v>3.85</v>
      </c>
      <c r="P197" s="9">
        <v>267.54587529999998</v>
      </c>
      <c r="Q197" s="4">
        <v>5561.26</v>
      </c>
      <c r="R197" s="16">
        <v>5.6199998860000004</v>
      </c>
      <c r="S197" s="4">
        <v>43.24</v>
      </c>
      <c r="T197" s="4">
        <v>6796.5</v>
      </c>
      <c r="U197" s="16">
        <v>62.096345650000004</v>
      </c>
      <c r="V197" s="4">
        <v>4.3541666666666696</v>
      </c>
      <c r="W197" s="4">
        <v>5.5192307692307701</v>
      </c>
      <c r="X197" s="17">
        <v>0</v>
      </c>
      <c r="Y197">
        <v>0.43161861489999997</v>
      </c>
      <c r="Z197" s="19">
        <v>23.90335335</v>
      </c>
      <c r="AA197" s="29">
        <f t="shared" si="7"/>
        <v>1.7793801335048914E-2</v>
      </c>
    </row>
    <row r="198" spans="1:27" ht="14.25" customHeight="1" x14ac:dyDescent="0.25">
      <c r="A198" s="3">
        <v>2019</v>
      </c>
      <c r="B198" s="3">
        <v>8</v>
      </c>
      <c r="C198" s="3" t="s">
        <v>29</v>
      </c>
      <c r="D198" s="3">
        <v>1</v>
      </c>
      <c r="E198" s="9">
        <v>24.78002442</v>
      </c>
      <c r="F198" s="4">
        <v>326.05</v>
      </c>
      <c r="G198" s="4">
        <v>331.08333333333297</v>
      </c>
      <c r="H198" s="4">
        <v>-2.6</v>
      </c>
      <c r="I198" s="16">
        <v>39.918512669999998</v>
      </c>
      <c r="J198" s="16">
        <v>61.948801520000004</v>
      </c>
      <c r="K198" s="4">
        <v>124.52500000000001</v>
      </c>
      <c r="L198" s="16">
        <v>5710486083</v>
      </c>
      <c r="M198" s="16">
        <v>17.339166670000001</v>
      </c>
      <c r="N198">
        <v>25089976947</v>
      </c>
      <c r="O198" s="4">
        <v>2.65</v>
      </c>
      <c r="P198" s="9">
        <v>278.5866833</v>
      </c>
      <c r="Q198" s="4">
        <v>5613.66</v>
      </c>
      <c r="R198" s="16">
        <v>5.5500001909999996</v>
      </c>
      <c r="S198" s="4">
        <v>43.92</v>
      </c>
      <c r="T198" s="4">
        <v>6909.5</v>
      </c>
      <c r="U198" s="16">
        <v>58.109077040000003</v>
      </c>
      <c r="V198" s="4">
        <v>4.3650000000000002</v>
      </c>
      <c r="W198" s="4">
        <v>5.7291666666666696</v>
      </c>
      <c r="X198" s="17">
        <v>0</v>
      </c>
      <c r="Y198">
        <v>0.43061866929999998</v>
      </c>
      <c r="Z198" s="19">
        <v>24.571654720000002</v>
      </c>
      <c r="AA198" s="29">
        <f t="shared" si="7"/>
        <v>2.7958477633432205E-2</v>
      </c>
    </row>
    <row r="199" spans="1:27" ht="14.25" customHeight="1" x14ac:dyDescent="0.25">
      <c r="A199" s="3">
        <v>2020</v>
      </c>
      <c r="B199" s="3">
        <v>8</v>
      </c>
      <c r="C199" s="3" t="s">
        <v>29</v>
      </c>
      <c r="D199" s="3">
        <v>1</v>
      </c>
      <c r="E199" s="9">
        <v>34.397549759999997</v>
      </c>
      <c r="F199" s="4">
        <v>268.55</v>
      </c>
      <c r="G199" s="4">
        <v>342.566666666667</v>
      </c>
      <c r="H199" s="4">
        <v>2.8</v>
      </c>
      <c r="I199" s="16">
        <v>35.094589079999999</v>
      </c>
      <c r="J199" s="16">
        <v>67.130364450000002</v>
      </c>
      <c r="K199" s="4">
        <v>104.65</v>
      </c>
      <c r="L199" s="16">
        <v>8096529091</v>
      </c>
      <c r="M199" s="16">
        <v>17.009166669999999</v>
      </c>
      <c r="N199">
        <v>23827840810</v>
      </c>
      <c r="O199" s="4">
        <v>-8.9749999999999996</v>
      </c>
      <c r="P199" s="9">
        <v>291.49691030000002</v>
      </c>
      <c r="Q199" s="4">
        <v>5028.1499999999996</v>
      </c>
      <c r="R199" s="16">
        <v>10.68000031</v>
      </c>
      <c r="S199" s="4">
        <v>54.95</v>
      </c>
      <c r="T199" s="4">
        <v>7110.25</v>
      </c>
      <c r="U199" s="16">
        <v>50.524829029999999</v>
      </c>
      <c r="V199" s="4">
        <v>3.4683333333333302</v>
      </c>
      <c r="W199" s="4">
        <v>4.1458333333333304</v>
      </c>
      <c r="X199" s="17">
        <v>0</v>
      </c>
      <c r="Y199">
        <v>0.4438791701</v>
      </c>
      <c r="Z199" s="19">
        <v>24.743433929999998</v>
      </c>
      <c r="AA199" s="29">
        <f t="shared" si="7"/>
        <v>6.9909500177119874E-3</v>
      </c>
    </row>
    <row r="200" spans="1:27" ht="14.25" customHeight="1" x14ac:dyDescent="0.25">
      <c r="A200" s="3">
        <v>2021</v>
      </c>
      <c r="B200" s="3">
        <v>8</v>
      </c>
      <c r="C200" s="3" t="s">
        <v>29</v>
      </c>
      <c r="D200" s="3">
        <v>1</v>
      </c>
      <c r="E200" s="9">
        <v>31.249221200000001</v>
      </c>
      <c r="F200" s="4">
        <v>362.47500000000002</v>
      </c>
      <c r="G200" s="4">
        <v>357.35</v>
      </c>
      <c r="H200" s="4">
        <v>-4.3</v>
      </c>
      <c r="I200" s="16">
        <v>38.463335049999998</v>
      </c>
      <c r="J200" s="16">
        <v>0</v>
      </c>
      <c r="K200" s="4">
        <v>175.07499999999999</v>
      </c>
      <c r="L200" s="16">
        <v>0</v>
      </c>
      <c r="M200" s="16">
        <v>15.965833330000001</v>
      </c>
      <c r="N200">
        <v>28488668302</v>
      </c>
      <c r="O200" s="4">
        <v>13.074999999999999</v>
      </c>
      <c r="P200" s="9">
        <v>302.57648499999999</v>
      </c>
      <c r="Q200" s="4">
        <v>5572.18</v>
      </c>
      <c r="R200" s="16">
        <v>0</v>
      </c>
      <c r="S200" s="4">
        <v>51.46</v>
      </c>
      <c r="T200" s="4">
        <v>7714.5</v>
      </c>
      <c r="U200" s="16">
        <v>61.917341</v>
      </c>
      <c r="V200" s="4">
        <v>4.4783333333333299</v>
      </c>
      <c r="W200" s="4">
        <v>3</v>
      </c>
      <c r="X200" s="17">
        <v>0</v>
      </c>
      <c r="Y200">
        <v>0.4527791632</v>
      </c>
      <c r="AA200" s="29"/>
    </row>
    <row r="201" spans="1:27" ht="14.25" customHeight="1" thickBot="1" x14ac:dyDescent="0.3">
      <c r="A201" s="3">
        <v>2022</v>
      </c>
      <c r="B201" s="3">
        <v>8</v>
      </c>
      <c r="C201" s="3" t="s">
        <v>29</v>
      </c>
      <c r="D201" s="3">
        <v>1</v>
      </c>
      <c r="F201" s="4">
        <v>234.2</v>
      </c>
      <c r="G201" s="4">
        <v>390.45</v>
      </c>
      <c r="I201" s="14"/>
      <c r="O201" s="4">
        <v>4.4000000000000004</v>
      </c>
      <c r="R201" s="14"/>
      <c r="T201" s="4">
        <v>7492</v>
      </c>
      <c r="U201" s="14"/>
      <c r="V201" s="4">
        <v>9.0741666666666703</v>
      </c>
      <c r="W201" s="4">
        <v>3</v>
      </c>
      <c r="X201" s="17">
        <v>0</v>
      </c>
      <c r="AA201" s="29"/>
    </row>
    <row r="202" spans="1:27" ht="14.25" customHeight="1" thickTop="1" x14ac:dyDescent="0.25">
      <c r="A202" s="3">
        <v>1998</v>
      </c>
      <c r="B202" s="3">
        <v>9</v>
      </c>
      <c r="C202" s="3" t="s">
        <v>30</v>
      </c>
      <c r="D202" s="3">
        <v>1</v>
      </c>
      <c r="E202" s="8">
        <v>0</v>
      </c>
      <c r="F202" s="4">
        <v>33.200000000000003</v>
      </c>
      <c r="G202" s="3">
        <v>0</v>
      </c>
      <c r="H202" s="4">
        <v>-4.2</v>
      </c>
      <c r="I202" s="15">
        <v>38.43298918</v>
      </c>
      <c r="J202" s="15">
        <v>23.367384770000001</v>
      </c>
      <c r="K202" s="17">
        <v>0</v>
      </c>
      <c r="L202" s="15">
        <v>709452691.10000002</v>
      </c>
      <c r="M202" s="15">
        <v>31.587499999999999</v>
      </c>
      <c r="N202">
        <v>8787195622</v>
      </c>
      <c r="O202" s="4">
        <v>-1.2</v>
      </c>
      <c r="P202" s="8">
        <v>42.266921420000003</v>
      </c>
      <c r="Q202" s="4">
        <v>9445.08</v>
      </c>
      <c r="R202" s="15">
        <v>15.5</v>
      </c>
      <c r="S202" s="4">
        <v>75.989999999999995</v>
      </c>
      <c r="T202" s="16">
        <v>0</v>
      </c>
      <c r="U202" s="15">
        <v>46.041996189999999</v>
      </c>
      <c r="V202" s="16">
        <v>0</v>
      </c>
      <c r="W202" s="4">
        <v>23.678571428571399</v>
      </c>
      <c r="X202" s="17">
        <v>0</v>
      </c>
      <c r="Y202">
        <v>0.55117320030000005</v>
      </c>
      <c r="Z202" s="18">
        <v>36.203094419999999</v>
      </c>
      <c r="AA202" s="29"/>
    </row>
    <row r="203" spans="1:27" ht="14.25" customHeight="1" x14ac:dyDescent="0.25">
      <c r="A203" s="3">
        <v>1999</v>
      </c>
      <c r="B203" s="3">
        <v>9</v>
      </c>
      <c r="C203" s="3" t="s">
        <v>30</v>
      </c>
      <c r="D203" s="3">
        <v>1</v>
      </c>
      <c r="E203" s="9">
        <v>0</v>
      </c>
      <c r="F203" s="4">
        <v>21.308333333333302</v>
      </c>
      <c r="G203" s="3">
        <v>0</v>
      </c>
      <c r="H203" s="4">
        <v>-2.8</v>
      </c>
      <c r="I203" s="16">
        <v>39.036607089999997</v>
      </c>
      <c r="J203" s="16">
        <v>23.85852667</v>
      </c>
      <c r="K203" s="17">
        <v>0</v>
      </c>
      <c r="L203" s="16">
        <v>554524512.10000002</v>
      </c>
      <c r="M203" s="16">
        <v>27.004999999999999</v>
      </c>
      <c r="N203">
        <v>8887061867</v>
      </c>
      <c r="O203" s="4">
        <v>0.95</v>
      </c>
      <c r="P203" s="9">
        <v>45.190127400000002</v>
      </c>
      <c r="Q203" s="4">
        <v>9471.6</v>
      </c>
      <c r="R203" s="16">
        <v>15.739999770000001</v>
      </c>
      <c r="S203" s="4">
        <v>87.31</v>
      </c>
      <c r="T203" s="16">
        <v>0</v>
      </c>
      <c r="U203" s="16">
        <v>45.195139810000001</v>
      </c>
      <c r="V203" s="16">
        <v>0</v>
      </c>
      <c r="W203" s="4">
        <v>19.538461538461501</v>
      </c>
      <c r="X203" s="17">
        <v>0</v>
      </c>
      <c r="Y203">
        <v>0.54399158790000002</v>
      </c>
      <c r="Z203" s="19">
        <v>38.895121199999998</v>
      </c>
      <c r="AA203" s="29">
        <f>(Z203-Z202)/Z202</f>
        <v>7.4359024363199702E-2</v>
      </c>
    </row>
    <row r="204" spans="1:27" ht="14.25" customHeight="1" x14ac:dyDescent="0.25">
      <c r="A204" s="3">
        <v>2000</v>
      </c>
      <c r="B204" s="3">
        <v>9</v>
      </c>
      <c r="C204" s="3" t="s">
        <v>30</v>
      </c>
      <c r="D204" s="3">
        <v>0</v>
      </c>
      <c r="E204" s="9">
        <v>0</v>
      </c>
      <c r="F204" s="4">
        <v>27.058333333333302</v>
      </c>
      <c r="G204" s="4">
        <v>20.85</v>
      </c>
      <c r="H204" s="4">
        <v>-4.7</v>
      </c>
      <c r="I204" s="16">
        <v>38.7900457</v>
      </c>
      <c r="J204" s="16">
        <v>25.564360130000001</v>
      </c>
      <c r="K204" s="17">
        <v>0</v>
      </c>
      <c r="L204" s="16">
        <v>1053690048</v>
      </c>
      <c r="M204" s="16">
        <v>23.348333329999999</v>
      </c>
      <c r="N204">
        <v>9005064475</v>
      </c>
      <c r="O204" s="4">
        <v>0.77500000000000002</v>
      </c>
      <c r="P204" s="9">
        <v>49.974442459999999</v>
      </c>
      <c r="Q204" s="4">
        <v>9496.5400000000009</v>
      </c>
      <c r="R204" s="16">
        <v>15.539999959999999</v>
      </c>
      <c r="S204" s="4">
        <v>88.7</v>
      </c>
      <c r="T204" s="16">
        <v>0</v>
      </c>
      <c r="U204" s="16">
        <v>50.722960350000001</v>
      </c>
      <c r="V204" s="16">
        <v>0</v>
      </c>
      <c r="W204" s="4">
        <v>17.038461538461501</v>
      </c>
      <c r="X204" s="17">
        <v>0</v>
      </c>
      <c r="Y204">
        <v>0.53430835629999995</v>
      </c>
      <c r="Z204" s="19">
        <v>42.417145560000002</v>
      </c>
      <c r="AA204" s="29">
        <f t="shared" ref="AA204:AA224" si="8">(Z204-Z203)/Z203</f>
        <v>9.0551828901358544E-2</v>
      </c>
    </row>
    <row r="205" spans="1:27" ht="14.25" customHeight="1" x14ac:dyDescent="0.25">
      <c r="A205" s="3">
        <v>2001</v>
      </c>
      <c r="B205" s="3">
        <v>9</v>
      </c>
      <c r="C205" s="3" t="s">
        <v>30</v>
      </c>
      <c r="D205" s="3">
        <v>0</v>
      </c>
      <c r="E205" s="9">
        <v>41.858468619999996</v>
      </c>
      <c r="F205" s="4">
        <v>63.808333333333302</v>
      </c>
      <c r="G205" s="4">
        <v>22.280833333333302</v>
      </c>
      <c r="H205" s="4">
        <v>-9.3000000000000007</v>
      </c>
      <c r="I205" s="16">
        <v>35.56415707</v>
      </c>
      <c r="J205" s="16">
        <v>12.95205936</v>
      </c>
      <c r="K205" s="17">
        <v>0</v>
      </c>
      <c r="L205" s="16">
        <v>1900541275</v>
      </c>
      <c r="M205" s="16">
        <v>20.607500000000002</v>
      </c>
      <c r="N205">
        <v>9194717836</v>
      </c>
      <c r="O205" s="4">
        <v>1.3</v>
      </c>
      <c r="P205" s="9">
        <v>53.876131790000002</v>
      </c>
      <c r="Q205" s="4">
        <v>9575.8799999999992</v>
      </c>
      <c r="R205" s="16">
        <v>14.93000031</v>
      </c>
      <c r="S205" s="4">
        <v>117.41</v>
      </c>
      <c r="T205" s="16">
        <v>0</v>
      </c>
      <c r="U205" s="16">
        <v>49.263577529999999</v>
      </c>
      <c r="V205" s="16">
        <v>0</v>
      </c>
      <c r="W205" s="4">
        <v>15.0884615384615</v>
      </c>
      <c r="X205" s="17">
        <v>0</v>
      </c>
      <c r="Y205">
        <v>0.52646034559999999</v>
      </c>
      <c r="Z205" s="19">
        <v>45.73702969</v>
      </c>
      <c r="AA205" s="29">
        <f t="shared" si="8"/>
        <v>7.8267504476555311E-2</v>
      </c>
    </row>
    <row r="206" spans="1:27" ht="14.25" customHeight="1" x14ac:dyDescent="0.25">
      <c r="A206" s="3">
        <v>2002</v>
      </c>
      <c r="B206" s="3">
        <v>9</v>
      </c>
      <c r="C206" s="3" t="s">
        <v>30</v>
      </c>
      <c r="D206" s="3">
        <v>0</v>
      </c>
      <c r="E206" s="9">
        <v>39.909056249999999</v>
      </c>
      <c r="F206" s="4">
        <v>84.066666666666706</v>
      </c>
      <c r="G206" s="4">
        <v>23.8466666666667</v>
      </c>
      <c r="H206" s="4">
        <v>-11.1</v>
      </c>
      <c r="I206" s="16">
        <v>32.761951310000001</v>
      </c>
      <c r="J206" s="16">
        <v>14.723834200000001</v>
      </c>
      <c r="K206" s="17">
        <v>0</v>
      </c>
      <c r="L206" s="16">
        <v>1645099135</v>
      </c>
      <c r="M206" s="16">
        <v>18.501666669999999</v>
      </c>
      <c r="N206">
        <v>9719017926</v>
      </c>
      <c r="O206" s="4">
        <v>0.67500000000000004</v>
      </c>
      <c r="P206" s="9">
        <v>58.770157939999997</v>
      </c>
      <c r="Q206" s="4">
        <v>9719.6</v>
      </c>
      <c r="R206" s="16">
        <v>14.18999958</v>
      </c>
      <c r="S206" s="4">
        <v>122.24</v>
      </c>
      <c r="T206" s="16">
        <v>0</v>
      </c>
      <c r="U206" s="16">
        <v>49.08480411</v>
      </c>
      <c r="V206" s="4">
        <v>7.0491666666666699</v>
      </c>
      <c r="W206" s="4">
        <v>13.65</v>
      </c>
      <c r="X206" s="17">
        <v>0</v>
      </c>
      <c r="Y206">
        <v>0.53721062350000004</v>
      </c>
      <c r="Z206" s="19">
        <v>48.397010880000003</v>
      </c>
      <c r="AA206" s="29">
        <f t="shared" si="8"/>
        <v>5.8158153426862896E-2</v>
      </c>
    </row>
    <row r="207" spans="1:27" ht="14.25" customHeight="1" x14ac:dyDescent="0.25">
      <c r="A207" s="3">
        <v>2003</v>
      </c>
      <c r="B207" s="3">
        <v>9</v>
      </c>
      <c r="C207" s="3" t="s">
        <v>30</v>
      </c>
      <c r="D207" s="3">
        <v>0</v>
      </c>
      <c r="E207" s="9">
        <v>36.089215449999998</v>
      </c>
      <c r="F207" s="4">
        <v>62.033333333333303</v>
      </c>
      <c r="G207" s="4">
        <v>26.2558333333333</v>
      </c>
      <c r="H207" s="4">
        <v>-8.1999999999999993</v>
      </c>
      <c r="I207" s="16">
        <v>36.613468990000001</v>
      </c>
      <c r="J207" s="16">
        <v>18.352162310000001</v>
      </c>
      <c r="K207" s="17">
        <v>0</v>
      </c>
      <c r="L207" s="16">
        <v>1194860262</v>
      </c>
      <c r="M207" s="16">
        <v>18.88666667</v>
      </c>
      <c r="N207">
        <v>9430230564</v>
      </c>
      <c r="O207" s="4">
        <v>3.6749999999999998</v>
      </c>
      <c r="P207" s="9">
        <v>65.601633489999998</v>
      </c>
      <c r="Q207" s="4">
        <v>10027.370000000001</v>
      </c>
      <c r="R207" s="16">
        <v>11.72999954</v>
      </c>
      <c r="S207" s="4">
        <v>123.82</v>
      </c>
      <c r="T207" s="16">
        <v>0</v>
      </c>
      <c r="U207" s="16">
        <v>51.537161849999997</v>
      </c>
      <c r="V207" s="4">
        <v>10.035</v>
      </c>
      <c r="W207" s="4">
        <v>14.8083333333333</v>
      </c>
      <c r="X207" s="17">
        <v>0</v>
      </c>
      <c r="Y207">
        <v>0.49308194430000002</v>
      </c>
      <c r="Z207" s="19">
        <v>57.149318360000002</v>
      </c>
      <c r="AA207" s="29">
        <f t="shared" si="8"/>
        <v>0.18084396785787607</v>
      </c>
    </row>
    <row r="208" spans="1:27" ht="14.25" customHeight="1" x14ac:dyDescent="0.25">
      <c r="A208" s="3">
        <v>2004</v>
      </c>
      <c r="B208" s="3">
        <v>9</v>
      </c>
      <c r="C208" s="3" t="s">
        <v>30</v>
      </c>
      <c r="D208" s="3">
        <v>0</v>
      </c>
      <c r="E208" s="9">
        <v>39.974599470000001</v>
      </c>
      <c r="F208" s="4">
        <v>43.6</v>
      </c>
      <c r="G208" s="4">
        <v>29.8125</v>
      </c>
      <c r="H208" s="4">
        <v>-5</v>
      </c>
      <c r="I208" s="16">
        <v>37.544024759999999</v>
      </c>
      <c r="J208" s="16">
        <v>20.005826119999998</v>
      </c>
      <c r="K208" s="17">
        <v>0</v>
      </c>
      <c r="L208" s="16">
        <v>1846479130</v>
      </c>
      <c r="M208" s="16">
        <v>18.137499999999999</v>
      </c>
      <c r="N208">
        <v>10174664854</v>
      </c>
      <c r="O208" s="4">
        <v>1.325</v>
      </c>
      <c r="P208" s="9">
        <v>74.037084820000004</v>
      </c>
      <c r="Q208" s="4">
        <v>10110.540000000001</v>
      </c>
      <c r="R208" s="16">
        <v>12.210000040000001</v>
      </c>
      <c r="S208" s="4">
        <v>122.94</v>
      </c>
      <c r="T208" s="16">
        <v>0</v>
      </c>
      <c r="U208" s="16">
        <v>51.774079309999998</v>
      </c>
      <c r="V208" s="4">
        <v>13.605</v>
      </c>
      <c r="W208" s="4">
        <v>14.353846153846201</v>
      </c>
      <c r="X208" s="17">
        <v>0</v>
      </c>
      <c r="Y208">
        <v>0.51132997160000004</v>
      </c>
      <c r="Z208" s="19">
        <v>60.684704840000002</v>
      </c>
      <c r="AA208" s="29">
        <f t="shared" si="8"/>
        <v>6.1862268552873766E-2</v>
      </c>
    </row>
    <row r="209" spans="1:27" ht="14.25" customHeight="1" x14ac:dyDescent="0.25">
      <c r="A209" s="3">
        <v>2005</v>
      </c>
      <c r="B209" s="3">
        <v>9</v>
      </c>
      <c r="C209" s="3" t="s">
        <v>30</v>
      </c>
      <c r="D209" s="3">
        <v>0</v>
      </c>
      <c r="E209" s="9">
        <v>32.429109109999999</v>
      </c>
      <c r="F209" s="4">
        <v>88.4</v>
      </c>
      <c r="G209" s="4">
        <v>34.309166666666698</v>
      </c>
      <c r="H209" s="4">
        <v>-9.6</v>
      </c>
      <c r="I209" s="16">
        <v>35.273235120000002</v>
      </c>
      <c r="J209" s="16">
        <v>20.97807564</v>
      </c>
      <c r="K209" s="17">
        <v>0</v>
      </c>
      <c r="L209" s="16">
        <v>2169806026</v>
      </c>
      <c r="M209" s="16">
        <v>17.360833329999998</v>
      </c>
      <c r="N209">
        <v>11243868486</v>
      </c>
      <c r="O209" s="4">
        <v>0.92500000000000004</v>
      </c>
      <c r="P209" s="9">
        <v>82.528208449999994</v>
      </c>
      <c r="Q209" s="4">
        <v>10151.98</v>
      </c>
      <c r="R209" s="16">
        <v>11.260000229999999</v>
      </c>
      <c r="S209" s="4">
        <v>118.96</v>
      </c>
      <c r="T209" s="16">
        <v>0</v>
      </c>
      <c r="U209" s="16">
        <v>55.214658219999997</v>
      </c>
      <c r="V209" s="4">
        <v>15.0875</v>
      </c>
      <c r="W209" s="4">
        <v>12.8333333333333</v>
      </c>
      <c r="X209" s="17">
        <v>0</v>
      </c>
      <c r="Y209">
        <v>0.54302882159999999</v>
      </c>
      <c r="Z209" s="19">
        <v>62.030040640000003</v>
      </c>
      <c r="AA209" s="29">
        <f t="shared" si="8"/>
        <v>2.2169273189135294E-2</v>
      </c>
    </row>
    <row r="210" spans="1:27" ht="14.25" customHeight="1" x14ac:dyDescent="0.25">
      <c r="A210" s="3">
        <v>2006</v>
      </c>
      <c r="B210" s="3">
        <v>9</v>
      </c>
      <c r="C210" s="3" t="s">
        <v>30</v>
      </c>
      <c r="D210" s="3">
        <v>0</v>
      </c>
      <c r="E210" s="9">
        <v>32.726676920000003</v>
      </c>
      <c r="F210" s="4">
        <v>90.025000000000006</v>
      </c>
      <c r="G210" s="4">
        <v>37.232500000000002</v>
      </c>
      <c r="H210" s="4">
        <v>-10.4</v>
      </c>
      <c r="I210" s="16">
        <v>40.131525259999997</v>
      </c>
      <c r="J210" s="16">
        <v>23.43907815</v>
      </c>
      <c r="K210" s="17">
        <v>0</v>
      </c>
      <c r="L210" s="16">
        <v>2318429014</v>
      </c>
      <c r="M210" s="16">
        <v>17.642499999999998</v>
      </c>
      <c r="N210">
        <v>11930171468</v>
      </c>
      <c r="O210" s="4">
        <v>2.9249999999999998</v>
      </c>
      <c r="P210" s="9">
        <v>89.830463559999998</v>
      </c>
      <c r="Q210" s="4">
        <v>10396.59</v>
      </c>
      <c r="R210" s="16">
        <v>10.31999969</v>
      </c>
      <c r="S210" s="4">
        <v>117.76</v>
      </c>
      <c r="T210" s="16">
        <v>0</v>
      </c>
      <c r="U210" s="16">
        <v>60.614073560000001</v>
      </c>
      <c r="V210" s="4">
        <v>8.6233333333333295</v>
      </c>
      <c r="W210" s="4">
        <v>12.2961538461538</v>
      </c>
      <c r="X210" s="17">
        <v>0</v>
      </c>
      <c r="Y210">
        <v>0.54318053020000001</v>
      </c>
      <c r="Z210" s="19">
        <v>65.77768949</v>
      </c>
      <c r="AA210" s="29">
        <f t="shared" si="8"/>
        <v>6.04166757160454E-2</v>
      </c>
    </row>
    <row r="211" spans="1:27" ht="14.25" customHeight="1" x14ac:dyDescent="0.25">
      <c r="A211" s="3">
        <v>2007</v>
      </c>
      <c r="B211" s="3">
        <v>9</v>
      </c>
      <c r="C211" s="3" t="s">
        <v>30</v>
      </c>
      <c r="D211" s="3">
        <v>0</v>
      </c>
      <c r="E211" s="9">
        <v>25.967888890000001</v>
      </c>
      <c r="F211" s="4">
        <v>141.625</v>
      </c>
      <c r="G211" s="4">
        <v>40.69</v>
      </c>
      <c r="H211" s="4">
        <v>-15.9</v>
      </c>
      <c r="I211" s="16">
        <v>39.728690919999998</v>
      </c>
      <c r="J211" s="16">
        <v>27.306685730000002</v>
      </c>
      <c r="K211" s="17">
        <v>0</v>
      </c>
      <c r="L211" s="16">
        <v>1878513939</v>
      </c>
      <c r="M211" s="16">
        <v>17.197500000000002</v>
      </c>
      <c r="N211">
        <v>12799593018</v>
      </c>
      <c r="O211" s="4">
        <v>1.45</v>
      </c>
      <c r="P211" s="9">
        <v>100</v>
      </c>
      <c r="Q211" s="4">
        <v>10500.33</v>
      </c>
      <c r="R211" s="16">
        <v>9.75</v>
      </c>
      <c r="S211" s="4">
        <v>110.93</v>
      </c>
      <c r="T211" s="16">
        <v>0</v>
      </c>
      <c r="U211" s="16">
        <v>61.51573114</v>
      </c>
      <c r="V211" s="4">
        <v>9.2441666666666702</v>
      </c>
      <c r="W211" s="4">
        <v>11.65</v>
      </c>
      <c r="X211" s="17">
        <v>0</v>
      </c>
      <c r="Y211">
        <v>0.55941969229999999</v>
      </c>
      <c r="Z211" s="19">
        <v>68.964942910000005</v>
      </c>
      <c r="AA211" s="29">
        <f t="shared" si="8"/>
        <v>4.8454931219263239E-2</v>
      </c>
    </row>
    <row r="212" spans="1:27" ht="14.25" customHeight="1" x14ac:dyDescent="0.25">
      <c r="A212" s="3">
        <v>2008</v>
      </c>
      <c r="B212" s="3">
        <v>9</v>
      </c>
      <c r="C212" s="3" t="s">
        <v>30</v>
      </c>
      <c r="D212" s="3">
        <v>0</v>
      </c>
      <c r="E212" s="9">
        <v>25.022068040000001</v>
      </c>
      <c r="F212" s="4">
        <v>262.10833333333301</v>
      </c>
      <c r="G212" s="4">
        <v>49.6533333333333</v>
      </c>
      <c r="H212" s="4">
        <v>-20.399999999999999</v>
      </c>
      <c r="I212" s="16">
        <v>41.943307089999998</v>
      </c>
      <c r="J212" s="16">
        <v>30.19132402</v>
      </c>
      <c r="K212" s="17">
        <v>0</v>
      </c>
      <c r="L212" s="16">
        <v>1772712407</v>
      </c>
      <c r="M212" s="16">
        <v>16.825833329999998</v>
      </c>
      <c r="N212">
        <v>13709402085</v>
      </c>
      <c r="O212" s="4">
        <v>-0.8</v>
      </c>
      <c r="P212" s="9">
        <v>113.54680949999999</v>
      </c>
      <c r="Q212" s="4">
        <v>10376.1</v>
      </c>
      <c r="R212" s="16">
        <v>6.670000076</v>
      </c>
      <c r="S212" s="4">
        <v>112.29</v>
      </c>
      <c r="T212" s="16">
        <v>0</v>
      </c>
      <c r="U212" s="16">
        <v>71.634096749999998</v>
      </c>
      <c r="V212" s="4">
        <v>22.0416666666667</v>
      </c>
      <c r="W212" s="4">
        <v>14.079166666666699</v>
      </c>
      <c r="X212" s="17">
        <v>0</v>
      </c>
      <c r="Y212">
        <v>0.59271949280000003</v>
      </c>
      <c r="Z212" s="19">
        <v>72.883483279999993</v>
      </c>
      <c r="AA212" s="29">
        <f t="shared" si="8"/>
        <v>5.681930854512162E-2</v>
      </c>
    </row>
    <row r="213" spans="1:27" ht="14.25" customHeight="1" x14ac:dyDescent="0.25">
      <c r="A213" s="3">
        <v>2009</v>
      </c>
      <c r="B213" s="3">
        <v>9</v>
      </c>
      <c r="C213" s="3" t="s">
        <v>30</v>
      </c>
      <c r="D213" s="3">
        <v>0</v>
      </c>
      <c r="E213" s="9">
        <v>24.680904330000001</v>
      </c>
      <c r="F213" s="4">
        <v>84.533333333333303</v>
      </c>
      <c r="G213" s="4">
        <v>54.407499999999999</v>
      </c>
      <c r="H213" s="4">
        <v>-9.4</v>
      </c>
      <c r="I213" s="16">
        <v>34.479596209999997</v>
      </c>
      <c r="J213" s="16">
        <v>28.60347587</v>
      </c>
      <c r="K213" s="17">
        <v>0</v>
      </c>
      <c r="L213" s="16">
        <v>2075840758</v>
      </c>
      <c r="M213" s="16">
        <v>16.432011599999999</v>
      </c>
      <c r="N213">
        <v>12120460873</v>
      </c>
      <c r="O213" s="4">
        <v>-3.4</v>
      </c>
      <c r="P213" s="9">
        <v>126.782399</v>
      </c>
      <c r="Q213" s="4">
        <v>9885.02</v>
      </c>
      <c r="R213" s="16">
        <v>7.3099999430000002</v>
      </c>
      <c r="S213" s="4">
        <v>126.25</v>
      </c>
      <c r="T213" s="16">
        <v>0</v>
      </c>
      <c r="U213" s="16">
        <v>52.40552812</v>
      </c>
      <c r="V213" s="4">
        <v>9.6766666666666694</v>
      </c>
      <c r="W213" s="4">
        <v>14.9230769230769</v>
      </c>
      <c r="X213" s="17">
        <v>0</v>
      </c>
      <c r="Y213">
        <v>0.54433815419999998</v>
      </c>
      <c r="Z213" s="19">
        <v>88.326281420000001</v>
      </c>
      <c r="AA213" s="29">
        <f t="shared" si="8"/>
        <v>0.21188337117029199</v>
      </c>
    </row>
    <row r="214" spans="1:27" ht="14.25" customHeight="1" x14ac:dyDescent="0.25">
      <c r="A214" s="3">
        <v>2010</v>
      </c>
      <c r="B214" s="3">
        <v>9</v>
      </c>
      <c r="C214" s="3" t="s">
        <v>30</v>
      </c>
      <c r="D214" s="3">
        <v>0</v>
      </c>
      <c r="E214" s="9">
        <v>27.203214819999999</v>
      </c>
      <c r="F214" s="4">
        <v>62.524999999999999</v>
      </c>
      <c r="G214" s="4">
        <v>61.266666666666701</v>
      </c>
      <c r="H214" s="4">
        <v>-7.1</v>
      </c>
      <c r="I214" s="16">
        <v>31.33526663</v>
      </c>
      <c r="J214" s="16">
        <v>26.405664819999998</v>
      </c>
      <c r="K214" s="17">
        <v>0</v>
      </c>
      <c r="L214" s="16">
        <v>2501094876</v>
      </c>
      <c r="M214" s="16">
        <v>20.454453600000001</v>
      </c>
      <c r="N214">
        <v>13220556883</v>
      </c>
      <c r="O214" s="4">
        <v>-1.425</v>
      </c>
      <c r="P214" s="9">
        <v>139.22005050000001</v>
      </c>
      <c r="Q214" s="4">
        <v>9700.0300000000007</v>
      </c>
      <c r="R214" s="16">
        <v>7.6300001139999996</v>
      </c>
      <c r="S214" s="4">
        <v>131.72</v>
      </c>
      <c r="T214" s="16">
        <v>0</v>
      </c>
      <c r="U214" s="16">
        <v>49.585133689999999</v>
      </c>
      <c r="V214" s="4">
        <v>12.635</v>
      </c>
      <c r="W214" s="4">
        <v>8.96428571428571</v>
      </c>
      <c r="X214" s="17">
        <v>0</v>
      </c>
      <c r="Y214">
        <v>0.59536878299999996</v>
      </c>
      <c r="Z214" s="19">
        <v>87.437831669999994</v>
      </c>
      <c r="AA214" s="29">
        <f t="shared" si="8"/>
        <v>-1.0058724716093755E-2</v>
      </c>
    </row>
    <row r="215" spans="1:27" ht="14.25" customHeight="1" x14ac:dyDescent="0.25">
      <c r="A215" s="3">
        <v>2011</v>
      </c>
      <c r="B215" s="3">
        <v>9</v>
      </c>
      <c r="C215" s="3" t="s">
        <v>30</v>
      </c>
      <c r="D215" s="3">
        <v>0</v>
      </c>
      <c r="E215" s="9">
        <v>21.930707689999998</v>
      </c>
      <c r="F215" s="4">
        <v>128.63333333333301</v>
      </c>
      <c r="G215" s="4">
        <v>65.8808333333333</v>
      </c>
      <c r="H215" s="4">
        <v>-13.3</v>
      </c>
      <c r="I215" s="16">
        <v>30.3686139</v>
      </c>
      <c r="J215" s="16">
        <v>26.7957383</v>
      </c>
      <c r="K215" s="17">
        <v>0</v>
      </c>
      <c r="L215" s="16">
        <v>2281909630</v>
      </c>
      <c r="M215" s="16">
        <v>19.509279289999998</v>
      </c>
      <c r="N215">
        <v>14444655300</v>
      </c>
      <c r="O215" s="4">
        <v>1.4</v>
      </c>
      <c r="P215" s="9">
        <v>147.28950699999999</v>
      </c>
      <c r="Q215" s="4">
        <v>9823.77</v>
      </c>
      <c r="R215" s="16">
        <v>8.0299997330000004</v>
      </c>
      <c r="S215" s="4">
        <v>131.38999999999999</v>
      </c>
      <c r="T215" s="16">
        <v>0</v>
      </c>
      <c r="U215" s="16">
        <v>53.45320633</v>
      </c>
      <c r="V215" s="4">
        <v>7.5458333333333298</v>
      </c>
      <c r="W215" s="4">
        <v>6.5961538461538503</v>
      </c>
      <c r="X215" s="17">
        <v>0</v>
      </c>
      <c r="Y215">
        <v>0.62641465190000001</v>
      </c>
      <c r="Z215" s="19">
        <v>86.011650320000001</v>
      </c>
      <c r="AA215" s="29">
        <f t="shared" si="8"/>
        <v>-1.6310804176646997E-2</v>
      </c>
    </row>
    <row r="216" spans="1:27" ht="14.25" customHeight="1" x14ac:dyDescent="0.25">
      <c r="A216" s="3">
        <v>2012</v>
      </c>
      <c r="B216" s="3">
        <v>9</v>
      </c>
      <c r="C216" s="3" t="s">
        <v>30</v>
      </c>
      <c r="D216" s="3">
        <v>0</v>
      </c>
      <c r="E216" s="9">
        <v>19.00508112</v>
      </c>
      <c r="F216" s="4">
        <v>-119.3325</v>
      </c>
      <c r="G216" s="4">
        <v>70.424166666666693</v>
      </c>
      <c r="H216" s="4">
        <v>-9.8000000000000007</v>
      </c>
      <c r="I216" s="16">
        <v>30.183711460000001</v>
      </c>
      <c r="J216" s="16">
        <v>28.98832874</v>
      </c>
      <c r="K216" s="4">
        <v>103.33499999999999</v>
      </c>
      <c r="L216" s="16">
        <v>1996447947</v>
      </c>
      <c r="M216" s="16">
        <v>17.628272240000001</v>
      </c>
      <c r="N216">
        <v>14807086889</v>
      </c>
      <c r="O216" s="4">
        <v>-0.52500000000000002</v>
      </c>
      <c r="P216" s="9">
        <v>156.96923150000001</v>
      </c>
      <c r="Q216" s="4">
        <v>9715.2099999999991</v>
      </c>
      <c r="R216" s="16">
        <v>8.6899995800000003</v>
      </c>
      <c r="S216" s="4">
        <v>133.94</v>
      </c>
      <c r="T216" s="16">
        <v>0</v>
      </c>
      <c r="U216" s="16">
        <v>51.856366889999997</v>
      </c>
      <c r="V216" s="4">
        <v>6.8983333333333299</v>
      </c>
      <c r="W216" s="4">
        <v>6.25</v>
      </c>
      <c r="X216" s="17">
        <v>0</v>
      </c>
      <c r="Y216">
        <v>0.63634249669999998</v>
      </c>
      <c r="Z216" s="19">
        <v>88.531042099999993</v>
      </c>
      <c r="AA216" s="29">
        <f t="shared" si="8"/>
        <v>2.9291285199467526E-2</v>
      </c>
    </row>
    <row r="217" spans="1:27" ht="14.25" customHeight="1" x14ac:dyDescent="0.25">
      <c r="A217" s="3">
        <v>2013</v>
      </c>
      <c r="B217" s="3">
        <v>9</v>
      </c>
      <c r="C217" s="3" t="s">
        <v>30</v>
      </c>
      <c r="D217" s="3">
        <v>0</v>
      </c>
      <c r="E217" s="9">
        <v>18.798951039999999</v>
      </c>
      <c r="F217" s="4">
        <v>-204.95500000000001</v>
      </c>
      <c r="G217" s="4">
        <v>77.004166666666706</v>
      </c>
      <c r="H217" s="4">
        <v>-9.6</v>
      </c>
      <c r="I217" s="16">
        <v>30.575883180000002</v>
      </c>
      <c r="J217" s="16">
        <v>29.769768790000001</v>
      </c>
      <c r="K217" s="4">
        <v>136.185</v>
      </c>
      <c r="L217" s="16">
        <v>1818363782</v>
      </c>
      <c r="M217" s="16">
        <v>17.716457559999998</v>
      </c>
      <c r="N217">
        <v>14264202737</v>
      </c>
      <c r="O217" s="4">
        <v>0.25</v>
      </c>
      <c r="P217" s="9">
        <v>170.1794726</v>
      </c>
      <c r="Q217" s="4">
        <v>9718.6200000000008</v>
      </c>
      <c r="R217" s="16">
        <v>9.6999998089999995</v>
      </c>
      <c r="S217" s="4">
        <v>135.5</v>
      </c>
      <c r="T217" s="16">
        <v>0</v>
      </c>
      <c r="U217" s="16">
        <v>52.683688799999999</v>
      </c>
      <c r="V217" s="4">
        <v>9.4241666666666699</v>
      </c>
      <c r="W217" s="4">
        <v>5.7916666666666696</v>
      </c>
      <c r="X217" s="17">
        <v>0</v>
      </c>
      <c r="Y217">
        <v>0.59099179690000003</v>
      </c>
      <c r="Z217" s="19">
        <v>99.81910379</v>
      </c>
      <c r="AA217" s="29">
        <f t="shared" si="8"/>
        <v>0.12750399658968894</v>
      </c>
    </row>
    <row r="218" spans="1:27" ht="14.25" customHeight="1" x14ac:dyDescent="0.25">
      <c r="A218" s="3">
        <v>2014</v>
      </c>
      <c r="B218" s="3">
        <v>9</v>
      </c>
      <c r="C218" s="3" t="s">
        <v>30</v>
      </c>
      <c r="D218" s="3">
        <v>0</v>
      </c>
      <c r="E218" s="9">
        <v>19.53050232</v>
      </c>
      <c r="F218" s="4">
        <v>-233.96</v>
      </c>
      <c r="G218" s="4">
        <v>83.389166666666696</v>
      </c>
      <c r="H218" s="4">
        <v>-8</v>
      </c>
      <c r="I218" s="16">
        <v>31.254604700000002</v>
      </c>
      <c r="J218" s="16">
        <v>29.322932040000001</v>
      </c>
      <c r="K218" s="4">
        <v>145.535</v>
      </c>
      <c r="L218" s="16">
        <v>2473010905</v>
      </c>
      <c r="M218" s="16">
        <v>17.21700864</v>
      </c>
      <c r="N218">
        <v>13899228824</v>
      </c>
      <c r="O218" s="4">
        <v>0.57499999999999996</v>
      </c>
      <c r="P218" s="9">
        <v>181.972936</v>
      </c>
      <c r="Q218" s="4">
        <v>9745.5499999999993</v>
      </c>
      <c r="R218" s="16">
        <v>9.0500001910000005</v>
      </c>
      <c r="S218" s="4">
        <v>132.4</v>
      </c>
      <c r="T218" s="16">
        <v>0</v>
      </c>
      <c r="U218" s="16">
        <v>53.486338969999998</v>
      </c>
      <c r="V218" s="4">
        <v>8.3016666666666694</v>
      </c>
      <c r="W218" s="4">
        <v>5.75</v>
      </c>
      <c r="X218" s="17">
        <v>0</v>
      </c>
      <c r="Y218">
        <v>0.56573737049999995</v>
      </c>
      <c r="Z218" s="19">
        <v>110.8972148</v>
      </c>
      <c r="AA218" s="29">
        <f t="shared" si="8"/>
        <v>0.11098187210041671</v>
      </c>
    </row>
    <row r="219" spans="1:27" ht="14.25" customHeight="1" x14ac:dyDescent="0.25">
      <c r="A219" s="3">
        <v>2015</v>
      </c>
      <c r="B219" s="3">
        <v>9</v>
      </c>
      <c r="C219" s="3" t="s">
        <v>30</v>
      </c>
      <c r="D219" s="3">
        <v>0</v>
      </c>
      <c r="E219" s="9">
        <v>33.301412720000002</v>
      </c>
      <c r="F219" s="4">
        <v>346.02</v>
      </c>
      <c r="G219" s="4">
        <v>86.455833333333302</v>
      </c>
      <c r="H219" s="4">
        <v>-3</v>
      </c>
      <c r="I219" s="16">
        <v>29.921665480000001</v>
      </c>
      <c r="J219" s="16">
        <v>30.02946579</v>
      </c>
      <c r="K219" s="4">
        <v>231.24250000000001</v>
      </c>
      <c r="L219" s="16">
        <v>2913835196</v>
      </c>
      <c r="M219" s="16">
        <v>16.97650582</v>
      </c>
      <c r="N219">
        <v>14188935948</v>
      </c>
      <c r="O219" s="4">
        <v>0.875</v>
      </c>
      <c r="P219" s="9">
        <v>194.0838512</v>
      </c>
      <c r="Q219" s="4">
        <v>9800.51</v>
      </c>
      <c r="R219" s="16">
        <v>13.510000229999999</v>
      </c>
      <c r="S219" s="4">
        <v>124.1</v>
      </c>
      <c r="T219" s="16">
        <v>0</v>
      </c>
      <c r="U219" s="16">
        <v>46.19585618</v>
      </c>
      <c r="V219" s="4">
        <v>3.6966666666666699</v>
      </c>
      <c r="W219" s="4">
        <v>5.4583333333333304</v>
      </c>
      <c r="X219" s="17">
        <v>0</v>
      </c>
      <c r="Y219">
        <v>0.55822288679999998</v>
      </c>
      <c r="Z219" s="19">
        <v>116.9341029</v>
      </c>
      <c r="AA219" s="29">
        <f t="shared" si="8"/>
        <v>5.4436787352030044E-2</v>
      </c>
    </row>
    <row r="220" spans="1:27" ht="14.25" customHeight="1" x14ac:dyDescent="0.25">
      <c r="A220" s="3">
        <v>2016</v>
      </c>
      <c r="B220" s="3">
        <v>9</v>
      </c>
      <c r="C220" s="3" t="s">
        <v>30</v>
      </c>
      <c r="D220" s="3">
        <v>0</v>
      </c>
      <c r="E220" s="9">
        <v>34.362631360000002</v>
      </c>
      <c r="F220" s="4">
        <v>83.932500000000005</v>
      </c>
      <c r="G220" s="4">
        <v>88.484999999999999</v>
      </c>
      <c r="H220" s="4">
        <v>-0.3</v>
      </c>
      <c r="I220" s="16">
        <v>31.81343755</v>
      </c>
      <c r="J220" s="16">
        <v>32.018035959999999</v>
      </c>
      <c r="K220" s="4">
        <v>231.99250000000001</v>
      </c>
      <c r="L220" s="16">
        <v>3291468022</v>
      </c>
      <c r="M220" s="16">
        <v>16.488527120000001</v>
      </c>
      <c r="N220">
        <v>14077109397</v>
      </c>
      <c r="O220" s="4">
        <v>1.5249999999999999</v>
      </c>
      <c r="P220" s="9">
        <v>203.13625429999999</v>
      </c>
      <c r="Q220" s="4">
        <v>9906.0400000000009</v>
      </c>
      <c r="R220" s="16">
        <v>8.6300001139999996</v>
      </c>
      <c r="S220" s="4">
        <v>120.6</v>
      </c>
      <c r="T220" s="16">
        <v>0</v>
      </c>
      <c r="U220" s="16">
        <v>44.641721410000002</v>
      </c>
      <c r="V220" s="4">
        <v>2.35666666666667</v>
      </c>
      <c r="W220" s="4">
        <v>5.0833333333333304</v>
      </c>
      <c r="X220" s="17">
        <v>0</v>
      </c>
      <c r="Y220">
        <v>0.52682916310000005</v>
      </c>
      <c r="Z220" s="19">
        <v>125.1747991</v>
      </c>
      <c r="AA220" s="29">
        <f t="shared" si="8"/>
        <v>7.0472992870585421E-2</v>
      </c>
    </row>
    <row r="221" spans="1:27" ht="14.25" customHeight="1" x14ac:dyDescent="0.25">
      <c r="A221" s="3">
        <v>2017</v>
      </c>
      <c r="B221" s="3">
        <v>9</v>
      </c>
      <c r="C221" s="3" t="s">
        <v>30</v>
      </c>
      <c r="D221" s="3">
        <v>0</v>
      </c>
      <c r="E221" s="9">
        <v>24.18418144</v>
      </c>
      <c r="F221" s="4">
        <v>-360.03</v>
      </c>
      <c r="G221" s="4">
        <v>92.3691666666667</v>
      </c>
      <c r="H221" s="4">
        <v>-2.7</v>
      </c>
      <c r="I221" s="16">
        <v>34.657062570000001</v>
      </c>
      <c r="J221" s="16">
        <v>40.579611180000001</v>
      </c>
      <c r="K221" s="4">
        <v>222.21</v>
      </c>
      <c r="L221" s="16">
        <v>3781167558</v>
      </c>
      <c r="M221" s="16">
        <v>14.905121940000001</v>
      </c>
      <c r="N221">
        <v>14808989993</v>
      </c>
      <c r="O221" s="4">
        <v>0.67500000000000004</v>
      </c>
      <c r="P221" s="9">
        <v>216.44120530000001</v>
      </c>
      <c r="Q221" s="4">
        <v>9984.58</v>
      </c>
      <c r="R221" s="16">
        <v>7.4000000950000002</v>
      </c>
      <c r="S221" s="4">
        <v>103.3</v>
      </c>
      <c r="T221" s="16">
        <v>0</v>
      </c>
      <c r="U221" s="16">
        <v>48.866109950000002</v>
      </c>
      <c r="V221" s="4">
        <v>4.3833333333333302</v>
      </c>
      <c r="W221" s="4">
        <v>4.2291666666666696</v>
      </c>
      <c r="X221" s="17">
        <v>0</v>
      </c>
      <c r="Y221">
        <v>0.52812960249999996</v>
      </c>
      <c r="Z221" s="19">
        <v>128.10737889999999</v>
      </c>
      <c r="AA221" s="29">
        <f t="shared" si="8"/>
        <v>2.3427877025448206E-2</v>
      </c>
    </row>
    <row r="222" spans="1:27" ht="14.25" customHeight="1" x14ac:dyDescent="0.25">
      <c r="A222" s="3">
        <v>2018</v>
      </c>
      <c r="B222" s="3">
        <v>9</v>
      </c>
      <c r="C222" s="3" t="s">
        <v>30</v>
      </c>
      <c r="D222" s="3">
        <v>0</v>
      </c>
      <c r="E222" s="9">
        <v>21.768432300000001</v>
      </c>
      <c r="F222" s="4">
        <v>-339.0625</v>
      </c>
      <c r="G222" s="4">
        <v>95.811666666666696</v>
      </c>
      <c r="H222" s="4">
        <v>-1.6</v>
      </c>
      <c r="I222" s="16">
        <v>38.563848290000003</v>
      </c>
      <c r="J222" s="16">
        <v>42.480593149999997</v>
      </c>
      <c r="K222" s="4">
        <v>193.68</v>
      </c>
      <c r="L222" s="16">
        <v>3532039680</v>
      </c>
      <c r="M222" s="16">
        <v>14.09407373</v>
      </c>
      <c r="N222">
        <v>15730793853</v>
      </c>
      <c r="O222" s="4">
        <v>1.85</v>
      </c>
      <c r="P222" s="9">
        <v>227.2486366</v>
      </c>
      <c r="Q222" s="4">
        <v>10160.76</v>
      </c>
      <c r="R222" s="16">
        <v>5.4699997900000001</v>
      </c>
      <c r="S222" s="4">
        <v>94.4</v>
      </c>
      <c r="T222" s="16">
        <v>0</v>
      </c>
      <c r="U222" s="16">
        <v>51.414057759999999</v>
      </c>
      <c r="V222" s="4">
        <v>3.7333333333333298</v>
      </c>
      <c r="W222" s="4">
        <v>2.2916666666666701</v>
      </c>
      <c r="X222" s="17">
        <v>0</v>
      </c>
      <c r="Y222">
        <v>0.53775087610000005</v>
      </c>
      <c r="Z222" s="19">
        <v>129.3082708</v>
      </c>
      <c r="AA222" s="29">
        <f t="shared" si="8"/>
        <v>9.3741040548290886E-3</v>
      </c>
    </row>
    <row r="223" spans="1:27" ht="14.25" customHeight="1" x14ac:dyDescent="0.25">
      <c r="A223" s="3">
        <v>2019</v>
      </c>
      <c r="B223" s="3">
        <v>9</v>
      </c>
      <c r="C223" s="3" t="s">
        <v>30</v>
      </c>
      <c r="D223" s="3">
        <v>0</v>
      </c>
      <c r="E223" s="9">
        <v>18.072145639999999</v>
      </c>
      <c r="F223" s="4">
        <v>-155.5975</v>
      </c>
      <c r="G223" s="4">
        <v>99.56</v>
      </c>
      <c r="H223" s="4">
        <v>-2.2999999999999998</v>
      </c>
      <c r="I223" s="16">
        <v>38.036080750000004</v>
      </c>
      <c r="J223" s="16">
        <v>47.868969399999997</v>
      </c>
      <c r="K223" s="4">
        <v>166.35249999999999</v>
      </c>
      <c r="L223" s="16">
        <v>3631089258</v>
      </c>
      <c r="M223" s="16">
        <v>12.998455269999999</v>
      </c>
      <c r="N223">
        <v>15830768550</v>
      </c>
      <c r="O223" s="4">
        <v>0.95</v>
      </c>
      <c r="P223" s="9">
        <v>234.48083149999999</v>
      </c>
      <c r="Q223" s="4">
        <v>10244.370000000001</v>
      </c>
      <c r="R223" s="16">
        <v>4.9899997709999999</v>
      </c>
      <c r="S223" s="4">
        <v>94.8</v>
      </c>
      <c r="T223" s="16">
        <v>0</v>
      </c>
      <c r="U223" s="16">
        <v>52.074526890000001</v>
      </c>
      <c r="V223" s="4">
        <v>3.9166666666666701</v>
      </c>
      <c r="W223" s="4">
        <v>0.875</v>
      </c>
      <c r="X223" s="17">
        <v>0</v>
      </c>
      <c r="Y223">
        <v>0.52695662109999997</v>
      </c>
      <c r="Z223" s="19">
        <v>133.86201560000001</v>
      </c>
      <c r="AA223" s="29">
        <f t="shared" si="8"/>
        <v>3.5216191290990524E-2</v>
      </c>
    </row>
    <row r="224" spans="1:27" ht="14.25" customHeight="1" x14ac:dyDescent="0.25">
      <c r="A224" s="3">
        <v>2020</v>
      </c>
      <c r="B224" s="3">
        <v>9</v>
      </c>
      <c r="C224" s="3" t="s">
        <v>30</v>
      </c>
      <c r="D224" s="3">
        <v>0</v>
      </c>
      <c r="E224" s="9">
        <v>21.528793279999999</v>
      </c>
      <c r="F224" s="4">
        <v>-55.04</v>
      </c>
      <c r="G224" s="4">
        <v>105.23333333333299</v>
      </c>
      <c r="H224" s="4">
        <v>-0.3</v>
      </c>
      <c r="I224" s="16">
        <v>24.08513876</v>
      </c>
      <c r="J224" s="16">
        <v>56.200659889999997</v>
      </c>
      <c r="K224" s="4">
        <v>81.27</v>
      </c>
      <c r="L224" s="16">
        <v>3938028781</v>
      </c>
      <c r="M224" s="16">
        <v>12.06137876</v>
      </c>
      <c r="N224">
        <v>13812425037</v>
      </c>
      <c r="O224" s="4">
        <v>-9.9250000000000007</v>
      </c>
      <c r="P224" s="9">
        <v>242.81847640000001</v>
      </c>
      <c r="Q224" s="4">
        <v>9198.15</v>
      </c>
      <c r="R224" s="16">
        <v>6.5</v>
      </c>
      <c r="S224" s="4">
        <v>110.1</v>
      </c>
      <c r="T224" s="16">
        <v>0</v>
      </c>
      <c r="U224" s="16">
        <v>41.774627469999999</v>
      </c>
      <c r="V224" s="4">
        <v>5.2249999999999996</v>
      </c>
      <c r="W224" s="4">
        <v>0.5</v>
      </c>
      <c r="X224" s="17">
        <v>0</v>
      </c>
      <c r="Y224">
        <v>0.50477439219999998</v>
      </c>
      <c r="Z224" s="19">
        <v>139.60693889999999</v>
      </c>
      <c r="AA224" s="29">
        <f t="shared" si="8"/>
        <v>4.2916754795973518E-2</v>
      </c>
    </row>
    <row r="225" spans="1:27" ht="14.25" customHeight="1" x14ac:dyDescent="0.25">
      <c r="A225" s="3">
        <v>2021</v>
      </c>
      <c r="B225" s="3">
        <v>9</v>
      </c>
      <c r="C225" s="3" t="s">
        <v>30</v>
      </c>
      <c r="D225" s="3">
        <v>0</v>
      </c>
      <c r="E225" s="9">
        <v>21.52159803</v>
      </c>
      <c r="F225" s="4">
        <v>-0.36000000000000298</v>
      </c>
      <c r="G225" s="4">
        <v>111.4</v>
      </c>
      <c r="H225" s="4">
        <v>0.7</v>
      </c>
      <c r="I225" s="16">
        <v>27.578252809999999</v>
      </c>
      <c r="J225" s="16">
        <v>0</v>
      </c>
      <c r="K225" s="4">
        <v>80.12</v>
      </c>
      <c r="L225" s="16">
        <v>4837564537</v>
      </c>
      <c r="M225" s="16">
        <v>11.49333333</v>
      </c>
      <c r="N225">
        <v>14657586937</v>
      </c>
      <c r="O225" s="4">
        <v>5.05</v>
      </c>
      <c r="P225" s="9">
        <v>260.85363339999998</v>
      </c>
      <c r="Q225" s="4">
        <v>9596.56</v>
      </c>
      <c r="R225" s="16">
        <v>8.3500003809999992</v>
      </c>
      <c r="S225" s="4">
        <v>91.5</v>
      </c>
      <c r="T225" s="16">
        <v>0</v>
      </c>
      <c r="U225" s="16">
        <v>45.778323270000001</v>
      </c>
      <c r="V225" s="4">
        <v>5.7750000000000004</v>
      </c>
      <c r="W225" s="4">
        <v>0.95833333333333304</v>
      </c>
      <c r="X225" s="17">
        <v>0</v>
      </c>
      <c r="Y225">
        <v>0.49167316970000002</v>
      </c>
      <c r="AA225" s="29"/>
    </row>
    <row r="226" spans="1:27" ht="14.25" customHeight="1" thickBot="1" x14ac:dyDescent="0.3">
      <c r="A226" s="3">
        <v>2022</v>
      </c>
      <c r="B226" s="3">
        <v>9</v>
      </c>
      <c r="C226" s="3" t="s">
        <v>30</v>
      </c>
      <c r="D226" s="3">
        <v>0</v>
      </c>
      <c r="F226" s="4">
        <v>-218.84333333333299</v>
      </c>
      <c r="G226" s="4">
        <v>122.929166666667</v>
      </c>
      <c r="I226" s="14"/>
      <c r="O226" s="4">
        <v>5.7</v>
      </c>
      <c r="T226" s="16">
        <v>0</v>
      </c>
      <c r="U226" s="14"/>
      <c r="V226" s="4">
        <v>10.375</v>
      </c>
      <c r="W226" s="4">
        <v>5.65</v>
      </c>
      <c r="X226" s="17">
        <v>0</v>
      </c>
      <c r="AA226" s="29"/>
    </row>
    <row r="227" spans="1:27" ht="14.25" customHeight="1" thickTop="1" x14ac:dyDescent="0.25">
      <c r="A227" s="3">
        <v>1998</v>
      </c>
      <c r="B227" s="3">
        <v>10</v>
      </c>
      <c r="C227" s="3" t="s">
        <v>31</v>
      </c>
      <c r="D227" s="3">
        <v>0</v>
      </c>
      <c r="E227" s="8">
        <v>0</v>
      </c>
      <c r="F227" s="4">
        <v>5091.3</v>
      </c>
      <c r="G227" s="4">
        <v>36.405833333333298</v>
      </c>
      <c r="H227" s="4">
        <v>-3.2</v>
      </c>
      <c r="I227" s="15">
        <v>24.594432770000001</v>
      </c>
      <c r="J227" s="15">
        <v>18.021248320000002</v>
      </c>
      <c r="K227" s="4">
        <v>3189.1750000000002</v>
      </c>
      <c r="L227" s="15">
        <v>31799031086</v>
      </c>
      <c r="M227" s="15">
        <v>26.358333330000001</v>
      </c>
      <c r="N227" s="4">
        <v>526502129378</v>
      </c>
      <c r="O227" s="4">
        <v>5.2249999999999996</v>
      </c>
      <c r="P227" s="14">
        <v>40.094999999999999</v>
      </c>
      <c r="Q227" s="4">
        <v>17184.939999999999</v>
      </c>
      <c r="R227" s="15">
        <v>3.7300000190000002</v>
      </c>
      <c r="S227" s="4">
        <v>24.2</v>
      </c>
      <c r="T227" s="4">
        <v>1526986.25</v>
      </c>
      <c r="U227" s="15">
        <v>26.40168886</v>
      </c>
      <c r="V227" s="4">
        <v>15.897500000000001</v>
      </c>
      <c r="W227" s="17">
        <v>0</v>
      </c>
      <c r="X227" s="4">
        <v>46.9866666666667</v>
      </c>
      <c r="Y227" s="4">
        <v>0.53860453149999998</v>
      </c>
      <c r="Z227" s="18">
        <v>9.1442531729999992</v>
      </c>
      <c r="AA227" s="29"/>
    </row>
    <row r="228" spans="1:27" ht="14.25" customHeight="1" x14ac:dyDescent="0.25">
      <c r="A228" s="3">
        <v>1999</v>
      </c>
      <c r="B228" s="3">
        <v>10</v>
      </c>
      <c r="C228" s="3" t="s">
        <v>31</v>
      </c>
      <c r="D228" s="3">
        <v>0</v>
      </c>
      <c r="E228" s="9">
        <v>0</v>
      </c>
      <c r="F228" s="4">
        <v>3364.5</v>
      </c>
      <c r="G228" s="4">
        <v>42.446666666666701</v>
      </c>
      <c r="H228" s="4">
        <v>-2.4</v>
      </c>
      <c r="I228" s="16">
        <v>24.632650049999999</v>
      </c>
      <c r="J228" s="16">
        <v>15.38888218</v>
      </c>
      <c r="K228" s="4">
        <v>3490.0749999999998</v>
      </c>
      <c r="L228" s="16">
        <v>31782190513</v>
      </c>
      <c r="M228" s="16">
        <v>23.7425</v>
      </c>
      <c r="N228" s="4">
        <v>600232874043</v>
      </c>
      <c r="O228" s="4">
        <v>2.7250000000000001</v>
      </c>
      <c r="P228" s="14">
        <v>46.542499999999997</v>
      </c>
      <c r="Q228" s="4">
        <v>17370.810000000001</v>
      </c>
      <c r="R228" s="16">
        <v>2.5999999049999998</v>
      </c>
      <c r="S228" s="4">
        <v>21.2</v>
      </c>
      <c r="T228" s="4">
        <v>1606842</v>
      </c>
      <c r="U228" s="16">
        <v>25.985321389999999</v>
      </c>
      <c r="V228" s="4">
        <v>16.670000000000002</v>
      </c>
      <c r="W228" s="17">
        <v>0</v>
      </c>
      <c r="X228" s="4">
        <v>49.179166666666703</v>
      </c>
      <c r="Y228" s="4">
        <v>0.58927136940000002</v>
      </c>
      <c r="Z228" s="19">
        <v>9.5569524349999995</v>
      </c>
      <c r="AA228" s="29">
        <f>(Z228-Z227)/Z227</f>
        <v>4.513209052638293E-2</v>
      </c>
    </row>
    <row r="229" spans="1:27" ht="14.25" customHeight="1" x14ac:dyDescent="0.25">
      <c r="A229" s="3">
        <v>2000</v>
      </c>
      <c r="B229" s="3">
        <v>10</v>
      </c>
      <c r="C229" s="3" t="s">
        <v>31</v>
      </c>
      <c r="D229" s="3">
        <v>0</v>
      </c>
      <c r="E229" s="9">
        <v>0</v>
      </c>
      <c r="F229" s="4">
        <v>5186.4250000000002</v>
      </c>
      <c r="G229" s="4">
        <v>46.475000000000001</v>
      </c>
      <c r="H229" s="4">
        <v>-2.7</v>
      </c>
      <c r="I229" s="16">
        <v>25.406716939999999</v>
      </c>
      <c r="J229" s="16">
        <v>14.09280903</v>
      </c>
      <c r="K229" s="4">
        <v>4562.1499999999996</v>
      </c>
      <c r="L229" s="16">
        <v>35508841926</v>
      </c>
      <c r="M229" s="16">
        <v>16.928333330000001</v>
      </c>
      <c r="N229" s="4">
        <v>707906744575</v>
      </c>
      <c r="O229" s="4">
        <v>4.95</v>
      </c>
      <c r="P229" s="14">
        <v>51.75</v>
      </c>
      <c r="Q229" s="4">
        <v>17942.78</v>
      </c>
      <c r="R229" s="16">
        <v>2.6500000950000002</v>
      </c>
      <c r="S229" s="4">
        <v>19.899999999999999</v>
      </c>
      <c r="T229" s="4">
        <v>1656983.5</v>
      </c>
      <c r="U229" s="16">
        <v>27.025964810000001</v>
      </c>
      <c r="V229" s="4">
        <v>9.5066666666666695</v>
      </c>
      <c r="W229" s="17">
        <v>0</v>
      </c>
      <c r="X229" s="4">
        <v>51.42</v>
      </c>
      <c r="Y229" s="4">
        <v>0.6454593045</v>
      </c>
      <c r="Z229" s="19">
        <v>9.4603053670000001</v>
      </c>
      <c r="AA229" s="29">
        <f t="shared" ref="AA229:AA292" si="9">(Z229-Z228)/Z228</f>
        <v>-1.0112749713606725E-2</v>
      </c>
    </row>
    <row r="230" spans="1:27" ht="14.25" customHeight="1" x14ac:dyDescent="0.25">
      <c r="A230" s="3">
        <v>2001</v>
      </c>
      <c r="B230" s="3">
        <v>10</v>
      </c>
      <c r="C230" s="3" t="s">
        <v>31</v>
      </c>
      <c r="D230" s="3">
        <v>0</v>
      </c>
      <c r="E230" s="9">
        <v>12.974694270000001</v>
      </c>
      <c r="F230" s="4">
        <v>7613.9750000000004</v>
      </c>
      <c r="G230" s="4">
        <v>49.435833333333299</v>
      </c>
      <c r="H230" s="4">
        <v>-2.4</v>
      </c>
      <c r="I230" s="16">
        <v>22.666721169999999</v>
      </c>
      <c r="J230" s="16">
        <v>11.611852409999999</v>
      </c>
      <c r="K230" s="4">
        <v>7514.2749999999996</v>
      </c>
      <c r="L230" s="16">
        <v>44740742122</v>
      </c>
      <c r="M230" s="16">
        <v>12.795</v>
      </c>
      <c r="N230" s="4">
        <v>756706300590</v>
      </c>
      <c r="O230" s="4">
        <v>-0.4</v>
      </c>
      <c r="P230" s="14">
        <v>54.8825</v>
      </c>
      <c r="Q230" s="4">
        <v>17596.79</v>
      </c>
      <c r="R230" s="16">
        <v>2.630000114</v>
      </c>
      <c r="S230" s="4">
        <v>19.5</v>
      </c>
      <c r="T230" s="4">
        <v>1611765.25</v>
      </c>
      <c r="U230" s="16">
        <v>24.499351839999999</v>
      </c>
      <c r="V230" s="4">
        <v>6.3858333333333297</v>
      </c>
      <c r="W230" s="17">
        <v>0</v>
      </c>
      <c r="X230" s="4">
        <v>50.002499999999998</v>
      </c>
      <c r="Y230" s="4">
        <v>0.67749226640000004</v>
      </c>
      <c r="Z230" s="19">
        <v>9.3363817840000003</v>
      </c>
      <c r="AA230" s="29">
        <f t="shared" si="9"/>
        <v>-1.309932165956053E-2</v>
      </c>
    </row>
    <row r="231" spans="1:27" ht="14.25" customHeight="1" x14ac:dyDescent="0.25">
      <c r="A231" s="3">
        <v>2002</v>
      </c>
      <c r="B231" s="3">
        <v>10</v>
      </c>
      <c r="C231" s="3" t="s">
        <v>31</v>
      </c>
      <c r="D231" s="3">
        <v>0</v>
      </c>
      <c r="E231" s="9">
        <v>17.635633930000001</v>
      </c>
      <c r="F231" s="4">
        <v>-24.25</v>
      </c>
      <c r="G231" s="4">
        <v>51.921666666666702</v>
      </c>
      <c r="H231" s="4">
        <v>-2</v>
      </c>
      <c r="I231" s="16">
        <v>22.552489869999999</v>
      </c>
      <c r="J231" s="16">
        <v>13.18763942</v>
      </c>
      <c r="K231" s="4">
        <v>6024.8</v>
      </c>
      <c r="L231" s="16">
        <v>50594446760</v>
      </c>
      <c r="M231" s="16">
        <v>8.2108333330000001</v>
      </c>
      <c r="N231" s="4">
        <v>772106378935</v>
      </c>
      <c r="O231" s="4">
        <v>-0.05</v>
      </c>
      <c r="P231" s="14">
        <v>57.887500000000003</v>
      </c>
      <c r="Q231" s="4">
        <v>17324.349999999999</v>
      </c>
      <c r="R231" s="16">
        <v>3</v>
      </c>
      <c r="S231" s="4">
        <v>21.6</v>
      </c>
      <c r="T231" s="4">
        <v>1617318</v>
      </c>
      <c r="U231" s="16">
        <v>24.14542483</v>
      </c>
      <c r="V231" s="4">
        <v>5.0283333333333298</v>
      </c>
      <c r="W231" s="17">
        <v>0</v>
      </c>
      <c r="X231" s="4">
        <v>51.397500000000001</v>
      </c>
      <c r="Y231" s="4">
        <v>0.6787175849</v>
      </c>
      <c r="Z231" s="19">
        <v>9.6663107289999992</v>
      </c>
      <c r="AA231" s="29">
        <f t="shared" si="9"/>
        <v>3.5337987737970047E-2</v>
      </c>
    </row>
    <row r="232" spans="1:27" ht="14.25" customHeight="1" x14ac:dyDescent="0.25">
      <c r="A232" s="3">
        <v>2003</v>
      </c>
      <c r="B232" s="3">
        <v>10</v>
      </c>
      <c r="C232" s="3" t="s">
        <v>31</v>
      </c>
      <c r="D232" s="3">
        <v>0</v>
      </c>
      <c r="E232" s="9">
        <v>19.03071211</v>
      </c>
      <c r="F232" s="4">
        <v>-20.75</v>
      </c>
      <c r="G232" s="4">
        <v>54.283333333333303</v>
      </c>
      <c r="H232" s="4">
        <v>-1.1000000000000001</v>
      </c>
      <c r="I232" s="16">
        <v>24.360440690000001</v>
      </c>
      <c r="J232" s="16">
        <v>13.41589211</v>
      </c>
      <c r="K232" s="4">
        <v>4562.5</v>
      </c>
      <c r="L232" s="16">
        <v>58955641644</v>
      </c>
      <c r="M232" s="16">
        <v>7.0225</v>
      </c>
      <c r="N232" s="4">
        <v>729336319677</v>
      </c>
      <c r="O232" s="4">
        <v>1.45</v>
      </c>
      <c r="P232" s="14">
        <v>60.244999999999997</v>
      </c>
      <c r="Q232" s="4">
        <v>17315.46</v>
      </c>
      <c r="R232" s="16">
        <v>3.460000038</v>
      </c>
      <c r="S232" s="4">
        <v>23.1</v>
      </c>
      <c r="T232" s="4">
        <v>1614804.25</v>
      </c>
      <c r="U232" s="16">
        <v>25.845248770000001</v>
      </c>
      <c r="V232" s="4">
        <v>4.5558333333333296</v>
      </c>
      <c r="W232" s="17">
        <v>0</v>
      </c>
      <c r="X232" s="4">
        <v>52.675833333333301</v>
      </c>
      <c r="Y232" s="4">
        <v>0.61587635549999997</v>
      </c>
      <c r="Z232" s="19">
        <v>10.79743257</v>
      </c>
      <c r="AA232" s="29">
        <f t="shared" si="9"/>
        <v>0.1170169129372709</v>
      </c>
    </row>
    <row r="233" spans="1:27" ht="14.25" customHeight="1" x14ac:dyDescent="0.25">
      <c r="A233" s="3">
        <v>2004</v>
      </c>
      <c r="B233" s="3">
        <v>10</v>
      </c>
      <c r="C233" s="3" t="s">
        <v>31</v>
      </c>
      <c r="D233" s="3">
        <v>0</v>
      </c>
      <c r="E233" s="9">
        <v>18.57498932</v>
      </c>
      <c r="F233" s="4">
        <v>-111.325</v>
      </c>
      <c r="G233" s="4">
        <v>56.827500000000001</v>
      </c>
      <c r="H233" s="4">
        <v>-0.9</v>
      </c>
      <c r="I233" s="16">
        <v>25.840303949999999</v>
      </c>
      <c r="J233" s="16">
        <v>12.79414352</v>
      </c>
      <c r="K233" s="4">
        <v>6253.55</v>
      </c>
      <c r="L233" s="16">
        <v>64140696567</v>
      </c>
      <c r="M233" s="16">
        <v>7.4383333330000001</v>
      </c>
      <c r="N233" s="4">
        <v>782240601985</v>
      </c>
      <c r="O233" s="4">
        <v>3.9249999999999998</v>
      </c>
      <c r="P233" s="14">
        <v>65.02</v>
      </c>
      <c r="Q233" s="4">
        <v>17731.8</v>
      </c>
      <c r="R233" s="16">
        <v>3.9400000569999998</v>
      </c>
      <c r="S233" s="4">
        <v>21.8</v>
      </c>
      <c r="T233" s="4">
        <v>1599123.25</v>
      </c>
      <c r="U233" s="16">
        <v>27.64584129</v>
      </c>
      <c r="V233" s="4">
        <v>4.6849999999999996</v>
      </c>
      <c r="W233" s="17">
        <v>0</v>
      </c>
      <c r="X233" s="4">
        <v>55.726666666666702</v>
      </c>
      <c r="Y233" s="4">
        <v>0.61901346800000001</v>
      </c>
      <c r="Z233" s="19">
        <v>11.289457069999999</v>
      </c>
      <c r="AA233" s="29">
        <f t="shared" si="9"/>
        <v>4.5568656883031543E-2</v>
      </c>
    </row>
    <row r="234" spans="1:27" ht="14.25" customHeight="1" x14ac:dyDescent="0.25">
      <c r="A234" s="3">
        <v>2005</v>
      </c>
      <c r="B234" s="3">
        <v>10</v>
      </c>
      <c r="C234" s="3" t="s">
        <v>31</v>
      </c>
      <c r="D234" s="3">
        <v>0</v>
      </c>
      <c r="E234" s="9">
        <v>20.450395149999999</v>
      </c>
      <c r="F234" s="4">
        <v>-163.44999999999999</v>
      </c>
      <c r="G234" s="4">
        <v>59.093333333333298</v>
      </c>
      <c r="H234" s="4">
        <v>-1.1000000000000001</v>
      </c>
      <c r="I234" s="16">
        <v>26.232550379999999</v>
      </c>
      <c r="J234" s="16">
        <v>13.91638229</v>
      </c>
      <c r="K234" s="4">
        <v>6448.9</v>
      </c>
      <c r="L234" s="16">
        <v>74054137349</v>
      </c>
      <c r="M234" s="16">
        <v>9.6950000000000003</v>
      </c>
      <c r="N234" s="4">
        <v>877476221382</v>
      </c>
      <c r="O234" s="4">
        <v>2.2999999999999998</v>
      </c>
      <c r="P234" s="14">
        <v>68.847499999999997</v>
      </c>
      <c r="Q234" s="4">
        <v>17883.54</v>
      </c>
      <c r="R234" s="16">
        <v>3.5599999430000002</v>
      </c>
      <c r="S234" s="4">
        <v>20.5</v>
      </c>
      <c r="T234" s="4">
        <v>1635196.5</v>
      </c>
      <c r="U234" s="16">
        <v>27.705581720000001</v>
      </c>
      <c r="V234" s="4">
        <v>3.99583333333333</v>
      </c>
      <c r="W234" s="4">
        <v>8.85</v>
      </c>
      <c r="X234" s="4">
        <v>57.405833333333298</v>
      </c>
      <c r="Y234" s="4">
        <v>0.65396654399999998</v>
      </c>
      <c r="Z234" s="19">
        <v>10.894448049999999</v>
      </c>
      <c r="AA234" s="29">
        <f t="shared" si="9"/>
        <v>-3.4989195454728797E-2</v>
      </c>
    </row>
    <row r="235" spans="1:27" ht="14.25" customHeight="1" x14ac:dyDescent="0.25">
      <c r="A235" s="3">
        <v>2006</v>
      </c>
      <c r="B235" s="3">
        <v>10</v>
      </c>
      <c r="C235" s="3" t="s">
        <v>31</v>
      </c>
      <c r="D235" s="3">
        <v>0</v>
      </c>
      <c r="E235" s="9">
        <v>15.00883127</v>
      </c>
      <c r="F235" s="4">
        <v>-167.1</v>
      </c>
      <c r="G235" s="4">
        <v>61.238333333333301</v>
      </c>
      <c r="H235" s="4">
        <v>-0.3</v>
      </c>
      <c r="I235" s="16">
        <v>27.32516189</v>
      </c>
      <c r="J235" s="16">
        <v>16.364354370000001</v>
      </c>
      <c r="K235" s="4">
        <v>5308.1</v>
      </c>
      <c r="L235" s="16">
        <v>76270546023</v>
      </c>
      <c r="M235" s="16">
        <v>7.5118347810000001</v>
      </c>
      <c r="N235" s="4">
        <v>975387131716</v>
      </c>
      <c r="O235" s="4">
        <v>4.5</v>
      </c>
      <c r="P235" s="14">
        <v>73.245000000000005</v>
      </c>
      <c r="Q235" s="4">
        <v>18434.89</v>
      </c>
      <c r="R235" s="16">
        <v>3.5699999330000001</v>
      </c>
      <c r="S235" s="4">
        <v>18.7</v>
      </c>
      <c r="T235" s="4">
        <v>1679470</v>
      </c>
      <c r="U235" s="16">
        <v>28.767562739999999</v>
      </c>
      <c r="V235" s="4">
        <v>3.6274999999999999</v>
      </c>
      <c r="W235" s="4">
        <v>7.125</v>
      </c>
      <c r="X235" s="4">
        <v>59.066666666666698</v>
      </c>
      <c r="Y235" s="4">
        <v>0.65650900980000004</v>
      </c>
      <c r="Z235" s="19">
        <v>10.90508685</v>
      </c>
      <c r="AA235" s="29">
        <f t="shared" si="9"/>
        <v>9.7653409802625252E-4</v>
      </c>
    </row>
    <row r="236" spans="1:27" ht="14.25" customHeight="1" x14ac:dyDescent="0.25">
      <c r="A236" s="3">
        <v>2007</v>
      </c>
      <c r="B236" s="3">
        <v>10</v>
      </c>
      <c r="C236" s="3" t="s">
        <v>31</v>
      </c>
      <c r="D236" s="3">
        <v>0</v>
      </c>
      <c r="E236" s="9">
        <v>11.109732279999999</v>
      </c>
      <c r="F236" s="4">
        <v>-109.625</v>
      </c>
      <c r="G236" s="4">
        <v>63.668333333333301</v>
      </c>
      <c r="H236" s="4">
        <v>-0.9</v>
      </c>
      <c r="I236" s="16">
        <v>27.52723589</v>
      </c>
      <c r="J236" s="16">
        <v>17.838082440000001</v>
      </c>
      <c r="K236" s="4">
        <v>8098.3249999999998</v>
      </c>
      <c r="L236" s="16">
        <v>87109236214</v>
      </c>
      <c r="M236" s="16">
        <v>7.5608333329999997</v>
      </c>
      <c r="N236" s="4">
        <v>1052696282279</v>
      </c>
      <c r="O236" s="4">
        <v>2.2749999999999999</v>
      </c>
      <c r="P236" s="14">
        <v>77.477500000000006</v>
      </c>
      <c r="Q236" s="4">
        <v>18610.73</v>
      </c>
      <c r="R236" s="16">
        <v>3.630000114</v>
      </c>
      <c r="S236" s="4">
        <v>17.899999999999999</v>
      </c>
      <c r="T236" s="4">
        <v>1710084.25</v>
      </c>
      <c r="U236" s="16">
        <v>29.268043469999999</v>
      </c>
      <c r="V236" s="4">
        <v>3.9674999999999998</v>
      </c>
      <c r="W236" s="4">
        <v>7.25</v>
      </c>
      <c r="X236" s="4">
        <v>58.850833333333298</v>
      </c>
      <c r="Y236" s="4">
        <v>0.67444437329999996</v>
      </c>
      <c r="Z236" s="19">
        <v>10.92967919</v>
      </c>
      <c r="AA236" s="29">
        <f t="shared" si="9"/>
        <v>2.2551255517969469E-3</v>
      </c>
    </row>
    <row r="237" spans="1:27" ht="14.25" customHeight="1" x14ac:dyDescent="0.25">
      <c r="A237" s="3">
        <v>2008</v>
      </c>
      <c r="B237" s="3">
        <v>10</v>
      </c>
      <c r="C237" s="3" t="s">
        <v>31</v>
      </c>
      <c r="D237" s="3">
        <v>0</v>
      </c>
      <c r="E237" s="9">
        <v>12.867198569999999</v>
      </c>
      <c r="F237" s="4">
        <v>-90.15</v>
      </c>
      <c r="G237" s="4">
        <v>66.930833333333297</v>
      </c>
      <c r="H237" s="4">
        <v>-1.5</v>
      </c>
      <c r="I237" s="16">
        <v>27.701495829999999</v>
      </c>
      <c r="J237" s="16">
        <v>16.911696039999999</v>
      </c>
      <c r="K237" s="4">
        <v>7375.55</v>
      </c>
      <c r="L237" s="16">
        <v>95126103499</v>
      </c>
      <c r="M237" s="16">
        <v>8.7057678569999997</v>
      </c>
      <c r="N237" s="4">
        <v>1109989063587</v>
      </c>
      <c r="O237" s="4">
        <v>1.1499999999999999</v>
      </c>
      <c r="P237" s="14">
        <v>82.272499999999994</v>
      </c>
      <c r="Q237" s="4">
        <v>18586.47</v>
      </c>
      <c r="R237" s="16">
        <v>3.869999886</v>
      </c>
      <c r="S237" s="4">
        <v>21</v>
      </c>
      <c r="T237" s="4">
        <v>1760126.75</v>
      </c>
      <c r="U237" s="16">
        <v>30.0755351</v>
      </c>
      <c r="V237" s="4">
        <v>5.1166666666666698</v>
      </c>
      <c r="W237" s="4">
        <v>7.85</v>
      </c>
      <c r="X237" s="4">
        <v>59.575000000000003</v>
      </c>
      <c r="Y237" s="4">
        <v>0.67113507100000003</v>
      </c>
      <c r="Z237" s="19">
        <v>11.157427350000001</v>
      </c>
      <c r="AA237" s="29">
        <f t="shared" si="9"/>
        <v>2.0837588738046104E-2</v>
      </c>
    </row>
    <row r="238" spans="1:27" ht="14.25" customHeight="1" x14ac:dyDescent="0.25">
      <c r="A238" s="3">
        <v>2009</v>
      </c>
      <c r="B238" s="3">
        <v>10</v>
      </c>
      <c r="C238" s="3" t="s">
        <v>31</v>
      </c>
      <c r="D238" s="3">
        <v>0</v>
      </c>
      <c r="E238" s="9">
        <v>11.55164525</v>
      </c>
      <c r="F238" s="4">
        <v>-340.92500000000001</v>
      </c>
      <c r="G238" s="4">
        <v>70.476666666666702</v>
      </c>
      <c r="H238" s="4">
        <v>-0.8</v>
      </c>
      <c r="I238" s="16">
        <v>27.154999329999999</v>
      </c>
      <c r="J238" s="16">
        <v>18.044415740000002</v>
      </c>
      <c r="K238" s="4">
        <v>4462.5</v>
      </c>
      <c r="L238" s="16">
        <v>99589209743</v>
      </c>
      <c r="M238" s="16">
        <v>7.0650000000000004</v>
      </c>
      <c r="N238" s="4">
        <v>900045350649</v>
      </c>
      <c r="O238" s="4">
        <v>-5.2750000000000004</v>
      </c>
      <c r="P238" s="14">
        <v>85.515000000000001</v>
      </c>
      <c r="Q238" s="4">
        <v>17387.66</v>
      </c>
      <c r="R238" s="16">
        <v>5.3600001339999999</v>
      </c>
      <c r="S238" s="4">
        <v>31.2</v>
      </c>
      <c r="T238" s="4">
        <v>1811864.25</v>
      </c>
      <c r="U238" s="16">
        <v>28.81277043</v>
      </c>
      <c r="V238" s="4">
        <v>5.3125</v>
      </c>
      <c r="W238" s="4">
        <v>5.8552631578947398</v>
      </c>
      <c r="X238" s="4">
        <v>52.985833333333296</v>
      </c>
      <c r="Y238" s="4">
        <v>0.55012150810000005</v>
      </c>
      <c r="Z238" s="19">
        <v>13.507508440000001</v>
      </c>
      <c r="AA238" s="29">
        <f t="shared" si="9"/>
        <v>0.21062929798059582</v>
      </c>
    </row>
    <row r="239" spans="1:27" ht="14.25" customHeight="1" x14ac:dyDescent="0.25">
      <c r="A239" s="3">
        <v>2010</v>
      </c>
      <c r="B239" s="3">
        <v>10</v>
      </c>
      <c r="C239" s="3" t="s">
        <v>31</v>
      </c>
      <c r="D239" s="3">
        <v>0</v>
      </c>
      <c r="E239" s="9">
        <v>9.4489411729999997</v>
      </c>
      <c r="F239" s="4">
        <v>-41.825000000000003</v>
      </c>
      <c r="G239" s="4">
        <v>73.405833333333305</v>
      </c>
      <c r="H239" s="4">
        <v>-0.5</v>
      </c>
      <c r="I239" s="16">
        <v>29.697664769999999</v>
      </c>
      <c r="J239" s="16">
        <v>18.3326809</v>
      </c>
      <c r="K239" s="4">
        <v>6797.3249999999998</v>
      </c>
      <c r="L239" s="16">
        <v>120264990361</v>
      </c>
      <c r="M239" s="16">
        <v>5.2808333330000004</v>
      </c>
      <c r="N239" s="4">
        <v>1057801295584</v>
      </c>
      <c r="O239" s="4">
        <v>5.0999999999999996</v>
      </c>
      <c r="P239" s="14">
        <v>89.405000000000001</v>
      </c>
      <c r="Q239" s="4">
        <v>18036.72</v>
      </c>
      <c r="R239" s="16">
        <v>5.3000001909999996</v>
      </c>
      <c r="S239" s="4">
        <v>31.5</v>
      </c>
      <c r="T239" s="4">
        <v>1853233</v>
      </c>
      <c r="U239" s="16">
        <v>31.062653699999998</v>
      </c>
      <c r="V239" s="4">
        <v>4.1633333333333304</v>
      </c>
      <c r="W239" s="4">
        <v>4.5</v>
      </c>
      <c r="X239" s="4">
        <v>57.004166666666698</v>
      </c>
      <c r="Y239" s="4">
        <v>0.60776052550000004</v>
      </c>
      <c r="Z239" s="19">
        <v>12.63423519</v>
      </c>
      <c r="AA239" s="29">
        <f t="shared" si="9"/>
        <v>-6.4650949794261267E-2</v>
      </c>
    </row>
    <row r="240" spans="1:27" ht="14.25" customHeight="1" x14ac:dyDescent="0.25">
      <c r="A240" s="3">
        <v>2011</v>
      </c>
      <c r="B240" s="3">
        <v>10</v>
      </c>
      <c r="C240" s="3" t="s">
        <v>31</v>
      </c>
      <c r="D240" s="3">
        <v>0</v>
      </c>
      <c r="E240" s="9">
        <v>8.0512098460000008</v>
      </c>
      <c r="F240" s="4">
        <v>-77.025000000000006</v>
      </c>
      <c r="G240" s="4">
        <v>75.908333333333303</v>
      </c>
      <c r="H240" s="4">
        <v>-1</v>
      </c>
      <c r="I240" s="16">
        <v>31.036707140000001</v>
      </c>
      <c r="J240" s="16">
        <v>19.40984911</v>
      </c>
      <c r="K240" s="4">
        <v>6408.1</v>
      </c>
      <c r="L240" s="16">
        <v>143990797078</v>
      </c>
      <c r="M240" s="16">
        <v>4.9108333330000002</v>
      </c>
      <c r="N240" s="4">
        <v>1180489601958</v>
      </c>
      <c r="O240" s="4">
        <v>3.6749999999999998</v>
      </c>
      <c r="P240" s="14">
        <v>94.6</v>
      </c>
      <c r="Q240" s="4">
        <v>18432.37</v>
      </c>
      <c r="R240" s="16">
        <v>5.170000076</v>
      </c>
      <c r="S240" s="4">
        <v>33.1</v>
      </c>
      <c r="T240" s="4">
        <v>1909485.5</v>
      </c>
      <c r="U240" s="16">
        <v>32.432970779999998</v>
      </c>
      <c r="V240" s="4">
        <v>3.4075000000000002</v>
      </c>
      <c r="W240" s="4">
        <v>4.5</v>
      </c>
      <c r="X240" s="4">
        <v>60.893333333333302</v>
      </c>
      <c r="Y240" s="4">
        <v>0.61763082270000003</v>
      </c>
      <c r="Z240" s="19">
        <v>12.439626260000001</v>
      </c>
      <c r="AA240" s="29">
        <f t="shared" si="9"/>
        <v>-1.5403301194996936E-2</v>
      </c>
    </row>
    <row r="241" spans="1:27" ht="14.25" customHeight="1" x14ac:dyDescent="0.25">
      <c r="A241" s="3">
        <v>2012</v>
      </c>
      <c r="B241" s="3">
        <v>10</v>
      </c>
      <c r="C241" s="3" t="s">
        <v>31</v>
      </c>
      <c r="D241" s="3">
        <v>0</v>
      </c>
      <c r="E241" s="9">
        <v>7.800020677</v>
      </c>
      <c r="F241" s="4">
        <v>-44.274999999999999</v>
      </c>
      <c r="G241" s="4">
        <v>79.026666666666699</v>
      </c>
      <c r="H241" s="4">
        <v>-1.5</v>
      </c>
      <c r="I241" s="16">
        <v>32.265567760000003</v>
      </c>
      <c r="J241" s="16">
        <v>19.91373711</v>
      </c>
      <c r="K241" s="4">
        <v>5435.625</v>
      </c>
      <c r="L241" s="16">
        <v>160413365460</v>
      </c>
      <c r="M241" s="16">
        <v>4.6808333329999998</v>
      </c>
      <c r="N241" s="4">
        <v>1201089987015</v>
      </c>
      <c r="O241" s="4">
        <v>3.65</v>
      </c>
      <c r="P241" s="14">
        <v>98.497500000000002</v>
      </c>
      <c r="Q241" s="4">
        <v>18838.78</v>
      </c>
      <c r="R241" s="16">
        <v>4.8899998660000001</v>
      </c>
      <c r="S241" s="4">
        <v>33.799999999999997</v>
      </c>
      <c r="T241" s="4">
        <v>1973706</v>
      </c>
      <c r="U241" s="16">
        <v>33.501678060000003</v>
      </c>
      <c r="V241" s="4">
        <v>4.1508333333333303</v>
      </c>
      <c r="W241" s="4">
        <v>4.5</v>
      </c>
      <c r="X241" s="4">
        <v>58.678333333333299</v>
      </c>
      <c r="Y241" s="4">
        <v>0.59673548730000003</v>
      </c>
      <c r="Z241" s="19">
        <v>13.15311865</v>
      </c>
      <c r="AA241" s="29">
        <f t="shared" si="9"/>
        <v>5.7356416912158814E-2</v>
      </c>
    </row>
    <row r="242" spans="1:27" ht="14.25" customHeight="1" x14ac:dyDescent="0.25">
      <c r="A242" s="3">
        <v>2013</v>
      </c>
      <c r="B242" s="3">
        <v>10</v>
      </c>
      <c r="C242" s="3" t="s">
        <v>31</v>
      </c>
      <c r="D242" s="3">
        <v>0</v>
      </c>
      <c r="E242" s="9">
        <v>7.2151077089999998</v>
      </c>
      <c r="F242" s="4">
        <v>481.45</v>
      </c>
      <c r="G242" s="4">
        <v>82.034999999999997</v>
      </c>
      <c r="H242" s="4">
        <v>-2.4</v>
      </c>
      <c r="I242" s="16">
        <v>31.305652949999999</v>
      </c>
      <c r="J242" s="16">
        <v>22.196633139999999</v>
      </c>
      <c r="K242" s="4">
        <v>12064.725</v>
      </c>
      <c r="L242" s="16">
        <v>175432415284</v>
      </c>
      <c r="M242" s="16">
        <v>4.2708333329999997</v>
      </c>
      <c r="N242" s="4">
        <v>1274443084717</v>
      </c>
      <c r="O242" s="4">
        <v>1.35</v>
      </c>
      <c r="P242" s="14">
        <v>100</v>
      </c>
      <c r="Q242" s="4">
        <v>18844.03</v>
      </c>
      <c r="R242" s="16">
        <v>4.9099998469999999</v>
      </c>
      <c r="S242" s="4">
        <v>36.5</v>
      </c>
      <c r="T242" s="4">
        <v>1984414.75</v>
      </c>
      <c r="U242" s="16">
        <v>32.459223659999999</v>
      </c>
      <c r="V242" s="4">
        <v>3.8075000000000001</v>
      </c>
      <c r="W242" s="4">
        <v>3.9318181818181799</v>
      </c>
      <c r="X242" s="4">
        <v>58.6383333333333</v>
      </c>
      <c r="Y242" s="4">
        <v>0.61731592550000003</v>
      </c>
      <c r="Z242" s="19">
        <v>12.76504673</v>
      </c>
      <c r="AA242" s="29">
        <f t="shared" si="9"/>
        <v>-2.9504175422305629E-2</v>
      </c>
    </row>
    <row r="243" spans="1:27" ht="14.25" customHeight="1" x14ac:dyDescent="0.25">
      <c r="A243" s="3">
        <v>2014</v>
      </c>
      <c r="B243" s="3">
        <v>10</v>
      </c>
      <c r="C243" s="3" t="s">
        <v>31</v>
      </c>
      <c r="D243" s="3">
        <v>0</v>
      </c>
      <c r="E243" s="9">
        <v>7.4878111970000001</v>
      </c>
      <c r="F243" s="4">
        <v>2.5750000000000002</v>
      </c>
      <c r="G243" s="4">
        <v>85.3333333333333</v>
      </c>
      <c r="H243" s="4">
        <v>-1.8</v>
      </c>
      <c r="I243" s="16">
        <v>31.87344131</v>
      </c>
      <c r="J243" s="16">
        <v>21.92233353</v>
      </c>
      <c r="K243" s="4">
        <v>7588.6750000000002</v>
      </c>
      <c r="L243" s="16">
        <v>190923190993</v>
      </c>
      <c r="M243" s="16">
        <v>3.5516666670000001</v>
      </c>
      <c r="N243" s="4">
        <v>1315351183525</v>
      </c>
      <c r="O243" s="4">
        <v>2.85</v>
      </c>
      <c r="P243" s="14">
        <v>104.43</v>
      </c>
      <c r="Q243" s="4">
        <v>19141.919999999998</v>
      </c>
      <c r="R243" s="16">
        <v>4.8099999430000002</v>
      </c>
      <c r="S243" s="4">
        <v>39.700000000000003</v>
      </c>
      <c r="T243" s="4">
        <v>2036270.25</v>
      </c>
      <c r="U243" s="16">
        <v>33.051916589999998</v>
      </c>
      <c r="V243" s="4">
        <v>4.01833333333333</v>
      </c>
      <c r="W243" s="4">
        <v>3.2083333333333299</v>
      </c>
      <c r="X243" s="4">
        <v>55.625</v>
      </c>
      <c r="Y243" s="4">
        <v>0.60525243559999997</v>
      </c>
      <c r="Z243" s="19">
        <v>13.310220109999999</v>
      </c>
      <c r="AA243" s="29">
        <f t="shared" si="9"/>
        <v>4.2708294887691303E-2</v>
      </c>
    </row>
    <row r="244" spans="1:27" ht="14.25" customHeight="1" x14ac:dyDescent="0.25">
      <c r="A244" s="3">
        <v>2015</v>
      </c>
      <c r="B244" s="3">
        <v>10</v>
      </c>
      <c r="C244" s="3" t="s">
        <v>31</v>
      </c>
      <c r="D244" s="3">
        <v>0</v>
      </c>
      <c r="E244" s="9">
        <v>7.2957688679999997</v>
      </c>
      <c r="F244" s="4">
        <v>-25.4</v>
      </c>
      <c r="G244" s="4">
        <v>87.654166666666697</v>
      </c>
      <c r="H244" s="4">
        <v>-2.5</v>
      </c>
      <c r="I244" s="16">
        <v>34.524885840000003</v>
      </c>
      <c r="J244" s="16">
        <v>23.864266239999999</v>
      </c>
      <c r="K244" s="4">
        <v>8985.25</v>
      </c>
      <c r="L244" s="16">
        <v>173457747218</v>
      </c>
      <c r="M244" s="16">
        <v>3.4391666669999998</v>
      </c>
      <c r="N244" s="4">
        <v>1171867608198</v>
      </c>
      <c r="O244" s="4">
        <v>3.3</v>
      </c>
      <c r="P244" s="14">
        <v>107.3875</v>
      </c>
      <c r="Q244" s="4">
        <v>19542.89</v>
      </c>
      <c r="R244" s="16">
        <v>4.3099999430000002</v>
      </c>
      <c r="S244" s="4">
        <v>43.9</v>
      </c>
      <c r="T244" s="4">
        <v>2074997.25</v>
      </c>
      <c r="U244" s="16">
        <v>36.564204269999998</v>
      </c>
      <c r="V244" s="4">
        <v>2.7241666666666702</v>
      </c>
      <c r="W244" s="4">
        <v>3.0208333333333299</v>
      </c>
      <c r="X244" s="4">
        <v>48.093333333333298</v>
      </c>
      <c r="Y244" s="4">
        <v>0.52545667360000003</v>
      </c>
      <c r="Z244" s="19">
        <v>15.882569910000001</v>
      </c>
      <c r="AA244" s="29">
        <f t="shared" si="9"/>
        <v>0.19326125178556505</v>
      </c>
    </row>
    <row r="245" spans="1:27" ht="14.25" customHeight="1" x14ac:dyDescent="0.25">
      <c r="A245" s="3">
        <v>2016</v>
      </c>
      <c r="B245" s="3">
        <v>10</v>
      </c>
      <c r="C245" s="3" t="s">
        <v>31</v>
      </c>
      <c r="D245" s="3">
        <v>0</v>
      </c>
      <c r="E245" s="9">
        <v>7.0353902289999999</v>
      </c>
      <c r="F245" s="4">
        <v>8.65</v>
      </c>
      <c r="G245" s="4">
        <v>90.13</v>
      </c>
      <c r="H245" s="4">
        <v>-2.1</v>
      </c>
      <c r="I245" s="16">
        <v>37.042171080000003</v>
      </c>
      <c r="J245" s="16">
        <v>25.908552719999999</v>
      </c>
      <c r="K245" s="4">
        <v>7795</v>
      </c>
      <c r="L245" s="16">
        <v>173535819122</v>
      </c>
      <c r="M245" s="16">
        <v>4.7541666669999998</v>
      </c>
      <c r="N245" s="4">
        <v>1078490651625</v>
      </c>
      <c r="O245" s="4">
        <v>2.625</v>
      </c>
      <c r="P245" s="14">
        <v>113.3725</v>
      </c>
      <c r="Q245" s="4">
        <v>19830.96</v>
      </c>
      <c r="R245" s="16">
        <v>3.8499999049999998</v>
      </c>
      <c r="S245" s="4">
        <v>48.2</v>
      </c>
      <c r="T245" s="4">
        <v>2128908.5</v>
      </c>
      <c r="U245" s="16">
        <v>39.020038049999997</v>
      </c>
      <c r="V245" s="4">
        <v>2.82</v>
      </c>
      <c r="W245" s="4">
        <v>4.2115384615384599</v>
      </c>
      <c r="X245" s="4">
        <v>45.183333333333302</v>
      </c>
      <c r="Y245" s="4">
        <v>0.452528812</v>
      </c>
      <c r="Z245" s="19">
        <v>18.703172370000001</v>
      </c>
      <c r="AA245" s="29">
        <f t="shared" si="9"/>
        <v>0.17759106215072218</v>
      </c>
    </row>
    <row r="246" spans="1:27" ht="14.25" customHeight="1" x14ac:dyDescent="0.25">
      <c r="A246" s="3">
        <v>2017</v>
      </c>
      <c r="B246" s="3">
        <v>10</v>
      </c>
      <c r="C246" s="3" t="s">
        <v>31</v>
      </c>
      <c r="D246" s="3">
        <v>0</v>
      </c>
      <c r="E246" s="9">
        <v>6.742776299</v>
      </c>
      <c r="F246" s="4">
        <v>37.375</v>
      </c>
      <c r="G246" s="4">
        <v>95.571666666666701</v>
      </c>
      <c r="H246" s="4">
        <v>-1.7</v>
      </c>
      <c r="I246" s="16">
        <v>37.65156846</v>
      </c>
      <c r="J246" s="16">
        <v>26.878399600000002</v>
      </c>
      <c r="K246" s="4">
        <v>8502.7250000000004</v>
      </c>
      <c r="L246" s="16">
        <v>170458364363</v>
      </c>
      <c r="M246" s="16">
        <v>7.3324999999999996</v>
      </c>
      <c r="N246" s="4">
        <v>1158913035796</v>
      </c>
      <c r="O246" s="4">
        <v>2.125</v>
      </c>
      <c r="P246" s="14">
        <v>121.02249999999999</v>
      </c>
      <c r="Q246" s="4">
        <v>20032.41</v>
      </c>
      <c r="R246" s="16">
        <v>3.420000076</v>
      </c>
      <c r="S246" s="4">
        <v>46</v>
      </c>
      <c r="T246" s="4">
        <v>2143070.25</v>
      </c>
      <c r="U246" s="16">
        <v>39.464176049999999</v>
      </c>
      <c r="V246" s="4">
        <v>6.0366666666666697</v>
      </c>
      <c r="W246" s="4">
        <v>6.7692307692307701</v>
      </c>
      <c r="X246" s="4">
        <v>47.192500000000003</v>
      </c>
      <c r="Y246" s="4">
        <v>0.4709561726</v>
      </c>
      <c r="Z246" s="19">
        <v>18.901269989999999</v>
      </c>
      <c r="AA246" s="29">
        <f t="shared" si="9"/>
        <v>1.0591658788203675E-2</v>
      </c>
    </row>
    <row r="247" spans="1:27" ht="14.25" customHeight="1" x14ac:dyDescent="0.25">
      <c r="A247" s="3">
        <v>2018</v>
      </c>
      <c r="B247" s="3">
        <v>10</v>
      </c>
      <c r="C247" s="3" t="s">
        <v>31</v>
      </c>
      <c r="D247" s="3">
        <v>0</v>
      </c>
      <c r="E247" s="9">
        <v>7.1370178180000003</v>
      </c>
      <c r="F247" s="4">
        <v>-16.149999999999999</v>
      </c>
      <c r="G247" s="4">
        <v>100.254166666667</v>
      </c>
      <c r="H247" s="4">
        <v>-1.9</v>
      </c>
      <c r="I247" s="16">
        <v>39.257551730000003</v>
      </c>
      <c r="J247" s="16">
        <v>26.799023900000002</v>
      </c>
      <c r="K247" s="4">
        <v>8522.65</v>
      </c>
      <c r="L247" s="16">
        <v>171444902467</v>
      </c>
      <c r="M247" s="16">
        <v>8.0399999999999991</v>
      </c>
      <c r="N247" s="4">
        <v>1222408203104</v>
      </c>
      <c r="O247" s="4">
        <v>2.2000000000000002</v>
      </c>
      <c r="P247" s="14">
        <v>127.005</v>
      </c>
      <c r="Q247" s="4">
        <v>20278.22</v>
      </c>
      <c r="R247" s="16">
        <v>3.2699999809999998</v>
      </c>
      <c r="S247" s="4">
        <v>46</v>
      </c>
      <c r="T247" s="4">
        <v>2204291.25</v>
      </c>
      <c r="U247" s="16">
        <v>41.301832500000003</v>
      </c>
      <c r="V247" s="4">
        <v>4.9016666666666699</v>
      </c>
      <c r="W247" s="4">
        <v>7.6153846153846096</v>
      </c>
      <c r="X247" s="4">
        <v>48.326666666666704</v>
      </c>
      <c r="Y247" s="4">
        <v>0.48203171849999998</v>
      </c>
      <c r="Z247" s="19">
        <v>19.216216370000001</v>
      </c>
      <c r="AA247" s="29">
        <f t="shared" si="9"/>
        <v>1.6662709974865669E-2</v>
      </c>
    </row>
    <row r="248" spans="1:27" ht="14.25" customHeight="1" x14ac:dyDescent="0.25">
      <c r="A248" s="3">
        <v>2019</v>
      </c>
      <c r="B248" s="3">
        <v>10</v>
      </c>
      <c r="C248" s="3" t="s">
        <v>31</v>
      </c>
      <c r="D248" s="3">
        <v>0</v>
      </c>
      <c r="E248" s="9">
        <v>6.2406460240000001</v>
      </c>
      <c r="F248" s="4">
        <v>-13.95</v>
      </c>
      <c r="G248" s="4">
        <v>103.900833333333</v>
      </c>
      <c r="H248" s="4">
        <v>-0.3</v>
      </c>
      <c r="I248" s="16">
        <v>38.821285160000002</v>
      </c>
      <c r="J248" s="16">
        <v>28.53612824</v>
      </c>
      <c r="K248" s="4">
        <v>8642.25</v>
      </c>
      <c r="L248" s="16">
        <v>177176653572</v>
      </c>
      <c r="M248" s="16">
        <v>8.4291666670000005</v>
      </c>
      <c r="N248" s="4">
        <v>1269011767479</v>
      </c>
      <c r="O248" s="4">
        <v>-0.17499999999999999</v>
      </c>
      <c r="P248" s="14">
        <v>132.27250000000001</v>
      </c>
      <c r="Q248" s="4">
        <v>20064.5</v>
      </c>
      <c r="R248" s="16">
        <v>3.4800000190000002</v>
      </c>
      <c r="S248" s="4">
        <v>45.1</v>
      </c>
      <c r="T248" s="4">
        <v>2165022.5</v>
      </c>
      <c r="U248" s="16">
        <v>39.076061789999997</v>
      </c>
      <c r="V248" s="4">
        <v>3.6425000000000001</v>
      </c>
      <c r="W248" s="4">
        <v>8</v>
      </c>
      <c r="X248" s="4">
        <v>48.780833333333298</v>
      </c>
      <c r="Y248" s="4">
        <v>0.5016316784</v>
      </c>
      <c r="Z248" s="19">
        <v>19.255863389999998</v>
      </c>
      <c r="AA248" s="29">
        <f t="shared" si="9"/>
        <v>2.0632063688610911E-3</v>
      </c>
    </row>
    <row r="249" spans="1:27" ht="14.25" customHeight="1" x14ac:dyDescent="0.25">
      <c r="A249" s="3">
        <v>2020</v>
      </c>
      <c r="B249" s="3">
        <v>10</v>
      </c>
      <c r="C249" s="3" t="s">
        <v>31</v>
      </c>
      <c r="D249" s="3">
        <v>0</v>
      </c>
      <c r="E249" s="9">
        <v>7.4424848069999996</v>
      </c>
      <c r="F249" s="4">
        <v>-3.25</v>
      </c>
      <c r="G249" s="4">
        <v>107.43</v>
      </c>
      <c r="H249" s="4">
        <v>2.4</v>
      </c>
      <c r="I249" s="16">
        <v>39.47714448</v>
      </c>
      <c r="J249" s="16">
        <v>28.627379659999999</v>
      </c>
      <c r="K249" s="4">
        <v>7048.5</v>
      </c>
      <c r="L249" s="16">
        <v>191769269928</v>
      </c>
      <c r="M249" s="16">
        <v>6.3416666670000001</v>
      </c>
      <c r="N249" s="4">
        <v>1090515389749</v>
      </c>
      <c r="O249" s="4">
        <v>-7.9749999999999996</v>
      </c>
      <c r="P249" s="14">
        <v>136.02250000000001</v>
      </c>
      <c r="Q249" s="4">
        <v>18327.990000000002</v>
      </c>
      <c r="R249" s="16">
        <v>4.4400000569999998</v>
      </c>
      <c r="S249" s="4">
        <v>51.3</v>
      </c>
      <c r="T249" s="4">
        <v>2158251.5</v>
      </c>
      <c r="U249" s="16">
        <v>37.423209229999998</v>
      </c>
      <c r="V249" s="4">
        <v>3.3966666666666701</v>
      </c>
      <c r="W249" s="4">
        <v>5.3125</v>
      </c>
      <c r="X249" s="4">
        <v>46.536666666666697</v>
      </c>
      <c r="Y249" s="4">
        <v>0.46724838959999998</v>
      </c>
      <c r="Z249" s="19">
        <v>21.811195919999999</v>
      </c>
      <c r="AA249" s="29">
        <f t="shared" si="9"/>
        <v>0.13270412643906909</v>
      </c>
    </row>
    <row r="250" spans="1:27" ht="14.25" customHeight="1" x14ac:dyDescent="0.25">
      <c r="A250" s="3">
        <v>2021</v>
      </c>
      <c r="B250" s="3">
        <v>10</v>
      </c>
      <c r="C250" s="3" t="s">
        <v>31</v>
      </c>
      <c r="D250" s="3">
        <v>0</v>
      </c>
      <c r="E250" s="9">
        <v>7.4568185360000001</v>
      </c>
      <c r="F250" s="4">
        <v>-12.05</v>
      </c>
      <c r="G250" s="4">
        <v>113.541666666667</v>
      </c>
      <c r="H250" s="4">
        <v>-0.6</v>
      </c>
      <c r="I250" s="16">
        <v>41.05247104</v>
      </c>
      <c r="J250" s="16">
        <v>0</v>
      </c>
      <c r="K250" s="4">
        <v>7856.4250000000002</v>
      </c>
      <c r="L250" s="16">
        <v>200775455681</v>
      </c>
      <c r="M250" s="16">
        <v>4.891666667</v>
      </c>
      <c r="N250" s="4">
        <v>1272839334119</v>
      </c>
      <c r="O250" s="4">
        <v>5.35</v>
      </c>
      <c r="P250" s="14">
        <v>146.75</v>
      </c>
      <c r="Q250" s="4">
        <v>19086.099999999999</v>
      </c>
      <c r="R250" s="16">
        <v>4.0900001530000001</v>
      </c>
      <c r="S250" s="4">
        <v>49.6</v>
      </c>
      <c r="T250" s="4">
        <v>2145880.25</v>
      </c>
      <c r="U250" s="16">
        <v>42.562800580000001</v>
      </c>
      <c r="V250" s="4">
        <v>5.6825000000000001</v>
      </c>
      <c r="W250" s="4">
        <v>4.4375</v>
      </c>
      <c r="X250" s="4">
        <v>46.683333333333302</v>
      </c>
      <c r="Y250" s="4">
        <v>0.51293586349999998</v>
      </c>
      <c r="AA250" s="29"/>
    </row>
    <row r="251" spans="1:27" ht="14.25" customHeight="1" thickBot="1" x14ac:dyDescent="0.3">
      <c r="A251" s="3">
        <v>2022</v>
      </c>
      <c r="B251" s="3">
        <v>10</v>
      </c>
      <c r="C251" s="3" t="s">
        <v>31</v>
      </c>
      <c r="D251" s="3">
        <v>0</v>
      </c>
      <c r="F251" s="4">
        <v>-18.100000000000001</v>
      </c>
      <c r="G251" s="4">
        <v>122.50749999999999</v>
      </c>
      <c r="H251" s="4">
        <v>-0.9</v>
      </c>
      <c r="I251" s="14"/>
      <c r="J251" s="14"/>
      <c r="K251" s="4">
        <v>8423.875</v>
      </c>
      <c r="L251" s="14"/>
      <c r="M251" s="14"/>
      <c r="N251" s="4"/>
      <c r="O251" s="4">
        <v>3.0750000000000002</v>
      </c>
      <c r="P251" s="14">
        <v>156.94999999999999</v>
      </c>
      <c r="R251" s="14"/>
      <c r="T251" s="4">
        <v>2167777.75</v>
      </c>
      <c r="U251" s="14"/>
      <c r="V251" s="4">
        <v>7.8916666666666702</v>
      </c>
      <c r="W251" s="4">
        <v>7.875</v>
      </c>
      <c r="X251" s="4">
        <v>44.331666666666699</v>
      </c>
      <c r="Y251" s="4"/>
      <c r="AA251" s="29"/>
    </row>
    <row r="252" spans="1:27" ht="14.25" customHeight="1" thickTop="1" x14ac:dyDescent="0.25">
      <c r="A252" s="3">
        <v>1998</v>
      </c>
      <c r="B252" s="3">
        <v>11</v>
      </c>
      <c r="C252" s="3" t="s">
        <v>32</v>
      </c>
      <c r="D252" s="3">
        <v>0</v>
      </c>
      <c r="E252" s="8">
        <v>0</v>
      </c>
      <c r="F252" s="3">
        <v>0</v>
      </c>
      <c r="G252" s="3">
        <v>0</v>
      </c>
      <c r="H252" s="4">
        <v>-15</v>
      </c>
      <c r="I252" s="15">
        <v>19.33444051</v>
      </c>
      <c r="J252" s="15">
        <v>19.807076769999998</v>
      </c>
      <c r="K252" s="17">
        <v>0</v>
      </c>
      <c r="L252" s="15">
        <v>350405885.5</v>
      </c>
      <c r="M252" s="15">
        <v>17.699854649999999</v>
      </c>
      <c r="N252">
        <v>4635267225</v>
      </c>
      <c r="O252" s="4">
        <v>3.875</v>
      </c>
      <c r="P252" s="8">
        <v>55.948711729999999</v>
      </c>
      <c r="Q252" s="4">
        <v>3629.69</v>
      </c>
      <c r="R252" s="15">
        <v>0</v>
      </c>
      <c r="S252" s="4">
        <v>121.87</v>
      </c>
      <c r="T252" s="4">
        <v>9093.7000000000007</v>
      </c>
      <c r="U252" s="15">
        <v>37.679274550000002</v>
      </c>
      <c r="V252" s="4">
        <v>12.9925</v>
      </c>
      <c r="W252" s="17">
        <v>0</v>
      </c>
      <c r="X252" s="17">
        <v>0</v>
      </c>
      <c r="Y252">
        <v>0.38007515250000001</v>
      </c>
      <c r="Z252" s="18">
        <v>10.550442049999999</v>
      </c>
      <c r="AA252" s="29"/>
    </row>
    <row r="253" spans="1:27" ht="14.25" customHeight="1" x14ac:dyDescent="0.25">
      <c r="A253" s="3">
        <v>1999</v>
      </c>
      <c r="B253" s="3">
        <v>11</v>
      </c>
      <c r="C253" s="3" t="s">
        <v>32</v>
      </c>
      <c r="D253" s="3">
        <v>0</v>
      </c>
      <c r="E253" s="9">
        <v>0</v>
      </c>
      <c r="F253" s="3">
        <v>0</v>
      </c>
      <c r="G253" s="3">
        <v>0</v>
      </c>
      <c r="H253" s="4">
        <v>-19.3</v>
      </c>
      <c r="I253" s="16">
        <v>18.530279520000001</v>
      </c>
      <c r="J253" s="16">
        <v>23.14111488</v>
      </c>
      <c r="K253" s="17">
        <v>0</v>
      </c>
      <c r="L253" s="16">
        <v>509713757.80000001</v>
      </c>
      <c r="M253" s="16">
        <v>17.57416667</v>
      </c>
      <c r="N253">
        <v>4855717875</v>
      </c>
      <c r="O253" s="4">
        <v>7.0250000000000004</v>
      </c>
      <c r="P253" s="9">
        <v>61.110670020000001</v>
      </c>
      <c r="Q253" s="4">
        <v>3827.13</v>
      </c>
      <c r="R253" s="16">
        <v>0</v>
      </c>
      <c r="S253" s="4">
        <v>140.69</v>
      </c>
      <c r="T253" s="4">
        <v>9838.7999999999993</v>
      </c>
      <c r="U253" s="16">
        <v>44.007365</v>
      </c>
      <c r="V253" s="4">
        <v>11.321666666666699</v>
      </c>
      <c r="W253" s="17">
        <v>0</v>
      </c>
      <c r="X253" s="17">
        <v>0</v>
      </c>
      <c r="Y253">
        <v>0.36680977419999999</v>
      </c>
      <c r="Z253" s="19">
        <v>11.746958299999999</v>
      </c>
      <c r="AA253" s="29">
        <f t="shared" si="9"/>
        <v>0.11340911066375653</v>
      </c>
    </row>
    <row r="254" spans="1:27" ht="14.25" customHeight="1" x14ac:dyDescent="0.25">
      <c r="A254" s="3">
        <v>2000</v>
      </c>
      <c r="B254" s="3">
        <v>11</v>
      </c>
      <c r="C254" s="3" t="s">
        <v>32</v>
      </c>
      <c r="D254" s="3">
        <v>0</v>
      </c>
      <c r="E254" s="9">
        <v>0</v>
      </c>
      <c r="F254" s="3">
        <v>0</v>
      </c>
      <c r="G254" s="3">
        <v>0</v>
      </c>
      <c r="H254" s="4">
        <v>-18.3</v>
      </c>
      <c r="I254" s="16">
        <v>20.108165889999999</v>
      </c>
      <c r="J254" s="16">
        <v>23.515346650000001</v>
      </c>
      <c r="K254" s="17">
        <v>0</v>
      </c>
      <c r="L254" s="16">
        <v>488462847.10000002</v>
      </c>
      <c r="M254" s="16">
        <v>18.143253000000001</v>
      </c>
      <c r="N254">
        <v>5107329007</v>
      </c>
      <c r="O254" s="4">
        <v>4.0750000000000002</v>
      </c>
      <c r="P254" s="9">
        <v>66.345549570000003</v>
      </c>
      <c r="Q254" s="4">
        <v>3927.06</v>
      </c>
      <c r="R254" s="16">
        <v>0</v>
      </c>
      <c r="S254" s="4">
        <v>169.1</v>
      </c>
      <c r="T254" s="4">
        <v>10312.1</v>
      </c>
      <c r="U254" s="16">
        <v>41.190331569999998</v>
      </c>
      <c r="V254" s="4">
        <v>11.5966666666667</v>
      </c>
      <c r="W254" s="17">
        <v>0</v>
      </c>
      <c r="X254" s="17">
        <v>0</v>
      </c>
      <c r="Y254">
        <v>0.36240533060000002</v>
      </c>
      <c r="Z254" s="19">
        <v>12.256648200000001</v>
      </c>
      <c r="AA254" s="29">
        <f t="shared" si="9"/>
        <v>4.3389095881952819E-2</v>
      </c>
    </row>
    <row r="255" spans="1:27" ht="14.25" customHeight="1" x14ac:dyDescent="0.25">
      <c r="A255" s="3">
        <v>2001</v>
      </c>
      <c r="B255" s="3">
        <v>11</v>
      </c>
      <c r="C255" s="3" t="s">
        <v>32</v>
      </c>
      <c r="D255" s="3">
        <v>0</v>
      </c>
      <c r="E255" s="9">
        <v>102.5132462</v>
      </c>
      <c r="F255" s="3">
        <v>0</v>
      </c>
      <c r="G255" s="4">
        <v>67.375</v>
      </c>
      <c r="H255" s="4">
        <v>-15.4</v>
      </c>
      <c r="I255" s="16">
        <v>19.04191088</v>
      </c>
      <c r="J255" s="16">
        <v>13.670670530000001</v>
      </c>
      <c r="K255" s="17">
        <v>0</v>
      </c>
      <c r="L255" s="16">
        <v>379930153</v>
      </c>
      <c r="M255" s="16">
        <v>18.553052149999999</v>
      </c>
      <c r="N255">
        <v>5323146566</v>
      </c>
      <c r="O255" s="4">
        <v>2.9</v>
      </c>
      <c r="P255" s="9">
        <v>71.149968779999995</v>
      </c>
      <c r="Q255" s="4">
        <v>3989.19</v>
      </c>
      <c r="R255" s="16">
        <v>4.1199998860000004</v>
      </c>
      <c r="S255" s="4">
        <v>155.4</v>
      </c>
      <c r="T255" s="4">
        <v>10013.200000000001</v>
      </c>
      <c r="U255" s="16">
        <v>38.938220659999999</v>
      </c>
      <c r="V255" s="4">
        <v>7.3758333333333299</v>
      </c>
      <c r="W255" s="17">
        <v>0</v>
      </c>
      <c r="X255" s="17">
        <v>0</v>
      </c>
      <c r="Y255">
        <v>0.3587742109</v>
      </c>
      <c r="Z255" s="19">
        <v>13.354645440000001</v>
      </c>
      <c r="AA255" s="29">
        <f t="shared" si="9"/>
        <v>8.9583809707453277E-2</v>
      </c>
    </row>
    <row r="256" spans="1:27" ht="14.25" customHeight="1" x14ac:dyDescent="0.25">
      <c r="A256" s="3">
        <v>2002</v>
      </c>
      <c r="B256" s="3">
        <v>11</v>
      </c>
      <c r="C256" s="3" t="s">
        <v>32</v>
      </c>
      <c r="D256" s="3">
        <v>0</v>
      </c>
      <c r="E256" s="9">
        <v>104.2911198</v>
      </c>
      <c r="F256" s="3">
        <v>0</v>
      </c>
      <c r="G256" s="4">
        <v>69.900000000000006</v>
      </c>
      <c r="H256" s="4">
        <v>-15</v>
      </c>
      <c r="I256" s="16">
        <v>18.84713588</v>
      </c>
      <c r="J256" s="16">
        <v>15.08254687</v>
      </c>
      <c r="K256" s="17">
        <v>0</v>
      </c>
      <c r="L256" s="16">
        <v>448133642.80000001</v>
      </c>
      <c r="M256" s="16">
        <v>18.295185400000001</v>
      </c>
      <c r="N256">
        <v>5224213018</v>
      </c>
      <c r="O256" s="4">
        <v>0.82499999999999996</v>
      </c>
      <c r="P256" s="9">
        <v>73.461189259999998</v>
      </c>
      <c r="Q256" s="4">
        <v>3968.64</v>
      </c>
      <c r="R256" s="16">
        <v>0</v>
      </c>
      <c r="S256" s="4">
        <v>158</v>
      </c>
      <c r="T256" s="4">
        <v>9552.6</v>
      </c>
      <c r="U256" s="16">
        <v>39.244148520000003</v>
      </c>
      <c r="V256" s="4">
        <v>3.7508333333333299</v>
      </c>
      <c r="W256" s="17">
        <v>0</v>
      </c>
      <c r="X256" s="17">
        <v>0</v>
      </c>
      <c r="Y256">
        <v>0.3441083613</v>
      </c>
      <c r="Z256" s="19">
        <v>14.21896488</v>
      </c>
      <c r="AA256" s="29">
        <f t="shared" si="9"/>
        <v>6.4720508221893999E-2</v>
      </c>
    </row>
    <row r="257" spans="1:27" ht="14.25" customHeight="1" x14ac:dyDescent="0.25">
      <c r="A257" s="3">
        <v>2003</v>
      </c>
      <c r="B257" s="3">
        <v>11</v>
      </c>
      <c r="C257" s="3" t="s">
        <v>32</v>
      </c>
      <c r="D257" s="3">
        <v>0</v>
      </c>
      <c r="E257" s="9">
        <v>79.534960659999996</v>
      </c>
      <c r="F257" s="3">
        <v>0</v>
      </c>
      <c r="G257" s="4">
        <v>73.591666666666697</v>
      </c>
      <c r="H257" s="4">
        <v>-13.3</v>
      </c>
      <c r="I257" s="16">
        <v>20.70499891</v>
      </c>
      <c r="J257" s="16">
        <v>17.631392930000001</v>
      </c>
      <c r="K257" s="17">
        <v>0</v>
      </c>
      <c r="L257" s="16">
        <v>502061661.80000001</v>
      </c>
      <c r="M257" s="16">
        <v>15.549219020000001</v>
      </c>
      <c r="N257">
        <v>5322454926</v>
      </c>
      <c r="O257" s="4">
        <v>2.5499999999999998</v>
      </c>
      <c r="P257" s="9">
        <v>77.377461969999999</v>
      </c>
      <c r="Q257" s="4">
        <v>4019.71</v>
      </c>
      <c r="R257" s="16">
        <v>7.5999999049999998</v>
      </c>
      <c r="S257" s="4">
        <v>160.80000000000001</v>
      </c>
      <c r="T257" s="4">
        <v>10090</v>
      </c>
      <c r="U257" s="16">
        <v>41.470066969999998</v>
      </c>
      <c r="V257" s="4">
        <v>5.2991666666666699</v>
      </c>
      <c r="W257" s="17">
        <v>0</v>
      </c>
      <c r="X257" s="17">
        <v>0</v>
      </c>
      <c r="Y257">
        <v>0.33534118130000001</v>
      </c>
      <c r="Z257" s="19">
        <v>14.98487995</v>
      </c>
      <c r="AA257" s="29">
        <f t="shared" si="9"/>
        <v>5.3865740330881255E-2</v>
      </c>
    </row>
    <row r="258" spans="1:27" ht="14.25" customHeight="1" x14ac:dyDescent="0.25">
      <c r="A258" s="3">
        <v>2004</v>
      </c>
      <c r="B258" s="3">
        <v>11</v>
      </c>
      <c r="C258" s="3" t="s">
        <v>32</v>
      </c>
      <c r="D258" s="3">
        <v>0</v>
      </c>
      <c r="E258" s="9">
        <v>60.472061840000002</v>
      </c>
      <c r="F258" s="3">
        <v>0</v>
      </c>
      <c r="G258" s="4">
        <v>79.849999999999994</v>
      </c>
      <c r="H258" s="4">
        <v>-11.9</v>
      </c>
      <c r="I258" s="16">
        <v>23.05985574</v>
      </c>
      <c r="J258" s="16">
        <v>19.57872587</v>
      </c>
      <c r="K258" s="17">
        <v>0</v>
      </c>
      <c r="L258" s="16">
        <v>668198634.89999998</v>
      </c>
      <c r="M258" s="16">
        <v>13.49143645</v>
      </c>
      <c r="N258">
        <v>5795568205</v>
      </c>
      <c r="O258" s="4">
        <v>5.45</v>
      </c>
      <c r="P258" s="9">
        <v>84.380820499999999</v>
      </c>
      <c r="Q258" s="4">
        <v>4183.6099999999997</v>
      </c>
      <c r="R258" s="16">
        <v>6.4099998469999999</v>
      </c>
      <c r="S258" s="4">
        <v>120.7</v>
      </c>
      <c r="T258" s="4">
        <v>10408.9</v>
      </c>
      <c r="U258" s="16">
        <v>44.135461040000003</v>
      </c>
      <c r="V258" s="4">
        <v>8.4574999999999996</v>
      </c>
      <c r="W258" s="17">
        <v>0</v>
      </c>
      <c r="X258" s="17">
        <v>0</v>
      </c>
      <c r="Y258">
        <v>0.33766640240000001</v>
      </c>
      <c r="Z258" s="19">
        <v>15.82815877</v>
      </c>
      <c r="AA258" s="29">
        <f t="shared" si="9"/>
        <v>5.6275313703797812E-2</v>
      </c>
    </row>
    <row r="259" spans="1:27" ht="14.25" customHeight="1" x14ac:dyDescent="0.25">
      <c r="A259" s="3">
        <v>2005</v>
      </c>
      <c r="B259" s="3">
        <v>11</v>
      </c>
      <c r="C259" s="3" t="s">
        <v>32</v>
      </c>
      <c r="D259" s="3">
        <v>0</v>
      </c>
      <c r="E259" s="9">
        <v>45.720492470000003</v>
      </c>
      <c r="F259" s="3">
        <v>0</v>
      </c>
      <c r="G259" s="4">
        <v>87.508333333333297</v>
      </c>
      <c r="H259" s="4">
        <v>-12.4</v>
      </c>
      <c r="I259" s="16">
        <v>24.382130889999999</v>
      </c>
      <c r="J259" s="16">
        <v>22.550280900000001</v>
      </c>
      <c r="K259" s="17">
        <v>0</v>
      </c>
      <c r="L259" s="16">
        <v>727807750.89999998</v>
      </c>
      <c r="M259" s="16">
        <v>12.10136045</v>
      </c>
      <c r="N259">
        <v>6321335612</v>
      </c>
      <c r="O259" s="4">
        <v>4.1749999999999998</v>
      </c>
      <c r="P259" s="9">
        <v>92.706755479999998</v>
      </c>
      <c r="Q259" s="4">
        <v>4308.0200000000004</v>
      </c>
      <c r="R259" s="16">
        <v>5.3699998860000004</v>
      </c>
      <c r="S259" s="4">
        <v>109.8</v>
      </c>
      <c r="T259" s="4">
        <v>11123.1</v>
      </c>
      <c r="U259" s="16">
        <v>47.263592809999999</v>
      </c>
      <c r="V259" s="4">
        <v>9.5883333333333294</v>
      </c>
      <c r="W259" s="17">
        <v>0</v>
      </c>
      <c r="X259" s="17">
        <v>0</v>
      </c>
      <c r="Y259">
        <v>0.34243655890000002</v>
      </c>
      <c r="Z259" s="19">
        <v>16.357525219999999</v>
      </c>
      <c r="AA259" s="29">
        <f t="shared" si="9"/>
        <v>3.344460070765385E-2</v>
      </c>
    </row>
    <row r="260" spans="1:27" ht="14.25" customHeight="1" x14ac:dyDescent="0.25">
      <c r="A260" s="3">
        <v>2006</v>
      </c>
      <c r="B260" s="3">
        <v>11</v>
      </c>
      <c r="C260" s="3" t="s">
        <v>32</v>
      </c>
      <c r="D260" s="3">
        <v>0</v>
      </c>
      <c r="E260" s="9">
        <v>39.811519420000003</v>
      </c>
      <c r="F260" s="4">
        <v>517.92499999999995</v>
      </c>
      <c r="G260" s="4">
        <v>95.5</v>
      </c>
      <c r="H260" s="4">
        <v>-13.1</v>
      </c>
      <c r="I260" s="16">
        <v>31.267197929999998</v>
      </c>
      <c r="J260" s="16">
        <v>26.387981539999998</v>
      </c>
      <c r="K260" s="4">
        <v>66.45</v>
      </c>
      <c r="L260" s="16">
        <v>921891810.89999998</v>
      </c>
      <c r="M260" s="16">
        <v>11.575793729999999</v>
      </c>
      <c r="N260">
        <v>6763361733</v>
      </c>
      <c r="O260" s="4">
        <v>4.0999999999999996</v>
      </c>
      <c r="P260" s="9">
        <v>100</v>
      </c>
      <c r="Q260" s="4">
        <v>4425.97</v>
      </c>
      <c r="R260" s="16">
        <v>5.3099999430000002</v>
      </c>
      <c r="S260" s="4">
        <v>66.7</v>
      </c>
      <c r="T260" s="4">
        <v>11064.9</v>
      </c>
      <c r="U260" s="16">
        <v>56.043151539999997</v>
      </c>
      <c r="V260" s="4">
        <v>9.1658333333333299</v>
      </c>
      <c r="W260" s="17">
        <v>0</v>
      </c>
      <c r="X260" s="17">
        <v>0</v>
      </c>
      <c r="Y260">
        <v>0.3412426804</v>
      </c>
      <c r="Z260" s="19">
        <v>17.359047889999999</v>
      </c>
      <c r="AA260" s="29">
        <f t="shared" si="9"/>
        <v>6.122702893806084E-2</v>
      </c>
    </row>
    <row r="261" spans="1:27" ht="14.25" customHeight="1" x14ac:dyDescent="0.25">
      <c r="A261" s="3">
        <v>2007</v>
      </c>
      <c r="B261" s="3">
        <v>11</v>
      </c>
      <c r="C261" s="3" t="s">
        <v>32</v>
      </c>
      <c r="D261" s="3">
        <v>0</v>
      </c>
      <c r="E261" s="9">
        <v>29.46383054</v>
      </c>
      <c r="F261" s="4">
        <v>1131.575</v>
      </c>
      <c r="G261" s="4">
        <v>106.116666666667</v>
      </c>
      <c r="H261" s="4">
        <v>-15.2</v>
      </c>
      <c r="I261" s="16">
        <v>33.06413336</v>
      </c>
      <c r="J261" s="16">
        <v>30.12221263</v>
      </c>
      <c r="K261" s="4">
        <v>91.6</v>
      </c>
      <c r="L261" s="16">
        <v>1103322447</v>
      </c>
      <c r="M261" s="16">
        <v>13.041464960000001</v>
      </c>
      <c r="N261">
        <v>7423313549</v>
      </c>
      <c r="O261" s="4">
        <v>5.0250000000000004</v>
      </c>
      <c r="P261" s="9">
        <v>109.6732602</v>
      </c>
      <c r="Q261" s="4">
        <v>4586.2700000000004</v>
      </c>
      <c r="R261" s="16">
        <v>4.8899998660000001</v>
      </c>
      <c r="S261" s="4">
        <v>62.2</v>
      </c>
      <c r="T261" s="4">
        <v>10408.6</v>
      </c>
      <c r="U261" s="16">
        <v>59.961737579999998</v>
      </c>
      <c r="V261" s="4">
        <v>11.0833333333333</v>
      </c>
      <c r="W261" s="17">
        <v>0</v>
      </c>
      <c r="X261" s="17">
        <v>0</v>
      </c>
      <c r="Y261">
        <v>0.34706512350000002</v>
      </c>
      <c r="Z261" s="19">
        <v>18.448176440000001</v>
      </c>
      <c r="AA261" s="29">
        <f t="shared" si="9"/>
        <v>6.2741260747797942E-2</v>
      </c>
    </row>
    <row r="262" spans="1:27" ht="14.25" customHeight="1" x14ac:dyDescent="0.25">
      <c r="A262" s="3">
        <v>2008</v>
      </c>
      <c r="B262" s="3">
        <v>11</v>
      </c>
      <c r="C262" s="3" t="s">
        <v>32</v>
      </c>
      <c r="D262" s="3">
        <v>0</v>
      </c>
      <c r="E262" s="9">
        <v>29.881471269999999</v>
      </c>
      <c r="F262" s="4">
        <v>-158.82499999999999</v>
      </c>
      <c r="G262" s="4">
        <v>127.183333333333</v>
      </c>
      <c r="H262" s="4">
        <v>-17.100000000000001</v>
      </c>
      <c r="I262" s="16">
        <v>34.470419560000003</v>
      </c>
      <c r="J262" s="16">
        <v>28.149170000000002</v>
      </c>
      <c r="K262" s="4">
        <v>152.1</v>
      </c>
      <c r="L262" s="16">
        <v>1140842520</v>
      </c>
      <c r="M262" s="16">
        <v>13.169350359999999</v>
      </c>
      <c r="N262">
        <v>8496946608</v>
      </c>
      <c r="O262" s="4">
        <v>3.6</v>
      </c>
      <c r="P262" s="9">
        <v>127.4393973</v>
      </c>
      <c r="Q262" s="4">
        <v>4676.91</v>
      </c>
      <c r="R262" s="16">
        <v>6.1999998090000004</v>
      </c>
      <c r="S262" s="4">
        <v>57.91</v>
      </c>
      <c r="T262" s="4">
        <v>11507.3</v>
      </c>
      <c r="U262" s="16">
        <v>62.323665570000003</v>
      </c>
      <c r="V262" s="4">
        <v>19.879166666666698</v>
      </c>
      <c r="W262" s="17">
        <v>0</v>
      </c>
      <c r="X262" s="17">
        <v>0</v>
      </c>
      <c r="Y262">
        <v>0.3768358081</v>
      </c>
      <c r="Z262" s="19">
        <v>19.371437610000001</v>
      </c>
      <c r="AA262" s="29">
        <f t="shared" si="9"/>
        <v>5.0046202290116429E-2</v>
      </c>
    </row>
    <row r="263" spans="1:27" ht="14.25" customHeight="1" x14ac:dyDescent="0.25">
      <c r="A263" s="3">
        <v>2009</v>
      </c>
      <c r="B263" s="3">
        <v>11</v>
      </c>
      <c r="C263" s="3" t="s">
        <v>32</v>
      </c>
      <c r="D263" s="3">
        <v>0</v>
      </c>
      <c r="E263" s="9">
        <v>40.26910591</v>
      </c>
      <c r="F263" s="4">
        <v>63.024999999999999</v>
      </c>
      <c r="G263" s="4">
        <v>131.85833333333301</v>
      </c>
      <c r="H263" s="4">
        <v>-8.5</v>
      </c>
      <c r="I263" s="16">
        <v>33.98166964</v>
      </c>
      <c r="J263" s="16">
        <v>25.382116029999999</v>
      </c>
      <c r="K263" s="4">
        <v>115.75</v>
      </c>
      <c r="L263" s="16">
        <v>1573082251</v>
      </c>
      <c r="M263" s="16">
        <v>14.044674629999999</v>
      </c>
      <c r="N263">
        <v>8298679909</v>
      </c>
      <c r="O263" s="4">
        <v>-3.3250000000000002</v>
      </c>
      <c r="P263" s="9">
        <v>135.13225729999999</v>
      </c>
      <c r="Q263" s="4">
        <v>4457.93</v>
      </c>
      <c r="R263" s="16">
        <v>8.1599998469999999</v>
      </c>
      <c r="S263" s="4">
        <v>61.09</v>
      </c>
      <c r="T263" s="4">
        <v>11477.2</v>
      </c>
      <c r="U263" s="16">
        <v>53.011712709999998</v>
      </c>
      <c r="V263" s="4">
        <v>3.8666666666666698</v>
      </c>
      <c r="W263" s="4">
        <v>14.2391666666667</v>
      </c>
      <c r="X263" s="17">
        <v>0</v>
      </c>
      <c r="Y263">
        <v>0.37815050480000001</v>
      </c>
      <c r="Z263" s="19">
        <v>20.338943180000001</v>
      </c>
      <c r="AA263" s="29">
        <f t="shared" si="9"/>
        <v>4.9944954498397712E-2</v>
      </c>
    </row>
    <row r="264" spans="1:27" ht="14.25" customHeight="1" x14ac:dyDescent="0.25">
      <c r="A264" s="3">
        <v>2010</v>
      </c>
      <c r="B264" s="3">
        <v>11</v>
      </c>
      <c r="C264" s="3" t="s">
        <v>32</v>
      </c>
      <c r="D264" s="3">
        <v>0</v>
      </c>
      <c r="E264" s="9">
        <v>40.667123670000002</v>
      </c>
      <c r="F264" s="4">
        <v>-27.375</v>
      </c>
      <c r="G264" s="4">
        <v>139.058333333333</v>
      </c>
      <c r="H264" s="4">
        <v>-8.9</v>
      </c>
      <c r="I264" s="16">
        <v>40.466605719999997</v>
      </c>
      <c r="J264" s="16">
        <v>24.264982799999999</v>
      </c>
      <c r="K264" s="4">
        <v>118.7</v>
      </c>
      <c r="L264" s="16">
        <v>1798981293</v>
      </c>
      <c r="M264" s="16">
        <v>13.319966859999999</v>
      </c>
      <c r="N264">
        <v>8758639096</v>
      </c>
      <c r="O264" s="4">
        <v>4.4000000000000004</v>
      </c>
      <c r="P264" s="9">
        <v>143.4279536</v>
      </c>
      <c r="Q264" s="4">
        <v>4586.87</v>
      </c>
      <c r="R264" s="16">
        <v>7.829999924</v>
      </c>
      <c r="S264" s="4">
        <v>61</v>
      </c>
      <c r="T264" s="4">
        <v>12359.6</v>
      </c>
      <c r="U264" s="16">
        <v>59.896393000000003</v>
      </c>
      <c r="V264" s="4">
        <v>5.45</v>
      </c>
      <c r="W264" s="4">
        <v>13.5066666666667</v>
      </c>
      <c r="X264" s="17">
        <v>0</v>
      </c>
      <c r="Y264">
        <v>0.37771434590000003</v>
      </c>
      <c r="Z264" s="19">
        <v>21.355951210000001</v>
      </c>
      <c r="AA264" s="29">
        <f t="shared" si="9"/>
        <v>5.0002992830033531E-2</v>
      </c>
    </row>
    <row r="265" spans="1:27" ht="14.25" customHeight="1" x14ac:dyDescent="0.25">
      <c r="A265" s="3">
        <v>2011</v>
      </c>
      <c r="B265" s="3">
        <v>11</v>
      </c>
      <c r="C265" s="3" t="s">
        <v>32</v>
      </c>
      <c r="D265" s="3">
        <v>0</v>
      </c>
      <c r="E265" s="9">
        <v>38.168664200000002</v>
      </c>
      <c r="F265" s="4">
        <v>-302.64999999999998</v>
      </c>
      <c r="G265" s="4">
        <v>150.30000000000001</v>
      </c>
      <c r="H265" s="4">
        <v>-11.9</v>
      </c>
      <c r="I265" s="16">
        <v>45.016926570000003</v>
      </c>
      <c r="J265" s="16">
        <v>23.948956590000002</v>
      </c>
      <c r="K265" s="4">
        <v>232.15</v>
      </c>
      <c r="L265" s="16">
        <v>1892248424</v>
      </c>
      <c r="M265" s="16">
        <v>10.53783509</v>
      </c>
      <c r="N265">
        <v>9774307336</v>
      </c>
      <c r="O265" s="4">
        <v>6.35</v>
      </c>
      <c r="P265" s="9">
        <v>158.07724210000001</v>
      </c>
      <c r="Q265" s="4">
        <v>4805.3999999999996</v>
      </c>
      <c r="R265" s="16">
        <v>0</v>
      </c>
      <c r="S265" s="4">
        <v>55.7</v>
      </c>
      <c r="T265" s="4">
        <v>12773.1</v>
      </c>
      <c r="U265" s="16">
        <v>66.810230770000004</v>
      </c>
      <c r="V265" s="4">
        <v>8.0833333333333304</v>
      </c>
      <c r="W265" s="4">
        <v>11.2525</v>
      </c>
      <c r="X265" s="17">
        <v>0</v>
      </c>
      <c r="Y265">
        <v>0.3883982326</v>
      </c>
      <c r="Z265" s="19">
        <v>22.419935970000001</v>
      </c>
      <c r="AA265" s="29">
        <f t="shared" si="9"/>
        <v>4.9821464262466829E-2</v>
      </c>
    </row>
    <row r="266" spans="1:27" ht="14.25" customHeight="1" x14ac:dyDescent="0.25">
      <c r="A266" s="3">
        <v>2012</v>
      </c>
      <c r="B266" s="3">
        <v>11</v>
      </c>
      <c r="C266" s="3" t="s">
        <v>32</v>
      </c>
      <c r="D266" s="3">
        <v>0</v>
      </c>
      <c r="E266" s="9">
        <v>30.637828110000001</v>
      </c>
      <c r="F266" s="4">
        <v>-334.02499999999998</v>
      </c>
      <c r="G266" s="4">
        <v>161.1</v>
      </c>
      <c r="H266" s="4">
        <v>-11.7</v>
      </c>
      <c r="I266" s="16">
        <v>47.469293610000001</v>
      </c>
      <c r="J266" s="16">
        <v>26.74206263</v>
      </c>
      <c r="K266" s="4">
        <v>178.07499999999999</v>
      </c>
      <c r="L266" s="16">
        <v>1887214938</v>
      </c>
      <c r="M266" s="16">
        <v>11.994308159999999</v>
      </c>
      <c r="N266">
        <v>10532006608</v>
      </c>
      <c r="O266" s="4">
        <v>6.5</v>
      </c>
      <c r="P266" s="9">
        <v>167.94820569999999</v>
      </c>
      <c r="Q266" s="4">
        <v>5042.8</v>
      </c>
      <c r="R266" s="16">
        <v>5.2100000380000004</v>
      </c>
      <c r="S266" s="4">
        <v>53.2</v>
      </c>
      <c r="T266" s="4">
        <v>13196.9</v>
      </c>
      <c r="U266" s="16">
        <v>67.708089709999996</v>
      </c>
      <c r="V266" s="4">
        <v>7.2183333333333302</v>
      </c>
      <c r="W266" s="4">
        <v>12.533333333333299</v>
      </c>
      <c r="X266" s="17">
        <v>0</v>
      </c>
      <c r="Y266">
        <v>0.39757936090000001</v>
      </c>
      <c r="Z266" s="19">
        <v>23.546433990000001</v>
      </c>
      <c r="AA266" s="29">
        <f t="shared" si="9"/>
        <v>5.0245371864904555E-2</v>
      </c>
    </row>
    <row r="267" spans="1:27" ht="14.25" customHeight="1" x14ac:dyDescent="0.25">
      <c r="A267" s="3">
        <v>2013</v>
      </c>
      <c r="B267" s="3">
        <v>11</v>
      </c>
      <c r="C267" s="3" t="s">
        <v>32</v>
      </c>
      <c r="D267" s="3">
        <v>0</v>
      </c>
      <c r="E267" s="9">
        <v>30.047478890000001</v>
      </c>
      <c r="F267" s="4">
        <v>-294.7</v>
      </c>
      <c r="G267" s="4">
        <v>172.60833333333301</v>
      </c>
      <c r="H267" s="4">
        <v>-12.6</v>
      </c>
      <c r="I267" s="16">
        <v>45.214156819999999</v>
      </c>
      <c r="J267" s="16">
        <v>29.369407819999999</v>
      </c>
      <c r="K267" s="4">
        <v>203.75</v>
      </c>
      <c r="L267" s="16">
        <v>1992960773</v>
      </c>
      <c r="M267" s="16">
        <v>14.98460189</v>
      </c>
      <c r="N267">
        <v>10982979274</v>
      </c>
      <c r="O267" s="4">
        <v>4.95</v>
      </c>
      <c r="P267" s="9">
        <v>175.2518766</v>
      </c>
      <c r="Q267" s="4">
        <v>5214.53</v>
      </c>
      <c r="R267" s="16">
        <v>5.2800002099999999</v>
      </c>
      <c r="S267" s="4">
        <v>52.7</v>
      </c>
      <c r="T267" s="4">
        <v>13764.1</v>
      </c>
      <c r="U267" s="16">
        <v>65.769896509999995</v>
      </c>
      <c r="V267" s="4">
        <v>7.1466666666666701</v>
      </c>
      <c r="W267" s="4">
        <v>15.3125</v>
      </c>
      <c r="X267" s="17">
        <v>0</v>
      </c>
      <c r="Y267">
        <v>0.39295429859999997</v>
      </c>
      <c r="Z267" s="19">
        <v>24.714354029999999</v>
      </c>
      <c r="AA267" s="29">
        <f t="shared" si="9"/>
        <v>4.9600718329408419E-2</v>
      </c>
    </row>
    <row r="268" spans="1:27" ht="14.25" customHeight="1" x14ac:dyDescent="0.25">
      <c r="A268" s="3">
        <v>2014</v>
      </c>
      <c r="B268" s="3">
        <v>11</v>
      </c>
      <c r="C268" s="3" t="s">
        <v>32</v>
      </c>
      <c r="D268" s="3">
        <v>0</v>
      </c>
      <c r="E268" s="9">
        <v>30.521406989999999</v>
      </c>
      <c r="F268" s="4">
        <v>-236</v>
      </c>
      <c r="G268" s="4">
        <v>183.02500000000001</v>
      </c>
      <c r="H268" s="4">
        <v>-8</v>
      </c>
      <c r="I268" s="16">
        <v>45.007992790000003</v>
      </c>
      <c r="J268" s="16">
        <v>31.170994270000001</v>
      </c>
      <c r="K268" s="4">
        <v>245.7</v>
      </c>
      <c r="L268" s="16">
        <v>2276176781</v>
      </c>
      <c r="M268" s="16">
        <v>13.53794136</v>
      </c>
      <c r="N268">
        <v>11880434071</v>
      </c>
      <c r="O268" s="4">
        <v>4.7750000000000004</v>
      </c>
      <c r="P268" s="9">
        <v>189.95947079999999</v>
      </c>
      <c r="Q268" s="4">
        <v>5385.5</v>
      </c>
      <c r="R268" s="16">
        <v>4.5199999809999998</v>
      </c>
      <c r="S268" s="4">
        <v>48.8</v>
      </c>
      <c r="T268" s="4">
        <v>14685</v>
      </c>
      <c r="U268" s="16">
        <v>61.690061380000003</v>
      </c>
      <c r="V268" s="4">
        <v>6.0291666666666703</v>
      </c>
      <c r="W268" s="4">
        <v>13.762499999999999</v>
      </c>
      <c r="X268" s="17">
        <v>0</v>
      </c>
      <c r="Y268">
        <v>0.39137605260000002</v>
      </c>
      <c r="Z268" s="19">
        <v>25.957389020000001</v>
      </c>
      <c r="AA268" s="29">
        <f t="shared" si="9"/>
        <v>5.029607443881072E-2</v>
      </c>
    </row>
    <row r="269" spans="1:27" ht="14.25" customHeight="1" x14ac:dyDescent="0.25">
      <c r="A269" s="3">
        <v>2015</v>
      </c>
      <c r="B269" s="3">
        <v>11</v>
      </c>
      <c r="C269" s="3" t="s">
        <v>32</v>
      </c>
      <c r="D269" s="3">
        <v>0</v>
      </c>
      <c r="E269" s="9">
        <v>31.025321819999998</v>
      </c>
      <c r="F269" s="4">
        <v>-231.27500000000001</v>
      </c>
      <c r="G269" s="4">
        <v>190.35</v>
      </c>
      <c r="H269" s="4">
        <v>-9.9</v>
      </c>
      <c r="I269" s="16">
        <v>40.083748669999999</v>
      </c>
      <c r="J269" s="16">
        <v>34.144934759999998</v>
      </c>
      <c r="K269" s="4">
        <v>230.5</v>
      </c>
      <c r="L269" s="16">
        <v>2492262792</v>
      </c>
      <c r="M269" s="16">
        <v>12.052354619999999</v>
      </c>
      <c r="N269">
        <v>12756706583</v>
      </c>
      <c r="O269" s="4">
        <v>4.7249999999999996</v>
      </c>
      <c r="P269" s="9">
        <v>204.37483839999999</v>
      </c>
      <c r="Q269" s="4">
        <v>5563</v>
      </c>
      <c r="R269" s="16">
        <v>4.6999998090000004</v>
      </c>
      <c r="S269" s="4">
        <v>45.1</v>
      </c>
      <c r="T269" s="4">
        <v>15357.2</v>
      </c>
      <c r="U269" s="16">
        <v>58.110420560000001</v>
      </c>
      <c r="V269" s="4">
        <v>4.0216666666666701</v>
      </c>
      <c r="W269" s="4">
        <v>12.4508333333333</v>
      </c>
      <c r="X269" s="17">
        <v>0</v>
      </c>
      <c r="Y269">
        <v>0.38721228270000002</v>
      </c>
      <c r="Z269" s="19">
        <v>27.149362270000001</v>
      </c>
      <c r="AA269" s="29">
        <f t="shared" si="9"/>
        <v>4.5920383174193384E-2</v>
      </c>
    </row>
    <row r="270" spans="1:27" ht="14.25" customHeight="1" x14ac:dyDescent="0.25">
      <c r="A270" s="3">
        <v>2016</v>
      </c>
      <c r="B270" s="3">
        <v>11</v>
      </c>
      <c r="C270" s="3" t="s">
        <v>32</v>
      </c>
      <c r="D270" s="3">
        <v>0</v>
      </c>
      <c r="E270" s="9">
        <v>25.283107439999998</v>
      </c>
      <c r="F270" s="4">
        <v>-228.35</v>
      </c>
      <c r="G270" s="4">
        <v>197.041666666667</v>
      </c>
      <c r="H270" s="4">
        <v>-8.5</v>
      </c>
      <c r="I270" s="16">
        <v>38.881978429999997</v>
      </c>
      <c r="J270" s="16">
        <v>36.693875550000001</v>
      </c>
      <c r="K270" s="4">
        <v>230.95</v>
      </c>
      <c r="L270" s="16">
        <v>2447771382</v>
      </c>
      <c r="M270" s="16">
        <v>11.43829745</v>
      </c>
      <c r="N270">
        <v>13286083645</v>
      </c>
      <c r="O270" s="4">
        <v>4.5999999999999996</v>
      </c>
      <c r="P270" s="9">
        <v>213.75466560000001</v>
      </c>
      <c r="Q270" s="4">
        <v>5734.36</v>
      </c>
      <c r="R270" s="16">
        <v>3.9000000950000002</v>
      </c>
      <c r="S270" s="4">
        <v>44.6</v>
      </c>
      <c r="T270" s="4">
        <v>16442.400000000001</v>
      </c>
      <c r="U270" s="16">
        <v>54.931744250000001</v>
      </c>
      <c r="V270" s="4">
        <v>3.5341666666666698</v>
      </c>
      <c r="W270" s="4">
        <v>11.465</v>
      </c>
      <c r="X270" s="17">
        <v>0</v>
      </c>
      <c r="Y270">
        <v>0.3701359266</v>
      </c>
      <c r="Z270" s="19">
        <v>28.605783670000001</v>
      </c>
      <c r="AA270" s="29">
        <f t="shared" si="9"/>
        <v>5.3644773881460307E-2</v>
      </c>
    </row>
    <row r="271" spans="1:27" ht="14.25" customHeight="1" x14ac:dyDescent="0.25">
      <c r="A271" s="3">
        <v>2017</v>
      </c>
      <c r="B271" s="3">
        <v>11</v>
      </c>
      <c r="C271" s="3" t="s">
        <v>32</v>
      </c>
      <c r="D271" s="3">
        <v>0</v>
      </c>
      <c r="E271" s="9">
        <v>24.63746317</v>
      </c>
      <c r="F271" s="4">
        <v>-235.625</v>
      </c>
      <c r="G271" s="4">
        <v>204.61666666666699</v>
      </c>
      <c r="H271" s="4">
        <v>-7.2</v>
      </c>
      <c r="I271" s="16">
        <v>41.339049289999998</v>
      </c>
      <c r="J271" s="16">
        <v>39.083762960000001</v>
      </c>
      <c r="K271" s="4">
        <v>242.72499999999999</v>
      </c>
      <c r="L271" s="16">
        <v>2757785587</v>
      </c>
      <c r="M271" s="16">
        <v>10.78060443</v>
      </c>
      <c r="N271">
        <v>13785909906</v>
      </c>
      <c r="O271" s="4">
        <v>4.6500000000000004</v>
      </c>
      <c r="P271" s="9">
        <v>222.57029879999999</v>
      </c>
      <c r="Q271" s="4">
        <v>5915.38</v>
      </c>
      <c r="R271" s="16">
        <v>3.2999999519999998</v>
      </c>
      <c r="S271" s="4">
        <v>47.1</v>
      </c>
      <c r="T271" s="4">
        <v>16633.099999999999</v>
      </c>
      <c r="U271" s="16">
        <v>55.041892060000002</v>
      </c>
      <c r="V271" s="4">
        <v>3.8516666666666701</v>
      </c>
      <c r="W271" s="4">
        <v>11.0841666666667</v>
      </c>
      <c r="X271" s="17">
        <v>0</v>
      </c>
      <c r="Y271">
        <v>0.35961886199999998</v>
      </c>
      <c r="Z271" s="19">
        <v>30.045138940000001</v>
      </c>
      <c r="AA271" s="29">
        <f t="shared" si="9"/>
        <v>5.0316931939519208E-2</v>
      </c>
    </row>
    <row r="272" spans="1:27" ht="14.25" customHeight="1" x14ac:dyDescent="0.25">
      <c r="A272" s="3">
        <v>2018</v>
      </c>
      <c r="B272" s="3">
        <v>11</v>
      </c>
      <c r="C272" s="3" t="s">
        <v>32</v>
      </c>
      <c r="D272" s="3">
        <v>0</v>
      </c>
      <c r="E272" s="9">
        <v>22.71974702</v>
      </c>
      <c r="F272" s="4">
        <v>-123.72499999999999</v>
      </c>
      <c r="G272" s="4">
        <v>214.76666666666699</v>
      </c>
      <c r="H272" s="4">
        <v>-1.8</v>
      </c>
      <c r="I272" s="16">
        <v>42.277146780000002</v>
      </c>
      <c r="J272" s="16">
        <v>35.967832790000003</v>
      </c>
      <c r="K272" s="4">
        <v>190.625</v>
      </c>
      <c r="L272" s="16">
        <v>2261143360</v>
      </c>
      <c r="M272" s="16">
        <v>10.89578545</v>
      </c>
      <c r="N272">
        <v>13025239912</v>
      </c>
      <c r="O272" s="4">
        <v>-3.3</v>
      </c>
      <c r="P272" s="9">
        <v>228.48787759999999</v>
      </c>
      <c r="Q272" s="4">
        <v>5636.64</v>
      </c>
      <c r="R272" s="16">
        <v>5.1999998090000004</v>
      </c>
      <c r="S272" s="4">
        <v>53.1</v>
      </c>
      <c r="T272" s="4">
        <v>15698.5</v>
      </c>
      <c r="U272" s="16">
        <v>51.707349120000003</v>
      </c>
      <c r="V272" s="4">
        <v>4.9400000000000004</v>
      </c>
      <c r="W272" s="4">
        <v>11.1116666666667</v>
      </c>
      <c r="X272" s="17">
        <v>0</v>
      </c>
      <c r="Y272">
        <v>0.34339909200000002</v>
      </c>
      <c r="Z272" s="19">
        <v>31.635819170000001</v>
      </c>
      <c r="AA272" s="29">
        <f t="shared" si="9"/>
        <v>5.2943014614662991E-2</v>
      </c>
    </row>
    <row r="273" spans="1:27" ht="14.25" customHeight="1" x14ac:dyDescent="0.25">
      <c r="A273" s="3">
        <v>2019</v>
      </c>
      <c r="B273" s="3">
        <v>11</v>
      </c>
      <c r="C273" s="3" t="s">
        <v>32</v>
      </c>
      <c r="D273" s="3">
        <v>0</v>
      </c>
      <c r="E273" s="9">
        <v>22.786552480000001</v>
      </c>
      <c r="F273" s="4">
        <v>147.32499999999999</v>
      </c>
      <c r="G273" s="4">
        <v>226.308333333333</v>
      </c>
      <c r="H273" s="4">
        <v>6</v>
      </c>
      <c r="I273" s="16">
        <v>45.092780339999997</v>
      </c>
      <c r="J273" s="16">
        <v>30.121590099999999</v>
      </c>
      <c r="K273" s="4">
        <v>110.97499999999999</v>
      </c>
      <c r="L273" s="16">
        <v>2397444669</v>
      </c>
      <c r="M273" s="16">
        <v>12.457260079999999</v>
      </c>
      <c r="N273">
        <v>12596636042</v>
      </c>
      <c r="O273" s="4">
        <v>-3.75</v>
      </c>
      <c r="P273" s="9">
        <v>241.0642785</v>
      </c>
      <c r="Q273" s="4">
        <v>5348.99</v>
      </c>
      <c r="R273" s="16">
        <v>0</v>
      </c>
      <c r="S273" s="4">
        <v>56.8</v>
      </c>
      <c r="T273" s="4">
        <v>15912.3</v>
      </c>
      <c r="U273" s="16">
        <v>49.583195519999997</v>
      </c>
      <c r="V273" s="4">
        <v>5.3674999999999997</v>
      </c>
      <c r="W273" s="4">
        <v>12.2091666666667</v>
      </c>
      <c r="X273" s="17">
        <v>0</v>
      </c>
      <c r="Y273">
        <v>0.33907829940000001</v>
      </c>
      <c r="Z273" s="19">
        <v>33.229142240000002</v>
      </c>
      <c r="AA273" s="29">
        <f t="shared" si="9"/>
        <v>5.0364527039367328E-2</v>
      </c>
    </row>
    <row r="274" spans="1:27" ht="14.25" customHeight="1" x14ac:dyDescent="0.25">
      <c r="A274" s="3">
        <v>2020</v>
      </c>
      <c r="B274" s="3">
        <v>11</v>
      </c>
      <c r="C274" s="3" t="s">
        <v>32</v>
      </c>
      <c r="D274" s="3">
        <v>0</v>
      </c>
      <c r="E274" s="9">
        <v>33.11594118</v>
      </c>
      <c r="F274" s="4">
        <v>-99.1</v>
      </c>
      <c r="G274" s="4">
        <v>234.63333333333301</v>
      </c>
      <c r="H274" s="4">
        <v>4</v>
      </c>
      <c r="I274" s="16">
        <v>42.184503419999999</v>
      </c>
      <c r="J274" s="16">
        <v>27.986007000000001</v>
      </c>
      <c r="K274" s="4">
        <v>35.700000000000003</v>
      </c>
      <c r="L274" s="16">
        <v>3211903362</v>
      </c>
      <c r="M274" s="16">
        <v>11.175399029999999</v>
      </c>
      <c r="N274">
        <v>12586970511</v>
      </c>
      <c r="O274" s="4">
        <v>-1.825</v>
      </c>
      <c r="P274" s="9">
        <v>254.30675909999999</v>
      </c>
      <c r="Q274" s="4">
        <v>5181.7299999999996</v>
      </c>
      <c r="R274" s="16">
        <v>0</v>
      </c>
      <c r="S274" s="4">
        <v>64.8</v>
      </c>
      <c r="T274" s="4">
        <v>16637</v>
      </c>
      <c r="U274" s="16">
        <v>47.215237020000004</v>
      </c>
      <c r="V274" s="4">
        <v>3.7025000000000001</v>
      </c>
      <c r="W274" s="4">
        <v>11.0408333333333</v>
      </c>
      <c r="X274" s="17">
        <v>0</v>
      </c>
      <c r="Y274">
        <v>0.34088495479999997</v>
      </c>
      <c r="Z274" s="19">
        <v>34.04547049</v>
      </c>
      <c r="AA274" s="29">
        <f t="shared" si="9"/>
        <v>2.4566636240683112E-2</v>
      </c>
    </row>
    <row r="275" spans="1:27" ht="14.25" customHeight="1" x14ac:dyDescent="0.25">
      <c r="A275" s="3">
        <v>2021</v>
      </c>
      <c r="B275" s="3">
        <v>11</v>
      </c>
      <c r="C275" s="3" t="s">
        <v>32</v>
      </c>
      <c r="D275" s="3">
        <v>0</v>
      </c>
      <c r="E275" s="9">
        <v>37.827844470000002</v>
      </c>
      <c r="F275" s="4">
        <v>-378.35</v>
      </c>
      <c r="G275" s="4">
        <v>246.196666666667</v>
      </c>
      <c r="H275" s="4">
        <v>-2.9</v>
      </c>
      <c r="I275" s="16">
        <v>46.839416300000003</v>
      </c>
      <c r="J275" s="16">
        <v>0</v>
      </c>
      <c r="K275" s="4">
        <v>-301.55</v>
      </c>
      <c r="L275" s="16">
        <v>4046556204</v>
      </c>
      <c r="M275" s="16">
        <v>9.6198733969999992</v>
      </c>
      <c r="N275">
        <v>14013022092</v>
      </c>
      <c r="O275" s="4">
        <v>10.55</v>
      </c>
      <c r="P275" s="9">
        <v>262.77031349999999</v>
      </c>
      <c r="Q275" s="4">
        <v>5638.75</v>
      </c>
      <c r="R275" s="16">
        <v>0</v>
      </c>
      <c r="T275" s="4">
        <v>17518.7</v>
      </c>
      <c r="U275" s="16">
        <v>59.39288062</v>
      </c>
      <c r="V275" s="4">
        <v>4.9208333333333298</v>
      </c>
      <c r="W275" s="4">
        <v>9.2416666666666707</v>
      </c>
      <c r="X275" s="17">
        <v>0</v>
      </c>
      <c r="Y275">
        <v>0.33020732019999999</v>
      </c>
      <c r="AA275" s="29"/>
    </row>
    <row r="276" spans="1:27" ht="14.25" customHeight="1" thickBot="1" x14ac:dyDescent="0.3">
      <c r="A276" s="3">
        <v>2022</v>
      </c>
      <c r="B276" s="3">
        <v>11</v>
      </c>
      <c r="C276" s="3" t="s">
        <v>32</v>
      </c>
      <c r="D276" s="3">
        <v>0</v>
      </c>
      <c r="F276" s="4">
        <v>-337.066666666667</v>
      </c>
      <c r="G276" s="4">
        <v>271.97416666666697</v>
      </c>
      <c r="I276" s="14"/>
      <c r="O276" s="4">
        <v>4.1666666666666696</v>
      </c>
      <c r="R276" s="14"/>
      <c r="U276" s="14"/>
      <c r="V276" s="4">
        <v>10.446666666666699</v>
      </c>
      <c r="W276" s="4">
        <v>9.1041666666666696</v>
      </c>
      <c r="X276" s="17">
        <v>0</v>
      </c>
      <c r="AA276" s="29"/>
    </row>
    <row r="277" spans="1:27" ht="14.25" customHeight="1" thickTop="1" x14ac:dyDescent="0.25">
      <c r="A277" s="3">
        <v>1998</v>
      </c>
      <c r="B277" s="3">
        <v>12</v>
      </c>
      <c r="C277" s="22" t="s">
        <v>33</v>
      </c>
      <c r="D277" s="3">
        <v>0</v>
      </c>
      <c r="E277" s="8">
        <v>0</v>
      </c>
      <c r="F277" s="3">
        <v>0</v>
      </c>
      <c r="G277" s="3">
        <v>0</v>
      </c>
      <c r="H277" s="4">
        <v>-9.2899999999999991</v>
      </c>
      <c r="I277" s="15">
        <v>67.652862519999999</v>
      </c>
      <c r="J277" s="15">
        <v>77.838431049999997</v>
      </c>
      <c r="K277" s="4">
        <v>300.77499999999998</v>
      </c>
      <c r="L277" s="15">
        <v>954498535.39999998</v>
      </c>
      <c r="M277" s="15">
        <v>11.1850565</v>
      </c>
      <c r="N277">
        <v>11575486400</v>
      </c>
      <c r="O277" s="16">
        <v>0</v>
      </c>
      <c r="P277" s="8">
        <v>87.170460180000006</v>
      </c>
      <c r="Q277" s="4">
        <v>14275.67</v>
      </c>
      <c r="R277" s="15">
        <v>14.02000046</v>
      </c>
      <c r="S277" s="4">
        <v>64.83</v>
      </c>
      <c r="T277" s="16">
        <v>0</v>
      </c>
      <c r="U277" s="15">
        <v>83.615610309999994</v>
      </c>
      <c r="V277" s="16">
        <v>0</v>
      </c>
      <c r="W277" s="16">
        <v>0</v>
      </c>
      <c r="X277" s="16">
        <v>0</v>
      </c>
      <c r="Y277">
        <v>0.50589991580000004</v>
      </c>
      <c r="Z277" s="19">
        <v>1</v>
      </c>
      <c r="AA277" s="29"/>
    </row>
    <row r="278" spans="1:27" ht="14.25" customHeight="1" x14ac:dyDescent="0.25">
      <c r="A278" s="3">
        <v>1999</v>
      </c>
      <c r="B278" s="3">
        <v>12</v>
      </c>
      <c r="C278" s="22" t="s">
        <v>33</v>
      </c>
      <c r="D278" s="3">
        <v>0</v>
      </c>
      <c r="E278" s="9">
        <v>0</v>
      </c>
      <c r="F278" s="3">
        <v>0</v>
      </c>
      <c r="G278" s="3">
        <v>0</v>
      </c>
      <c r="H278" s="4">
        <v>-10.119999999999999</v>
      </c>
      <c r="I278" s="16">
        <v>56.853767640000001</v>
      </c>
      <c r="J278" s="16">
        <v>86.619130639999995</v>
      </c>
      <c r="K278" s="4">
        <v>188.9</v>
      </c>
      <c r="L278" s="16">
        <v>822912159.89999998</v>
      </c>
      <c r="M278" s="16">
        <v>10.39067797</v>
      </c>
      <c r="N278">
        <v>12130252200</v>
      </c>
      <c r="O278" s="16">
        <v>0</v>
      </c>
      <c r="P278" s="9">
        <v>87.904772859999994</v>
      </c>
      <c r="Q278" s="4">
        <v>14542.81</v>
      </c>
      <c r="R278" s="16">
        <v>11.75</v>
      </c>
      <c r="S278" s="4">
        <v>67.16</v>
      </c>
      <c r="T278" s="16">
        <v>0</v>
      </c>
      <c r="U278" s="16">
        <v>69.832547259999998</v>
      </c>
      <c r="V278" s="16">
        <v>0</v>
      </c>
      <c r="W278" s="16">
        <v>0</v>
      </c>
      <c r="X278" s="16">
        <v>0</v>
      </c>
      <c r="Y278">
        <v>0.50307209450000001</v>
      </c>
      <c r="Z278" s="19">
        <v>1</v>
      </c>
      <c r="AA278" s="29">
        <f t="shared" si="9"/>
        <v>0</v>
      </c>
    </row>
    <row r="279" spans="1:27" ht="14.25" customHeight="1" x14ac:dyDescent="0.25">
      <c r="A279" s="3">
        <v>2000</v>
      </c>
      <c r="B279" s="3">
        <v>12</v>
      </c>
      <c r="C279" s="22" t="s">
        <v>33</v>
      </c>
      <c r="D279" s="3">
        <v>0</v>
      </c>
      <c r="E279" s="9">
        <v>0</v>
      </c>
      <c r="F279" s="3">
        <v>0</v>
      </c>
      <c r="G279" s="3">
        <v>0</v>
      </c>
      <c r="H279" s="4">
        <v>-5.93</v>
      </c>
      <c r="I279" s="16">
        <v>62.010577759999997</v>
      </c>
      <c r="J279" s="16">
        <v>90.151059219999993</v>
      </c>
      <c r="K279" s="4">
        <v>155.97499999999999</v>
      </c>
      <c r="L279" s="16">
        <v>722595056.89999998</v>
      </c>
      <c r="M279" s="16">
        <v>10.47916667</v>
      </c>
      <c r="N279">
        <v>12304115000</v>
      </c>
      <c r="O279" s="16">
        <v>0</v>
      </c>
      <c r="P279" s="9">
        <v>86.807561129999996</v>
      </c>
      <c r="Q279" s="4">
        <v>14646.03</v>
      </c>
      <c r="R279" s="16">
        <v>13.52999973</v>
      </c>
      <c r="S279" s="4">
        <v>66.540000000000006</v>
      </c>
      <c r="T279" s="16">
        <v>0</v>
      </c>
      <c r="U279" s="16">
        <v>71.978361710000001</v>
      </c>
      <c r="V279" s="16">
        <v>0</v>
      </c>
      <c r="W279" s="16">
        <v>0</v>
      </c>
      <c r="X279" s="16">
        <v>0</v>
      </c>
      <c r="Y279">
        <v>0.48578709980000001</v>
      </c>
      <c r="Z279" s="19">
        <v>1</v>
      </c>
      <c r="AA279" s="29">
        <f t="shared" si="9"/>
        <v>0</v>
      </c>
    </row>
    <row r="280" spans="1:27" ht="14.25" customHeight="1" x14ac:dyDescent="0.25">
      <c r="A280" s="3">
        <v>2001</v>
      </c>
      <c r="B280" s="3">
        <v>12</v>
      </c>
      <c r="C280" s="22" t="s">
        <v>33</v>
      </c>
      <c r="D280" s="3">
        <v>0</v>
      </c>
      <c r="E280" s="9">
        <v>0.49009209419999999</v>
      </c>
      <c r="F280" s="3">
        <v>0</v>
      </c>
      <c r="G280" s="3">
        <v>0</v>
      </c>
      <c r="H280" s="4">
        <v>-1.47</v>
      </c>
      <c r="I280" s="16">
        <v>62.135438919999999</v>
      </c>
      <c r="J280" s="16">
        <v>94.727270090000005</v>
      </c>
      <c r="K280" s="4">
        <v>116.77500000000001</v>
      </c>
      <c r="L280" s="16">
        <v>1091760798</v>
      </c>
      <c r="M280" s="16">
        <v>10.971666669999999</v>
      </c>
      <c r="N280">
        <v>12502013400</v>
      </c>
      <c r="O280" s="16">
        <v>0</v>
      </c>
      <c r="P280" s="9">
        <v>87.700129009999998</v>
      </c>
      <c r="Q280" s="4">
        <v>14444.81</v>
      </c>
      <c r="R280" s="16">
        <v>14.710000040000001</v>
      </c>
      <c r="S280" s="4">
        <v>71.150000000000006</v>
      </c>
      <c r="T280" s="16">
        <v>0</v>
      </c>
      <c r="U280" s="16">
        <v>67.962929079999995</v>
      </c>
      <c r="V280" s="16">
        <v>0</v>
      </c>
      <c r="W280" s="16">
        <v>0</v>
      </c>
      <c r="X280" s="16">
        <v>0</v>
      </c>
      <c r="Y280">
        <v>0.47996856970000001</v>
      </c>
      <c r="Z280" s="19">
        <v>1</v>
      </c>
      <c r="AA280" s="29">
        <f t="shared" si="9"/>
        <v>0</v>
      </c>
    </row>
    <row r="281" spans="1:27" ht="14.25" customHeight="1" x14ac:dyDescent="0.25">
      <c r="A281" s="3">
        <v>2002</v>
      </c>
      <c r="B281" s="3">
        <v>12</v>
      </c>
      <c r="C281" s="22" t="s">
        <v>33</v>
      </c>
      <c r="D281" s="3">
        <v>0</v>
      </c>
      <c r="E281" s="9">
        <v>1.7218383450000001</v>
      </c>
      <c r="F281" s="3">
        <v>0</v>
      </c>
      <c r="G281" s="3">
        <v>0</v>
      </c>
      <c r="H281" s="4">
        <v>-0.78</v>
      </c>
      <c r="I281" s="16">
        <v>57.639812110000001</v>
      </c>
      <c r="J281" s="16">
        <v>77.309283129999997</v>
      </c>
      <c r="K281" s="4">
        <v>24.65</v>
      </c>
      <c r="L281" s="16">
        <v>1182833361</v>
      </c>
      <c r="M281" s="16">
        <v>10.5825</v>
      </c>
      <c r="N281">
        <v>12994310400</v>
      </c>
      <c r="O281" s="16">
        <v>0</v>
      </c>
      <c r="P281" s="9">
        <v>89.165892630000002</v>
      </c>
      <c r="Q281" s="4">
        <v>14483.08</v>
      </c>
      <c r="R281" s="16">
        <v>14.10999966</v>
      </c>
      <c r="S281" s="4">
        <v>69.430000000000007</v>
      </c>
      <c r="T281" s="16">
        <v>0</v>
      </c>
      <c r="U281" s="16">
        <v>64.212053920000002</v>
      </c>
      <c r="V281" s="16">
        <v>0</v>
      </c>
      <c r="W281" s="4">
        <v>2.2225000000000001</v>
      </c>
      <c r="X281" s="16">
        <v>0</v>
      </c>
      <c r="Y281">
        <v>0.48050168640000002</v>
      </c>
      <c r="Z281" s="19">
        <v>1</v>
      </c>
      <c r="AA281" s="29">
        <f t="shared" si="9"/>
        <v>0</v>
      </c>
    </row>
    <row r="282" spans="1:27" ht="14.25" customHeight="1" x14ac:dyDescent="0.25">
      <c r="A282" s="3">
        <v>2003</v>
      </c>
      <c r="B282" s="3">
        <v>12</v>
      </c>
      <c r="C282" s="22" t="s">
        <v>33</v>
      </c>
      <c r="D282" s="3">
        <v>0</v>
      </c>
      <c r="E282" s="9">
        <v>1.5983404349999999</v>
      </c>
      <c r="F282" s="4">
        <v>63.4</v>
      </c>
      <c r="G282" s="3">
        <v>0</v>
      </c>
      <c r="H282" s="4">
        <v>-4.4800000000000004</v>
      </c>
      <c r="I282" s="16">
        <v>54.340032979999997</v>
      </c>
      <c r="J282" s="16">
        <v>72.875119780000006</v>
      </c>
      <c r="K282" s="4">
        <v>204.375</v>
      </c>
      <c r="L282" s="16">
        <v>1010969631</v>
      </c>
      <c r="M282" s="16">
        <v>9.9258333329999999</v>
      </c>
      <c r="N282">
        <v>13693981200</v>
      </c>
      <c r="O282" s="16">
        <v>0</v>
      </c>
      <c r="P282" s="9">
        <v>90.174683630000004</v>
      </c>
      <c r="Q282" s="4">
        <v>14804.62</v>
      </c>
      <c r="R282" s="16">
        <v>13.619999890000001</v>
      </c>
      <c r="S282" s="4">
        <v>64.05</v>
      </c>
      <c r="T282" s="16">
        <v>0</v>
      </c>
      <c r="U282" s="16">
        <v>60.353333919999997</v>
      </c>
      <c r="V282" s="16">
        <v>0</v>
      </c>
      <c r="W282" s="4">
        <v>1.4991666666666701</v>
      </c>
      <c r="X282" s="16">
        <v>0</v>
      </c>
      <c r="Y282">
        <v>0.47653305740000002</v>
      </c>
      <c r="Z282" s="19">
        <v>1</v>
      </c>
      <c r="AA282" s="29">
        <f t="shared" si="9"/>
        <v>0</v>
      </c>
    </row>
    <row r="283" spans="1:27" ht="14.25" customHeight="1" x14ac:dyDescent="0.25">
      <c r="A283" s="3">
        <v>2004</v>
      </c>
      <c r="B283" s="3">
        <v>12</v>
      </c>
      <c r="C283" s="22" t="s">
        <v>33</v>
      </c>
      <c r="D283" s="3">
        <v>0</v>
      </c>
      <c r="E283" s="9">
        <v>1.5264435110000001</v>
      </c>
      <c r="F283" s="4">
        <v>196.65</v>
      </c>
      <c r="G283" s="3">
        <v>0</v>
      </c>
      <c r="H283" s="4">
        <v>-7.07</v>
      </c>
      <c r="I283" s="16">
        <v>57.767651370000003</v>
      </c>
      <c r="J283" s="16">
        <v>71.528998020000003</v>
      </c>
      <c r="K283" s="4">
        <v>254.77500000000001</v>
      </c>
      <c r="L283" s="16">
        <v>630646276.79999995</v>
      </c>
      <c r="M283" s="16">
        <v>8.8233333330000008</v>
      </c>
      <c r="N283">
        <v>15013381700</v>
      </c>
      <c r="O283" s="16">
        <v>0</v>
      </c>
      <c r="P283" s="9">
        <v>91.94662031</v>
      </c>
      <c r="Q283" s="4">
        <v>15615.4</v>
      </c>
      <c r="R283" s="16">
        <v>12.43999958</v>
      </c>
      <c r="S283" s="4">
        <v>66.64</v>
      </c>
      <c r="T283" s="16">
        <v>0</v>
      </c>
      <c r="U283" s="16">
        <v>65.884909859999993</v>
      </c>
      <c r="V283" s="16">
        <v>0</v>
      </c>
      <c r="W283" s="4">
        <v>1.8958333333333299</v>
      </c>
      <c r="X283" s="16">
        <v>0</v>
      </c>
      <c r="Y283">
        <v>0.47319448310000001</v>
      </c>
      <c r="Z283" s="19">
        <v>1</v>
      </c>
      <c r="AA283" s="29">
        <f t="shared" si="9"/>
        <v>0</v>
      </c>
    </row>
    <row r="284" spans="1:27" ht="14.25" customHeight="1" x14ac:dyDescent="0.25">
      <c r="A284" s="3">
        <v>2005</v>
      </c>
      <c r="B284" s="3">
        <v>12</v>
      </c>
      <c r="C284" s="22" t="s">
        <v>33</v>
      </c>
      <c r="D284" s="3">
        <v>0</v>
      </c>
      <c r="E284" s="9">
        <v>1.5626781519999999</v>
      </c>
      <c r="F284" s="4">
        <v>328.6</v>
      </c>
      <c r="G284" s="3">
        <v>0</v>
      </c>
      <c r="H284" s="4">
        <v>-4.9000000000000004</v>
      </c>
      <c r="I284" s="16">
        <v>64.500792910000001</v>
      </c>
      <c r="J284" s="16">
        <v>75.396797050000004</v>
      </c>
      <c r="K284" s="4">
        <v>229.4</v>
      </c>
      <c r="L284" s="16">
        <v>1210531906</v>
      </c>
      <c r="M284" s="16">
        <v>8.6649999999999991</v>
      </c>
      <c r="N284">
        <v>16374393900</v>
      </c>
      <c r="O284" s="16">
        <v>0</v>
      </c>
      <c r="P284" s="9">
        <v>93.554142650000003</v>
      </c>
      <c r="Q284" s="4">
        <v>16421.61</v>
      </c>
      <c r="R284" s="16">
        <v>10.329999920000001</v>
      </c>
      <c r="S284" s="4">
        <v>62.61</v>
      </c>
      <c r="T284" s="16">
        <v>0</v>
      </c>
      <c r="U284" s="16">
        <v>71.193523690000006</v>
      </c>
      <c r="V284" s="16">
        <v>0</v>
      </c>
      <c r="W284" s="4">
        <v>3.1324999999999998</v>
      </c>
      <c r="X284" s="16">
        <v>0</v>
      </c>
      <c r="Y284">
        <v>0.46682852190000002</v>
      </c>
      <c r="Z284" s="19">
        <v>1</v>
      </c>
      <c r="AA284" s="29">
        <f t="shared" si="9"/>
        <v>0</v>
      </c>
    </row>
    <row r="285" spans="1:27" ht="14.25" customHeight="1" x14ac:dyDescent="0.25">
      <c r="A285" s="3">
        <v>2006</v>
      </c>
      <c r="B285" s="3">
        <v>12</v>
      </c>
      <c r="C285" s="22" t="s">
        <v>33</v>
      </c>
      <c r="D285" s="3">
        <v>0</v>
      </c>
      <c r="E285" s="9">
        <v>1.52875403</v>
      </c>
      <c r="F285" s="4">
        <v>56.375</v>
      </c>
      <c r="G285" s="3">
        <v>0</v>
      </c>
      <c r="H285" s="4">
        <v>-3.2</v>
      </c>
      <c r="I285" s="16">
        <v>66.173455630000007</v>
      </c>
      <c r="J285" s="16">
        <v>77.10702569</v>
      </c>
      <c r="K285" s="4">
        <v>636.82500000000005</v>
      </c>
      <c r="L285" s="16">
        <v>1334983348</v>
      </c>
      <c r="M285" s="16">
        <v>8.6824999999999992</v>
      </c>
      <c r="N285">
        <v>18141666300</v>
      </c>
      <c r="O285" s="16">
        <v>0</v>
      </c>
      <c r="P285" s="9">
        <v>95.39714506</v>
      </c>
      <c r="Q285" s="4">
        <v>17510.349999999999</v>
      </c>
      <c r="R285" s="16">
        <v>9.1099996569999995</v>
      </c>
      <c r="S285" s="4">
        <v>54.84</v>
      </c>
      <c r="T285" s="16">
        <v>0</v>
      </c>
      <c r="U285" s="16">
        <v>71.722246369999993</v>
      </c>
      <c r="V285" s="16">
        <v>0</v>
      </c>
      <c r="W285" s="4">
        <v>4.8366666666666696</v>
      </c>
      <c r="X285" s="16">
        <v>0</v>
      </c>
      <c r="Y285">
        <v>0.4617764768</v>
      </c>
      <c r="Z285" s="19">
        <v>1</v>
      </c>
      <c r="AA285" s="29">
        <f t="shared" si="9"/>
        <v>0</v>
      </c>
    </row>
    <row r="286" spans="1:27" ht="14.25" customHeight="1" x14ac:dyDescent="0.25">
      <c r="A286" s="3">
        <v>2007</v>
      </c>
      <c r="B286" s="3">
        <v>12</v>
      </c>
      <c r="C286" s="22" t="s">
        <v>33</v>
      </c>
      <c r="D286" s="3">
        <v>0</v>
      </c>
      <c r="E286" s="9">
        <v>1.482773181</v>
      </c>
      <c r="F286" s="4">
        <v>470.32499999999999</v>
      </c>
      <c r="G286" s="3">
        <v>0</v>
      </c>
      <c r="H286" s="4">
        <v>-7.4</v>
      </c>
      <c r="I286" s="16">
        <v>71.458542870000002</v>
      </c>
      <c r="J286" s="16">
        <v>77.769757619999993</v>
      </c>
      <c r="K286" s="4">
        <v>474.65</v>
      </c>
      <c r="L286" s="16">
        <v>1935051625</v>
      </c>
      <c r="M286" s="16">
        <v>8.7933333329999996</v>
      </c>
      <c r="N286">
        <v>21295984200</v>
      </c>
      <c r="O286" s="16">
        <v>0</v>
      </c>
      <c r="P286" s="9">
        <v>100</v>
      </c>
      <c r="Q286" s="4">
        <v>19248.560000000001</v>
      </c>
      <c r="R286" s="16">
        <v>6.7800002099999999</v>
      </c>
      <c r="S286" s="4">
        <v>48.04</v>
      </c>
      <c r="T286" s="16">
        <v>0</v>
      </c>
      <c r="U286" s="16">
        <v>78.111909940000004</v>
      </c>
      <c r="V286" s="16">
        <v>0</v>
      </c>
      <c r="W286" s="4">
        <v>4.9316666666666702</v>
      </c>
      <c r="X286" s="16">
        <v>0</v>
      </c>
      <c r="Y286">
        <v>0.47131938280000002</v>
      </c>
      <c r="Z286" s="19">
        <v>1</v>
      </c>
      <c r="AA286" s="29">
        <f t="shared" si="9"/>
        <v>0</v>
      </c>
    </row>
    <row r="287" spans="1:27" ht="14.25" customHeight="1" x14ac:dyDescent="0.25">
      <c r="A287" s="3">
        <v>2008</v>
      </c>
      <c r="B287" s="3">
        <v>12</v>
      </c>
      <c r="C287" s="22" t="s">
        <v>33</v>
      </c>
      <c r="D287" s="3">
        <v>0</v>
      </c>
      <c r="E287" s="9">
        <v>1.432487778</v>
      </c>
      <c r="F287" s="4">
        <v>531.875</v>
      </c>
      <c r="G287" s="3">
        <v>0</v>
      </c>
      <c r="H287" s="4">
        <v>-10.199999999999999</v>
      </c>
      <c r="I287" s="16">
        <v>78.089072150000007</v>
      </c>
      <c r="J287" s="16">
        <v>76.493311610000006</v>
      </c>
      <c r="K287" s="4">
        <v>536.67499999999995</v>
      </c>
      <c r="L287" s="16">
        <v>2423782839</v>
      </c>
      <c r="M287" s="16">
        <v>7.9058333330000004</v>
      </c>
      <c r="N287">
        <v>25155888600</v>
      </c>
      <c r="O287" s="16">
        <v>0</v>
      </c>
      <c r="P287" s="9">
        <v>107.5274953</v>
      </c>
      <c r="Q287" s="4">
        <v>20760.490000000002</v>
      </c>
      <c r="R287" s="16">
        <v>4.8699998860000004</v>
      </c>
      <c r="S287" s="4">
        <v>45.4</v>
      </c>
      <c r="T287" s="16">
        <v>0</v>
      </c>
      <c r="U287" s="16">
        <v>88.609074219999997</v>
      </c>
      <c r="V287" s="4">
        <v>8.76</v>
      </c>
      <c r="W287" s="4">
        <v>2.04416666666667</v>
      </c>
      <c r="X287" s="16">
        <v>0</v>
      </c>
      <c r="Y287">
        <v>0.49726079839999998</v>
      </c>
      <c r="Z287" s="19">
        <v>1</v>
      </c>
      <c r="AA287" s="29">
        <f t="shared" si="9"/>
        <v>0</v>
      </c>
    </row>
    <row r="288" spans="1:27" ht="14.25" customHeight="1" x14ac:dyDescent="0.25">
      <c r="A288" s="3">
        <v>2009</v>
      </c>
      <c r="B288" s="3">
        <v>12</v>
      </c>
      <c r="C288" s="22" t="s">
        <v>33</v>
      </c>
      <c r="D288" s="3">
        <v>0</v>
      </c>
      <c r="E288" s="9">
        <v>1.4950079599999999</v>
      </c>
      <c r="F288" s="4">
        <v>-68.474999999999994</v>
      </c>
      <c r="G288" s="3">
        <v>0</v>
      </c>
      <c r="H288" s="4">
        <v>-0.8</v>
      </c>
      <c r="I288" s="16">
        <v>69.813970580000003</v>
      </c>
      <c r="J288" s="16">
        <v>72.218730739999998</v>
      </c>
      <c r="K288" s="4">
        <v>314.82499999999999</v>
      </c>
      <c r="L288" s="16">
        <v>3028272378</v>
      </c>
      <c r="M288" s="16">
        <v>7.6266666670000003</v>
      </c>
      <c r="N288">
        <v>27116635600</v>
      </c>
      <c r="O288" s="16">
        <v>0</v>
      </c>
      <c r="P288" s="9">
        <v>114.48555639999999</v>
      </c>
      <c r="Q288" s="4">
        <v>20640.22</v>
      </c>
      <c r="R288" s="16">
        <v>6.5599999430000002</v>
      </c>
      <c r="S288" s="4">
        <v>40.869999999999997</v>
      </c>
      <c r="T288" s="16">
        <v>0</v>
      </c>
      <c r="U288" s="16">
        <v>69.166397619999998</v>
      </c>
      <c r="V288" s="4">
        <v>2.4350000000000001</v>
      </c>
      <c r="W288" s="4">
        <v>0.18583333333333299</v>
      </c>
      <c r="X288" s="16">
        <v>0</v>
      </c>
      <c r="Y288">
        <v>0.52606649719999998</v>
      </c>
      <c r="Z288" s="19">
        <v>1</v>
      </c>
      <c r="AA288" s="29">
        <f t="shared" si="9"/>
        <v>0</v>
      </c>
    </row>
    <row r="289" spans="1:27" ht="14.25" customHeight="1" x14ac:dyDescent="0.25">
      <c r="A289" s="3">
        <v>2010</v>
      </c>
      <c r="B289" s="3">
        <v>12</v>
      </c>
      <c r="C289" s="22" t="s">
        <v>33</v>
      </c>
      <c r="D289" s="3">
        <v>0</v>
      </c>
      <c r="E289" s="9">
        <v>1.6583462309999999</v>
      </c>
      <c r="F289" s="4">
        <v>686.47500000000002</v>
      </c>
      <c r="G289" s="3">
        <v>0</v>
      </c>
      <c r="H289" s="4">
        <v>-10.6</v>
      </c>
      <c r="I289" s="16">
        <v>70.042794009999994</v>
      </c>
      <c r="J289" s="16">
        <v>76.08215998</v>
      </c>
      <c r="K289" s="4">
        <v>680.82500000000005</v>
      </c>
      <c r="L289" s="16">
        <v>2714469856</v>
      </c>
      <c r="M289" s="16">
        <v>7.3108333329999997</v>
      </c>
      <c r="N289">
        <v>29440287600</v>
      </c>
      <c r="O289" s="4">
        <v>7.45</v>
      </c>
      <c r="P289" s="9">
        <v>117.4509085</v>
      </c>
      <c r="Q289" s="4">
        <v>21455.68</v>
      </c>
      <c r="R289" s="16">
        <v>5.829999924</v>
      </c>
      <c r="S289" s="4">
        <v>39.78</v>
      </c>
      <c r="T289" s="16">
        <v>0</v>
      </c>
      <c r="U289" s="16">
        <v>78.23225205</v>
      </c>
      <c r="V289" s="4">
        <v>3.4891666666666699</v>
      </c>
      <c r="W289" s="4">
        <v>0.18</v>
      </c>
      <c r="X289" s="16">
        <v>0</v>
      </c>
      <c r="Y289">
        <v>0.53328347300000001</v>
      </c>
      <c r="Z289" s="19">
        <v>1</v>
      </c>
      <c r="AA289" s="29">
        <f t="shared" si="9"/>
        <v>0</v>
      </c>
    </row>
    <row r="290" spans="1:27" ht="14.25" customHeight="1" x14ac:dyDescent="0.25">
      <c r="A290" s="3">
        <v>2011</v>
      </c>
      <c r="B290" s="3">
        <v>12</v>
      </c>
      <c r="C290" s="22" t="s">
        <v>33</v>
      </c>
      <c r="D290" s="3">
        <v>0</v>
      </c>
      <c r="E290" s="9">
        <v>1.848591589</v>
      </c>
      <c r="F290" s="4">
        <v>1200.3499999999999</v>
      </c>
      <c r="G290" s="3">
        <v>0</v>
      </c>
      <c r="H290" s="4">
        <v>-13</v>
      </c>
      <c r="I290" s="16">
        <v>78.230480679999999</v>
      </c>
      <c r="J290" s="16">
        <v>74.823139850000004</v>
      </c>
      <c r="K290" s="4">
        <v>788.17499999999995</v>
      </c>
      <c r="L290" s="16">
        <v>2303727320</v>
      </c>
      <c r="M290" s="16">
        <v>7.5183333330000002</v>
      </c>
      <c r="N290">
        <v>34686224300</v>
      </c>
      <c r="O290" s="4">
        <v>10.9</v>
      </c>
      <c r="P290" s="9">
        <v>124.3148559</v>
      </c>
      <c r="Q290" s="4">
        <v>23461.87</v>
      </c>
      <c r="R290" s="16">
        <v>3.920000076</v>
      </c>
      <c r="S290" s="4">
        <v>37.06</v>
      </c>
      <c r="T290" s="16">
        <v>0</v>
      </c>
      <c r="U290" s="16">
        <v>84.257080700000003</v>
      </c>
      <c r="V290" s="4">
        <v>5.8716666666666697</v>
      </c>
      <c r="W290" s="4">
        <v>0.16250000000000001</v>
      </c>
      <c r="X290" s="16">
        <v>0</v>
      </c>
      <c r="Y290">
        <v>0.55296015740000004</v>
      </c>
      <c r="Z290" s="19">
        <v>1</v>
      </c>
      <c r="AA290" s="29">
        <f t="shared" si="9"/>
        <v>0</v>
      </c>
    </row>
    <row r="291" spans="1:27" ht="14.25" customHeight="1" x14ac:dyDescent="0.25">
      <c r="A291" s="3">
        <v>2012</v>
      </c>
      <c r="B291" s="3">
        <v>12</v>
      </c>
      <c r="C291" s="22" t="s">
        <v>33</v>
      </c>
      <c r="D291" s="3">
        <v>0</v>
      </c>
      <c r="E291" s="9">
        <v>1.67778893</v>
      </c>
      <c r="F291" s="4">
        <v>803.32500000000005</v>
      </c>
      <c r="G291" s="3">
        <v>0</v>
      </c>
      <c r="H291" s="4">
        <v>-9.1999999999999993</v>
      </c>
      <c r="I291" s="16">
        <v>75.191257910000004</v>
      </c>
      <c r="J291" s="16">
        <v>74.154446620000002</v>
      </c>
      <c r="K291" s="4">
        <v>802.625</v>
      </c>
      <c r="L291" s="16">
        <v>2466273020</v>
      </c>
      <c r="M291" s="16">
        <v>7.7241666670000004</v>
      </c>
      <c r="N291">
        <v>40429700000</v>
      </c>
      <c r="O291" s="4">
        <v>10.8</v>
      </c>
      <c r="P291" s="9">
        <v>131.99250420000001</v>
      </c>
      <c r="Q291" s="4">
        <v>25302.080000000002</v>
      </c>
      <c r="R291" s="16">
        <v>3.710000038</v>
      </c>
      <c r="S291" s="4">
        <v>35.130000000000003</v>
      </c>
      <c r="T291" s="16">
        <v>0</v>
      </c>
      <c r="U291" s="16">
        <v>82.867545390000004</v>
      </c>
      <c r="V291" s="4">
        <v>5.8291666666666702</v>
      </c>
      <c r="W291" s="4">
        <v>0.146666666666667</v>
      </c>
      <c r="X291" s="16">
        <v>0</v>
      </c>
      <c r="Y291">
        <v>0.57401180269999996</v>
      </c>
      <c r="Z291" s="19">
        <v>1</v>
      </c>
      <c r="AA291" s="29">
        <f t="shared" si="9"/>
        <v>0</v>
      </c>
    </row>
    <row r="292" spans="1:27" ht="14.25" customHeight="1" x14ac:dyDescent="0.25">
      <c r="A292" s="3">
        <v>2013</v>
      </c>
      <c r="B292" s="3">
        <v>12</v>
      </c>
      <c r="C292" s="22" t="s">
        <v>33</v>
      </c>
      <c r="D292" s="3">
        <v>0</v>
      </c>
      <c r="E292" s="9">
        <v>1.930165052</v>
      </c>
      <c r="F292" s="4">
        <v>1082.2249999999999</v>
      </c>
      <c r="G292" s="3">
        <v>0</v>
      </c>
      <c r="H292" s="4">
        <v>-9</v>
      </c>
      <c r="I292" s="16">
        <v>65.16154641</v>
      </c>
      <c r="J292" s="16">
        <v>59.667992660000003</v>
      </c>
      <c r="K292" s="4">
        <v>891.8</v>
      </c>
      <c r="L292" s="16">
        <v>2847991008</v>
      </c>
      <c r="M292" s="16">
        <v>7.403333333</v>
      </c>
      <c r="N292">
        <v>45599900000</v>
      </c>
      <c r="O292" s="4">
        <v>8.3249999999999993</v>
      </c>
      <c r="P292" s="9">
        <v>139.2575966</v>
      </c>
      <c r="Q292" s="4">
        <v>26576.86</v>
      </c>
      <c r="R292" s="16">
        <v>3.7300000190000002</v>
      </c>
      <c r="S292" s="4">
        <v>34.69</v>
      </c>
      <c r="T292" s="16">
        <v>0</v>
      </c>
      <c r="U292" s="16">
        <v>72.472527349999993</v>
      </c>
      <c r="V292" s="4">
        <v>4.0166666666666702</v>
      </c>
      <c r="W292" s="4">
        <v>0.15833333333333299</v>
      </c>
      <c r="X292" s="16">
        <v>0</v>
      </c>
      <c r="Y292">
        <v>0.57132041450000004</v>
      </c>
      <c r="Z292" s="19">
        <v>1</v>
      </c>
      <c r="AA292" s="29">
        <f t="shared" si="9"/>
        <v>0</v>
      </c>
    </row>
    <row r="293" spans="1:27" ht="14.25" customHeight="1" x14ac:dyDescent="0.25">
      <c r="A293" s="3">
        <v>2014</v>
      </c>
      <c r="B293" s="3">
        <v>12</v>
      </c>
      <c r="C293" s="22" t="s">
        <v>33</v>
      </c>
      <c r="D293" s="3">
        <v>0</v>
      </c>
      <c r="E293" s="9">
        <v>1.52577465</v>
      </c>
      <c r="F293" s="4">
        <v>1279.2</v>
      </c>
      <c r="G293" s="4">
        <v>102.631666666667</v>
      </c>
      <c r="H293" s="4">
        <v>-13.4</v>
      </c>
      <c r="I293" s="16">
        <v>55.357421870000003</v>
      </c>
      <c r="J293" s="16">
        <v>75.604622050000003</v>
      </c>
      <c r="K293" s="4">
        <v>1114.675</v>
      </c>
      <c r="L293" s="16">
        <v>4032196741</v>
      </c>
      <c r="M293" s="16">
        <v>6.9349999999999996</v>
      </c>
      <c r="N293">
        <v>49921400000</v>
      </c>
      <c r="O293" s="4">
        <v>6.0250000000000004</v>
      </c>
      <c r="P293" s="9">
        <v>145.10347630000001</v>
      </c>
      <c r="Q293" s="4">
        <v>27440.57</v>
      </c>
      <c r="R293" s="16">
        <v>4.4400000569999998</v>
      </c>
      <c r="S293" s="4">
        <v>36.6</v>
      </c>
      <c r="T293" s="16">
        <v>0</v>
      </c>
      <c r="U293" s="16">
        <v>63.733188570000003</v>
      </c>
      <c r="V293" s="4">
        <v>2.8654545454545501</v>
      </c>
      <c r="W293" s="4">
        <v>0.16</v>
      </c>
      <c r="X293" s="16">
        <v>0</v>
      </c>
      <c r="Y293">
        <v>0.55884391069999995</v>
      </c>
      <c r="Z293" s="19">
        <v>1</v>
      </c>
      <c r="AA293" s="29">
        <f t="shared" ref="AA293:AA356" si="10">(Z293-Z292)/Z292</f>
        <v>0</v>
      </c>
    </row>
    <row r="294" spans="1:27" ht="14.25" customHeight="1" x14ac:dyDescent="0.25">
      <c r="A294" s="3">
        <v>2015</v>
      </c>
      <c r="B294" s="3">
        <v>12</v>
      </c>
      <c r="C294" s="22" t="s">
        <v>33</v>
      </c>
      <c r="D294" s="3">
        <v>0</v>
      </c>
      <c r="E294" s="9">
        <v>1.6136213619999999</v>
      </c>
      <c r="F294" s="4">
        <v>-962.4</v>
      </c>
      <c r="G294" s="4">
        <v>102.76666666666701</v>
      </c>
      <c r="H294" s="4">
        <v>-9</v>
      </c>
      <c r="I294" s="16">
        <v>47.684861660000003</v>
      </c>
      <c r="J294" s="16">
        <v>77.854397419999998</v>
      </c>
      <c r="K294" s="4">
        <v>1138.95</v>
      </c>
      <c r="L294" s="16">
        <v>3378098354</v>
      </c>
      <c r="M294" s="16">
        <v>6.4950000000000001</v>
      </c>
      <c r="N294">
        <v>54091800000</v>
      </c>
      <c r="O294" s="4">
        <v>5.8</v>
      </c>
      <c r="P294" s="9">
        <v>148.70025620000001</v>
      </c>
      <c r="Q294" s="4">
        <v>28512.92</v>
      </c>
      <c r="R294" s="16">
        <v>4.4000000950000002</v>
      </c>
      <c r="S294" s="4">
        <v>37.39</v>
      </c>
      <c r="T294" s="16">
        <v>0</v>
      </c>
      <c r="U294" s="16">
        <v>52.251542749999999</v>
      </c>
      <c r="V294" s="4">
        <v>0.25833333333333303</v>
      </c>
      <c r="W294" s="4">
        <v>0.168333333333333</v>
      </c>
      <c r="X294" s="16">
        <v>0</v>
      </c>
      <c r="Y294">
        <v>0.53833818440000003</v>
      </c>
      <c r="Z294" s="19">
        <v>1</v>
      </c>
      <c r="AA294" s="29">
        <f t="shared" si="10"/>
        <v>0</v>
      </c>
    </row>
    <row r="295" spans="1:27" ht="14.25" customHeight="1" x14ac:dyDescent="0.25">
      <c r="A295" s="3">
        <v>2016</v>
      </c>
      <c r="B295" s="3">
        <v>12</v>
      </c>
      <c r="C295" s="22" t="s">
        <v>33</v>
      </c>
      <c r="D295" s="3">
        <v>0</v>
      </c>
      <c r="E295" s="9">
        <v>1.8783248130000001</v>
      </c>
      <c r="F295" s="4">
        <v>-1694.7</v>
      </c>
      <c r="G295" s="4">
        <v>103.52500000000001</v>
      </c>
      <c r="H295" s="4">
        <v>-7.8</v>
      </c>
      <c r="I295" s="16">
        <v>41.973001859999997</v>
      </c>
      <c r="J295" s="16">
        <v>79.100081360000004</v>
      </c>
      <c r="K295" s="4">
        <v>1186.355</v>
      </c>
      <c r="L295" s="16">
        <v>3846753359</v>
      </c>
      <c r="M295" s="16">
        <v>6.5987978729999996</v>
      </c>
      <c r="N295">
        <v>57907700000</v>
      </c>
      <c r="O295" s="4">
        <v>4.95</v>
      </c>
      <c r="P295" s="9">
        <v>151.67739700000001</v>
      </c>
      <c r="Q295" s="4">
        <v>29410.639999999999</v>
      </c>
      <c r="R295" s="16">
        <v>4.8400001530000001</v>
      </c>
      <c r="S295" s="4">
        <v>37.299999999999997</v>
      </c>
      <c r="T295" s="16">
        <v>0</v>
      </c>
      <c r="U295" s="16">
        <v>45.435408420000002</v>
      </c>
      <c r="V295" s="4">
        <v>0.75833333333333297</v>
      </c>
      <c r="W295" s="4">
        <v>0.47916666666666702</v>
      </c>
      <c r="X295" s="16">
        <v>0</v>
      </c>
      <c r="Y295">
        <v>0.51544106010000001</v>
      </c>
      <c r="Z295" s="19">
        <v>1</v>
      </c>
      <c r="AA295" s="29">
        <f t="shared" si="10"/>
        <v>0</v>
      </c>
    </row>
    <row r="296" spans="1:27" ht="14.25" customHeight="1" x14ac:dyDescent="0.25">
      <c r="A296" s="3">
        <v>2017</v>
      </c>
      <c r="B296" s="3">
        <v>12</v>
      </c>
      <c r="C296" s="22" t="s">
        <v>33</v>
      </c>
      <c r="D296" s="3">
        <v>0</v>
      </c>
      <c r="E296" s="9">
        <v>2.0445823390000002</v>
      </c>
      <c r="F296" s="4">
        <v>-1072.3175000000001</v>
      </c>
      <c r="G296" s="4">
        <v>104.433333333333</v>
      </c>
      <c r="H296" s="4">
        <v>-6</v>
      </c>
      <c r="I296" s="16">
        <v>41.803699199999997</v>
      </c>
      <c r="J296" s="16">
        <v>79.472934359999996</v>
      </c>
      <c r="K296" s="4">
        <v>1070.4575</v>
      </c>
      <c r="L296" s="16">
        <v>2703336162</v>
      </c>
      <c r="M296" s="16">
        <v>6.7660605660000002</v>
      </c>
      <c r="N296">
        <v>62202700000</v>
      </c>
      <c r="O296" s="4">
        <v>5.6</v>
      </c>
      <c r="P296" s="9">
        <v>154.30012300000001</v>
      </c>
      <c r="Q296" s="4">
        <v>30526.38</v>
      </c>
      <c r="R296" s="16">
        <v>5.4600000380000004</v>
      </c>
      <c r="S296" s="4">
        <v>37.58</v>
      </c>
      <c r="T296" s="16">
        <v>0</v>
      </c>
      <c r="U296" s="16">
        <v>45.624213099999999</v>
      </c>
      <c r="V296" s="4">
        <v>0.9</v>
      </c>
      <c r="W296" s="4">
        <v>0.88916666666666699</v>
      </c>
      <c r="X296" s="16">
        <v>0</v>
      </c>
      <c r="Y296">
        <v>0.49747046830000002</v>
      </c>
      <c r="Z296" s="19">
        <v>1</v>
      </c>
      <c r="AA296" s="29">
        <f t="shared" si="10"/>
        <v>0</v>
      </c>
    </row>
    <row r="297" spans="1:27" ht="14.25" customHeight="1" x14ac:dyDescent="0.25">
      <c r="A297" s="3">
        <v>2018</v>
      </c>
      <c r="B297" s="3">
        <v>12</v>
      </c>
      <c r="C297" s="22" t="s">
        <v>33</v>
      </c>
      <c r="D297" s="3">
        <v>0</v>
      </c>
      <c r="E297" s="9">
        <v>2.016733007</v>
      </c>
      <c r="F297" s="4">
        <v>-1526.68</v>
      </c>
      <c r="G297" s="4">
        <v>105.22750000000001</v>
      </c>
      <c r="H297" s="4">
        <v>-7.6</v>
      </c>
      <c r="I297" s="16">
        <v>42.790970039999998</v>
      </c>
      <c r="J297" s="16">
        <v>79.144931040000003</v>
      </c>
      <c r="K297" s="4">
        <v>1254.8499999999999</v>
      </c>
      <c r="L297" s="16">
        <v>2121303718</v>
      </c>
      <c r="M297" s="16">
        <v>6.8827996630000001</v>
      </c>
      <c r="N297">
        <v>64929400000</v>
      </c>
      <c r="O297" s="4">
        <v>3.6</v>
      </c>
      <c r="P297" s="9">
        <v>155.33906719999999</v>
      </c>
      <c r="Q297" s="4">
        <v>31125.62</v>
      </c>
      <c r="R297" s="16">
        <v>5.3099999430000002</v>
      </c>
      <c r="S297" s="4">
        <v>39.56</v>
      </c>
      <c r="T297" s="16">
        <v>0</v>
      </c>
      <c r="U297" s="16">
        <v>47.199548739999997</v>
      </c>
      <c r="V297" s="4">
        <v>0.78333333333333299</v>
      </c>
      <c r="W297" s="4">
        <v>1.59</v>
      </c>
      <c r="X297" s="16">
        <v>0</v>
      </c>
      <c r="Y297">
        <v>0.48913459180000002</v>
      </c>
      <c r="Z297" s="19">
        <v>1</v>
      </c>
      <c r="AA297" s="29">
        <f t="shared" si="10"/>
        <v>0</v>
      </c>
    </row>
    <row r="298" spans="1:27" ht="14.25" customHeight="1" x14ac:dyDescent="0.25">
      <c r="A298" s="3">
        <v>2019</v>
      </c>
      <c r="B298" s="3">
        <v>12</v>
      </c>
      <c r="C298" s="22" t="s">
        <v>33</v>
      </c>
      <c r="D298" s="3">
        <v>0</v>
      </c>
      <c r="E298" s="9">
        <v>2.0263370580000002</v>
      </c>
      <c r="F298" s="4">
        <v>-1174.2574999999999</v>
      </c>
      <c r="G298" s="4">
        <v>104.851666666667</v>
      </c>
      <c r="H298" s="4">
        <v>-5</v>
      </c>
      <c r="I298" s="16">
        <v>41.20801007</v>
      </c>
      <c r="J298" s="16">
        <v>78.381246930000003</v>
      </c>
      <c r="K298" s="4">
        <v>1079.97</v>
      </c>
      <c r="L298" s="16">
        <v>3423477098</v>
      </c>
      <c r="M298" s="16">
        <v>7.09</v>
      </c>
      <c r="N298">
        <v>66984400000</v>
      </c>
      <c r="O298" s="4">
        <v>3.05</v>
      </c>
      <c r="P298" s="9">
        <v>155.61843690000001</v>
      </c>
      <c r="Q298" s="4">
        <v>31543.61</v>
      </c>
      <c r="R298" s="16">
        <v>6.4099998469999999</v>
      </c>
      <c r="S298" s="4">
        <v>46.31</v>
      </c>
      <c r="T298" s="16">
        <v>0</v>
      </c>
      <c r="U298" s="16">
        <v>43.774364480000003</v>
      </c>
      <c r="V298" s="4">
        <v>-0.35</v>
      </c>
      <c r="W298" s="4">
        <v>1.9208333333333301</v>
      </c>
      <c r="X298" s="16">
        <v>0</v>
      </c>
      <c r="Y298">
        <v>0.48140334039999999</v>
      </c>
      <c r="Z298" s="19">
        <v>1</v>
      </c>
      <c r="AA298" s="29">
        <f t="shared" si="10"/>
        <v>0</v>
      </c>
    </row>
    <row r="299" spans="1:27" ht="14.25" customHeight="1" x14ac:dyDescent="0.25">
      <c r="A299" s="3">
        <v>2020</v>
      </c>
      <c r="B299" s="3">
        <v>12</v>
      </c>
      <c r="C299" s="22" t="s">
        <v>33</v>
      </c>
      <c r="D299" s="3">
        <v>0</v>
      </c>
      <c r="E299" s="9">
        <v>2.798651612</v>
      </c>
      <c r="F299" s="4">
        <v>393.97500000000002</v>
      </c>
      <c r="G299" s="4">
        <v>103.229166666667</v>
      </c>
      <c r="H299" s="4">
        <v>2.2000000000000002</v>
      </c>
      <c r="I299" s="16">
        <v>39.607916330000002</v>
      </c>
      <c r="J299" s="16">
        <v>95.653197899999995</v>
      </c>
      <c r="K299" s="4">
        <v>362.40249999999997</v>
      </c>
      <c r="L299" s="16">
        <v>9613847649</v>
      </c>
      <c r="M299" s="16">
        <v>7.0083333330000004</v>
      </c>
      <c r="N299">
        <v>53977000000</v>
      </c>
      <c r="O299" s="4">
        <v>-18.074999999999999</v>
      </c>
      <c r="P299" s="9">
        <v>152.8236287</v>
      </c>
      <c r="Q299" s="4">
        <v>25510.27</v>
      </c>
      <c r="R299" s="16">
        <v>18.549999239999998</v>
      </c>
      <c r="S299" s="4">
        <v>68.47</v>
      </c>
      <c r="T299" s="16">
        <v>0</v>
      </c>
      <c r="U299" s="16">
        <v>34.469320269999997</v>
      </c>
      <c r="V299" s="4">
        <v>-1.54833333333333</v>
      </c>
      <c r="W299" s="4">
        <v>0.78083333333333305</v>
      </c>
      <c r="X299" s="16">
        <v>0</v>
      </c>
      <c r="Y299">
        <v>0.46712765760000002</v>
      </c>
      <c r="Z299" s="19">
        <v>1</v>
      </c>
      <c r="AA299" s="29">
        <f t="shared" si="10"/>
        <v>0</v>
      </c>
    </row>
    <row r="300" spans="1:27" ht="14.25" customHeight="1" x14ac:dyDescent="0.25">
      <c r="A300" s="3">
        <v>2021</v>
      </c>
      <c r="B300" s="3">
        <v>12</v>
      </c>
      <c r="C300" s="22" t="s">
        <v>33</v>
      </c>
      <c r="D300" s="3">
        <v>0</v>
      </c>
      <c r="E300" s="9">
        <v>2.4484823429999998</v>
      </c>
      <c r="F300" s="4">
        <v>-635.71249999999998</v>
      </c>
      <c r="G300" s="4">
        <v>104.910833333333</v>
      </c>
      <c r="H300" s="4">
        <v>-2.2000000000000002</v>
      </c>
      <c r="I300" s="16">
        <v>51.063980720000004</v>
      </c>
      <c r="J300" s="16">
        <v>0</v>
      </c>
      <c r="K300" s="4">
        <v>460.95</v>
      </c>
      <c r="L300" s="16">
        <v>0</v>
      </c>
      <c r="M300" s="16">
        <v>6.9366666669999999</v>
      </c>
      <c r="N300">
        <v>63605100000</v>
      </c>
      <c r="O300" s="4">
        <v>18.324999999999999</v>
      </c>
      <c r="P300" s="9">
        <v>156.13824489999999</v>
      </c>
      <c r="Q300" s="4">
        <v>29037.95</v>
      </c>
      <c r="R300" s="16">
        <v>10.289999959999999</v>
      </c>
      <c r="S300" s="4">
        <v>63.66</v>
      </c>
      <c r="T300" s="16">
        <v>0</v>
      </c>
      <c r="U300" s="16">
        <v>41.63411267</v>
      </c>
      <c r="V300" s="4">
        <v>1.64</v>
      </c>
      <c r="W300" s="4">
        <v>9.6666666666666706E-2</v>
      </c>
      <c r="X300" s="16">
        <v>0</v>
      </c>
      <c r="Y300">
        <v>0.45821858789999997</v>
      </c>
      <c r="AA300" s="29"/>
    </row>
    <row r="301" spans="1:27" ht="14.25" customHeight="1" thickBot="1" x14ac:dyDescent="0.3">
      <c r="A301" s="3">
        <v>2022</v>
      </c>
      <c r="B301" s="3">
        <v>12</v>
      </c>
      <c r="C301" s="22" t="s">
        <v>33</v>
      </c>
      <c r="D301" s="3">
        <v>0</v>
      </c>
      <c r="F301" s="4">
        <v>-2127.6</v>
      </c>
      <c r="G301" s="4">
        <v>107.9158333</v>
      </c>
      <c r="I301" s="14"/>
      <c r="K301" s="4">
        <v>632.5</v>
      </c>
      <c r="O301" s="4">
        <v>10.96666667</v>
      </c>
      <c r="U301" s="14"/>
      <c r="V301" s="4">
        <v>2.8633333329999999</v>
      </c>
      <c r="W301" s="4">
        <v>0.71750000000000003</v>
      </c>
      <c r="X301" s="16">
        <v>0</v>
      </c>
      <c r="AA301" s="29"/>
    </row>
    <row r="302" spans="1:27" ht="14.25" customHeight="1" thickTop="1" x14ac:dyDescent="0.25">
      <c r="A302" s="3">
        <v>1998</v>
      </c>
      <c r="B302" s="3">
        <v>13</v>
      </c>
      <c r="C302" s="3" t="s">
        <v>34</v>
      </c>
      <c r="D302" s="3">
        <v>0</v>
      </c>
      <c r="E302" s="8">
        <v>0</v>
      </c>
      <c r="F302" s="3">
        <v>0</v>
      </c>
      <c r="G302" s="4">
        <v>45.878333333333302</v>
      </c>
      <c r="H302" s="4">
        <v>-2</v>
      </c>
      <c r="I302" s="15">
        <v>54.6398352</v>
      </c>
      <c r="J302" s="15">
        <v>22.79573297</v>
      </c>
      <c r="K302" s="17">
        <v>0</v>
      </c>
      <c r="L302" s="15">
        <v>864740246.70000005</v>
      </c>
      <c r="M302" s="15">
        <v>35.233664500000003</v>
      </c>
      <c r="N302">
        <v>9260481572</v>
      </c>
      <c r="O302" s="4">
        <v>0.22500000000000001</v>
      </c>
      <c r="P302" s="8">
        <v>22.849425709999998</v>
      </c>
      <c r="Q302" s="4">
        <v>9572.0499999999993</v>
      </c>
      <c r="R302" s="15">
        <v>4.420000076</v>
      </c>
      <c r="S302" s="4">
        <v>22.7</v>
      </c>
      <c r="T302" s="4">
        <v>649573.5</v>
      </c>
      <c r="U302" s="15">
        <v>46.966484940000001</v>
      </c>
      <c r="V302" s="17">
        <v>0</v>
      </c>
      <c r="W302" s="17">
        <v>0</v>
      </c>
      <c r="X302" s="16">
        <v>0</v>
      </c>
      <c r="Y302">
        <v>0.26153216289999998</v>
      </c>
      <c r="Z302" s="20">
        <v>2702.1894299999999</v>
      </c>
      <c r="AA302" s="29"/>
    </row>
    <row r="303" spans="1:27" ht="14.25" customHeight="1" x14ac:dyDescent="0.25">
      <c r="A303" s="3">
        <v>1999</v>
      </c>
      <c r="B303" s="3">
        <v>13</v>
      </c>
      <c r="C303" s="3" t="s">
        <v>34</v>
      </c>
      <c r="D303" s="3">
        <v>0</v>
      </c>
      <c r="E303" s="9">
        <v>0</v>
      </c>
      <c r="F303" s="3">
        <v>0</v>
      </c>
      <c r="G303" s="4">
        <v>48.977499999999999</v>
      </c>
      <c r="H303" s="4">
        <v>-2.2999999999999998</v>
      </c>
      <c r="I303" s="16">
        <v>42.792940010000002</v>
      </c>
      <c r="J303" s="16">
        <v>22.78657269</v>
      </c>
      <c r="K303" s="17">
        <v>0</v>
      </c>
      <c r="L303" s="16">
        <v>978049765</v>
      </c>
      <c r="M303" s="16">
        <v>34.911038359999999</v>
      </c>
      <c r="N303">
        <v>8837070236</v>
      </c>
      <c r="O303" s="4">
        <v>-1.4750000000000001</v>
      </c>
      <c r="P303" s="9">
        <v>25.2897736</v>
      </c>
      <c r="Q303" s="4">
        <v>9248.59</v>
      </c>
      <c r="R303" s="16">
        <v>5.3400001530000001</v>
      </c>
      <c r="S303" s="4">
        <v>32.1</v>
      </c>
      <c r="T303" s="4">
        <v>681551</v>
      </c>
      <c r="U303" s="16">
        <v>34.76233568</v>
      </c>
      <c r="V303" s="17">
        <v>0</v>
      </c>
      <c r="W303" s="17">
        <v>0</v>
      </c>
      <c r="X303" s="16">
        <v>0</v>
      </c>
      <c r="Y303">
        <v>0.24951464919999999</v>
      </c>
      <c r="Z303" s="21">
        <v>3115.0635040000002</v>
      </c>
      <c r="AA303" s="29">
        <f t="shared" si="10"/>
        <v>0.15279242432681719</v>
      </c>
    </row>
    <row r="304" spans="1:27" ht="14.25" customHeight="1" x14ac:dyDescent="0.25">
      <c r="A304" s="3">
        <v>2000</v>
      </c>
      <c r="B304" s="3">
        <v>13</v>
      </c>
      <c r="C304" s="3" t="s">
        <v>34</v>
      </c>
      <c r="D304" s="3">
        <v>0</v>
      </c>
      <c r="E304" s="9">
        <v>0</v>
      </c>
      <c r="F304" s="4">
        <v>136.72499999999999</v>
      </c>
      <c r="G304" s="4">
        <v>53.379166666666698</v>
      </c>
      <c r="H304" s="4">
        <v>-2.2999999999999998</v>
      </c>
      <c r="I304" s="16">
        <v>43.330926030000001</v>
      </c>
      <c r="J304" s="16">
        <v>21.736883070000001</v>
      </c>
      <c r="K304" s="4">
        <v>24.475000000000001</v>
      </c>
      <c r="L304" s="16">
        <v>762827426.39999998</v>
      </c>
      <c r="M304" s="16">
        <v>30.950922779999999</v>
      </c>
      <c r="N304">
        <v>8855705140</v>
      </c>
      <c r="O304" s="4">
        <v>-2.2000000000000002</v>
      </c>
      <c r="P304" s="9">
        <v>28.998393830000001</v>
      </c>
      <c r="Q304" s="4">
        <v>8862.14</v>
      </c>
      <c r="R304" s="16">
        <v>7.6100001339999999</v>
      </c>
      <c r="S304" s="4">
        <v>34.700000000000003</v>
      </c>
      <c r="T304" s="4">
        <v>803117.75</v>
      </c>
      <c r="U304" s="16">
        <v>35.313803729999997</v>
      </c>
      <c r="V304" s="17">
        <v>0</v>
      </c>
      <c r="W304" s="17">
        <v>0</v>
      </c>
      <c r="X304" s="16">
        <v>0</v>
      </c>
      <c r="Y304">
        <v>0.25029365450000002</v>
      </c>
      <c r="Z304" s="21">
        <v>3490.6373960000001</v>
      </c>
      <c r="AA304" s="29">
        <f t="shared" si="10"/>
        <v>0.12056700979538036</v>
      </c>
    </row>
    <row r="305" spans="1:27" ht="14.25" customHeight="1" x14ac:dyDescent="0.25">
      <c r="A305" s="3">
        <v>2001</v>
      </c>
      <c r="B305" s="3">
        <v>13</v>
      </c>
      <c r="C305" s="3" t="s">
        <v>34</v>
      </c>
      <c r="D305" s="3">
        <v>0</v>
      </c>
      <c r="E305" s="9">
        <v>24.38742564</v>
      </c>
      <c r="F305" s="4">
        <v>0.124999999999998</v>
      </c>
      <c r="G305" s="4">
        <v>57.256666666666703</v>
      </c>
      <c r="H305" s="4">
        <v>-4.2</v>
      </c>
      <c r="I305" s="16">
        <v>40.642588959999998</v>
      </c>
      <c r="J305" s="16">
        <v>21.73705494</v>
      </c>
      <c r="K305" s="4">
        <v>17.425000000000001</v>
      </c>
      <c r="L305" s="16">
        <v>713509965.89999998</v>
      </c>
      <c r="M305" s="16">
        <v>32.651692259999997</v>
      </c>
      <c r="N305">
        <v>8495806432</v>
      </c>
      <c r="O305" s="4">
        <v>-0.67500000000000004</v>
      </c>
      <c r="P305" s="9">
        <v>33.039495359999997</v>
      </c>
      <c r="Q305" s="4">
        <v>8640.2999999999993</v>
      </c>
      <c r="R305" s="16">
        <v>6.2100000380000004</v>
      </c>
      <c r="S305" s="4">
        <v>42.7</v>
      </c>
      <c r="T305" s="4">
        <v>826831.25</v>
      </c>
      <c r="U305" s="16">
        <v>31.963110050000001</v>
      </c>
      <c r="V305" s="17">
        <v>0</v>
      </c>
      <c r="W305" s="17">
        <v>0</v>
      </c>
      <c r="X305" s="16">
        <v>0</v>
      </c>
      <c r="Y305">
        <v>0.2368061015</v>
      </c>
      <c r="Z305" s="21">
        <v>4109.4049409999998</v>
      </c>
      <c r="AA305" s="29">
        <f t="shared" si="10"/>
        <v>0.17726491606061956</v>
      </c>
    </row>
    <row r="306" spans="1:27" ht="14.25" customHeight="1" x14ac:dyDescent="0.25">
      <c r="A306" s="3">
        <v>2002</v>
      </c>
      <c r="B306" s="3">
        <v>13</v>
      </c>
      <c r="C306" s="3" t="s">
        <v>34</v>
      </c>
      <c r="D306" s="3">
        <v>0</v>
      </c>
      <c r="E306" s="9">
        <v>27.861593719999998</v>
      </c>
      <c r="F306" s="4">
        <v>-36.475000000000001</v>
      </c>
      <c r="G306" s="4">
        <v>63.273333333333298</v>
      </c>
      <c r="H306" s="4">
        <v>1.8</v>
      </c>
      <c r="I306" s="16">
        <v>47.475076540000003</v>
      </c>
      <c r="J306" s="16">
        <v>18.386050260000001</v>
      </c>
      <c r="K306" s="4">
        <v>1.4750000000000001</v>
      </c>
      <c r="L306" s="16">
        <v>629194593.79999995</v>
      </c>
      <c r="M306" s="16">
        <v>44.673181710000001</v>
      </c>
      <c r="N306">
        <v>7196260657</v>
      </c>
      <c r="O306" s="4">
        <v>2.5000000000000001E-2</v>
      </c>
      <c r="P306" s="9">
        <v>38.969881319999999</v>
      </c>
      <c r="Q306" s="4">
        <v>8515.9500000000007</v>
      </c>
      <c r="R306" s="16">
        <v>9.3900003430000005</v>
      </c>
      <c r="S306" s="4">
        <v>59.4</v>
      </c>
      <c r="T306" s="4">
        <v>863527</v>
      </c>
      <c r="U306" s="16">
        <v>31.966489110000001</v>
      </c>
      <c r="V306" s="17">
        <v>0</v>
      </c>
      <c r="W306" s="17">
        <v>0</v>
      </c>
      <c r="X306" s="16">
        <v>0</v>
      </c>
      <c r="Y306">
        <v>0.19754758319999999</v>
      </c>
      <c r="Z306" s="21">
        <v>5714.2117669999998</v>
      </c>
      <c r="AA306" s="29">
        <f t="shared" si="10"/>
        <v>0.39052048874246004</v>
      </c>
    </row>
    <row r="307" spans="1:27" ht="14.25" customHeight="1" x14ac:dyDescent="0.25">
      <c r="A307" s="3">
        <v>2003</v>
      </c>
      <c r="B307" s="3">
        <v>13</v>
      </c>
      <c r="C307" s="3" t="s">
        <v>34</v>
      </c>
      <c r="D307" s="3">
        <v>0</v>
      </c>
      <c r="E307" s="9">
        <v>44.480663880000002</v>
      </c>
      <c r="F307" s="4">
        <v>26.85</v>
      </c>
      <c r="G307" s="4">
        <v>72.277500000000003</v>
      </c>
      <c r="H307" s="4">
        <v>2.2999999999999998</v>
      </c>
      <c r="I307" s="16">
        <v>47.144657600000002</v>
      </c>
      <c r="J307" s="16">
        <v>12.59100739</v>
      </c>
      <c r="K307" s="4">
        <v>6.2249999999999996</v>
      </c>
      <c r="L307" s="16">
        <v>968858254.39999998</v>
      </c>
      <c r="M307" s="16">
        <v>57.771653950000001</v>
      </c>
      <c r="N307">
        <v>7691367471</v>
      </c>
      <c r="O307" s="4">
        <v>4.25</v>
      </c>
      <c r="P307" s="9">
        <v>44.871606659999998</v>
      </c>
      <c r="Q307" s="4">
        <v>8773.14</v>
      </c>
      <c r="R307" s="16">
        <v>6.8099999430000002</v>
      </c>
      <c r="S307" s="4">
        <v>45.1</v>
      </c>
      <c r="T307" s="4">
        <v>980379.5</v>
      </c>
      <c r="U307" s="16">
        <v>33.98270617</v>
      </c>
      <c r="V307" s="17">
        <v>0</v>
      </c>
      <c r="W307" s="17">
        <v>0</v>
      </c>
      <c r="X307" s="16">
        <v>0</v>
      </c>
      <c r="Y307">
        <v>0.19847689900000001</v>
      </c>
      <c r="Z307" s="21">
        <v>6471.8363369999997</v>
      </c>
      <c r="AA307" s="29">
        <f t="shared" si="10"/>
        <v>0.13258601551579494</v>
      </c>
    </row>
    <row r="308" spans="1:27" ht="14.25" customHeight="1" x14ac:dyDescent="0.25">
      <c r="A308" s="3">
        <v>2004</v>
      </c>
      <c r="B308" s="3">
        <v>13</v>
      </c>
      <c r="C308" s="3" t="s">
        <v>34</v>
      </c>
      <c r="D308" s="3">
        <v>0</v>
      </c>
      <c r="E308" s="9">
        <v>50.956262240000001</v>
      </c>
      <c r="F308" s="4">
        <v>-33.875</v>
      </c>
      <c r="G308" s="4">
        <v>75.41</v>
      </c>
      <c r="H308" s="4">
        <v>2.1</v>
      </c>
      <c r="I308" s="16">
        <v>45.687824669999998</v>
      </c>
      <c r="J308" s="16">
        <v>12.203710709999999</v>
      </c>
      <c r="K308" s="4">
        <v>6.9249999999999998</v>
      </c>
      <c r="L308" s="16">
        <v>1168046779</v>
      </c>
      <c r="M308" s="16">
        <v>38.766343540000001</v>
      </c>
      <c r="N308">
        <v>9624440836</v>
      </c>
      <c r="O308" s="4">
        <v>4.0999999999999996</v>
      </c>
      <c r="P308" s="9">
        <v>50.182163660000001</v>
      </c>
      <c r="Q308" s="4">
        <v>9022.7999999999993</v>
      </c>
      <c r="R308" s="16">
        <v>6.5100002290000001</v>
      </c>
      <c r="S308" s="4">
        <v>25.6</v>
      </c>
      <c r="T308" s="4">
        <v>1090704.25</v>
      </c>
      <c r="U308" s="16">
        <v>34.416621939999999</v>
      </c>
      <c r="V308" s="17">
        <v>0</v>
      </c>
      <c r="W308" s="17">
        <v>0</v>
      </c>
      <c r="X308" s="16">
        <v>0</v>
      </c>
      <c r="Y308">
        <v>0.23243651809999999</v>
      </c>
      <c r="Z308" s="21">
        <v>5976.7596560000002</v>
      </c>
      <c r="AA308" s="29">
        <f t="shared" si="10"/>
        <v>-7.6497095294206841E-2</v>
      </c>
    </row>
    <row r="309" spans="1:27" ht="14.25" customHeight="1" x14ac:dyDescent="0.25">
      <c r="A309" s="3">
        <v>2005</v>
      </c>
      <c r="B309" s="3">
        <v>13</v>
      </c>
      <c r="C309" s="3" t="s">
        <v>34</v>
      </c>
      <c r="D309" s="3">
        <v>0</v>
      </c>
      <c r="E309" s="9">
        <v>53.618536329999998</v>
      </c>
      <c r="F309" s="4">
        <v>106.325</v>
      </c>
      <c r="G309" s="4">
        <v>80.531666666666695</v>
      </c>
      <c r="H309" s="4">
        <v>0.2</v>
      </c>
      <c r="I309" s="16">
        <v>47.593592110000003</v>
      </c>
      <c r="J309" s="16">
        <v>12.200442130000001</v>
      </c>
      <c r="K309" s="4">
        <v>8.875</v>
      </c>
      <c r="L309" s="16">
        <v>1297088538</v>
      </c>
      <c r="M309" s="16">
        <v>34.566178520000001</v>
      </c>
      <c r="N309">
        <v>10737500188</v>
      </c>
      <c r="O309" s="4">
        <v>2.0750000000000002</v>
      </c>
      <c r="P309" s="9">
        <v>56.682171050000001</v>
      </c>
      <c r="Q309" s="4">
        <v>9113.41</v>
      </c>
      <c r="R309" s="16">
        <v>4.8200001720000003</v>
      </c>
      <c r="S309" s="4">
        <v>21.8</v>
      </c>
      <c r="T309" s="4">
        <v>1346439.25</v>
      </c>
      <c r="U309" s="16">
        <v>37.428371540000001</v>
      </c>
      <c r="V309" s="4">
        <v>6.8</v>
      </c>
      <c r="W309" s="17">
        <v>0</v>
      </c>
      <c r="X309" s="16">
        <v>0</v>
      </c>
      <c r="Y309">
        <v>0.24618088020000001</v>
      </c>
      <c r="Z309" s="21">
        <v>6175.3867559999999</v>
      </c>
      <c r="AA309" s="29">
        <f t="shared" si="10"/>
        <v>3.3233241996037138E-2</v>
      </c>
    </row>
    <row r="310" spans="1:27" ht="14.25" customHeight="1" x14ac:dyDescent="0.25">
      <c r="A310" s="3">
        <v>2006</v>
      </c>
      <c r="B310" s="3">
        <v>13</v>
      </c>
      <c r="C310" s="3" t="s">
        <v>34</v>
      </c>
      <c r="D310" s="3">
        <v>0</v>
      </c>
      <c r="E310" s="9">
        <v>59.389648940000001</v>
      </c>
      <c r="F310" s="4">
        <v>-42.9</v>
      </c>
      <c r="G310" s="4">
        <v>88.26</v>
      </c>
      <c r="H310" s="4">
        <v>1.4</v>
      </c>
      <c r="I310" s="16">
        <v>46.293085179999999</v>
      </c>
      <c r="J310" s="16">
        <v>11.59563633</v>
      </c>
      <c r="K310" s="4">
        <v>28.55</v>
      </c>
      <c r="L310" s="16">
        <v>1702147179</v>
      </c>
      <c r="M310" s="16">
        <v>34.835370140000002</v>
      </c>
      <c r="N310">
        <v>13429430050</v>
      </c>
      <c r="O310" s="4">
        <v>4.9749999999999996</v>
      </c>
      <c r="P310" s="9">
        <v>61.701849269999997</v>
      </c>
      <c r="Q310" s="4">
        <v>9451.76</v>
      </c>
      <c r="R310" s="16">
        <v>5.2800002099999999</v>
      </c>
      <c r="S310" s="4">
        <v>17.8</v>
      </c>
      <c r="T310" s="4">
        <v>1571243</v>
      </c>
      <c r="U310" s="16">
        <v>38.440446129999998</v>
      </c>
      <c r="V310" s="4">
        <v>9.6074999999999999</v>
      </c>
      <c r="W310" s="17">
        <v>0</v>
      </c>
      <c r="X310" s="16">
        <v>0</v>
      </c>
      <c r="Y310">
        <v>0.28498369330000001</v>
      </c>
      <c r="Z310" s="21">
        <v>5634.1999299999998</v>
      </c>
      <c r="AA310" s="29">
        <f t="shared" si="10"/>
        <v>-8.7636102382443251E-2</v>
      </c>
    </row>
    <row r="311" spans="1:27" ht="14.25" customHeight="1" x14ac:dyDescent="0.25">
      <c r="A311" s="3">
        <v>2007</v>
      </c>
      <c r="B311" s="3">
        <v>13</v>
      </c>
      <c r="C311" s="3" t="s">
        <v>34</v>
      </c>
      <c r="D311" s="3">
        <v>0</v>
      </c>
      <c r="E311" s="9">
        <v>58.581254149999999</v>
      </c>
      <c r="F311" s="4">
        <v>-68.424999999999997</v>
      </c>
      <c r="G311" s="4">
        <v>95.438333333333304</v>
      </c>
      <c r="H311" s="4">
        <v>1.5</v>
      </c>
      <c r="I311" s="16">
        <v>43.374929160000001</v>
      </c>
      <c r="J311" s="16">
        <v>13.624863850000001</v>
      </c>
      <c r="K311" s="4">
        <v>50.575000000000003</v>
      </c>
      <c r="L311" s="16">
        <v>2461472077</v>
      </c>
      <c r="M311" s="16">
        <v>28.920741549999999</v>
      </c>
      <c r="N311">
        <v>17856393235</v>
      </c>
      <c r="O311" s="4">
        <v>5.4</v>
      </c>
      <c r="P311" s="9">
        <v>69.498189909999994</v>
      </c>
      <c r="Q311" s="4">
        <v>9865.33</v>
      </c>
      <c r="R311" s="16">
        <v>4.7100000380000004</v>
      </c>
      <c r="S311" s="4">
        <v>13.9</v>
      </c>
      <c r="T311" s="4">
        <v>1723501.25</v>
      </c>
      <c r="U311" s="16">
        <v>35.626208259999999</v>
      </c>
      <c r="V311" s="4">
        <v>8.1416666666666693</v>
      </c>
      <c r="W311" s="17">
        <v>0</v>
      </c>
      <c r="X311" s="16">
        <v>0</v>
      </c>
      <c r="Y311">
        <v>0.34998170709999998</v>
      </c>
      <c r="Z311" s="21">
        <v>5026.1677449999997</v>
      </c>
      <c r="AA311" s="29">
        <f t="shared" si="10"/>
        <v>-0.10791810595191287</v>
      </c>
    </row>
    <row r="312" spans="1:27" ht="14.25" customHeight="1" x14ac:dyDescent="0.25">
      <c r="A312" s="3">
        <v>2008</v>
      </c>
      <c r="B312" s="3">
        <v>13</v>
      </c>
      <c r="C312" s="3" t="s">
        <v>34</v>
      </c>
      <c r="D312" s="3">
        <v>0</v>
      </c>
      <c r="E312" s="9">
        <v>38.090578389999997</v>
      </c>
      <c r="F312" s="4">
        <v>-22.225000000000001</v>
      </c>
      <c r="G312" s="4">
        <v>105.133333333333</v>
      </c>
      <c r="H312" s="4">
        <v>-1.8</v>
      </c>
      <c r="I312" s="16">
        <v>42.438368709999999</v>
      </c>
      <c r="J312" s="16">
        <v>18.639476460000001</v>
      </c>
      <c r="K312" s="4">
        <v>65.724999999999994</v>
      </c>
      <c r="L312" s="16">
        <v>2844555967</v>
      </c>
      <c r="M312" s="16">
        <v>29.82510328</v>
      </c>
      <c r="N312">
        <v>24615267664</v>
      </c>
      <c r="O312" s="4">
        <v>6.5750000000000002</v>
      </c>
      <c r="P312" s="9">
        <v>77.994173399999994</v>
      </c>
      <c r="Q312" s="4">
        <v>10403.84</v>
      </c>
      <c r="R312" s="16">
        <v>4.420000076</v>
      </c>
      <c r="S312" s="4">
        <v>10.4</v>
      </c>
      <c r="T312" s="4">
        <v>1995039.75</v>
      </c>
      <c r="U312" s="16">
        <v>38.33920595</v>
      </c>
      <c r="V312" s="4">
        <v>10.216666666666701</v>
      </c>
      <c r="W312" s="17">
        <v>0</v>
      </c>
      <c r="X312" s="16">
        <v>0</v>
      </c>
      <c r="Y312">
        <v>0.44449929049999998</v>
      </c>
      <c r="Z312" s="21">
        <v>4349.5805060000002</v>
      </c>
      <c r="AA312" s="29">
        <f t="shared" si="10"/>
        <v>-0.13461294435965934</v>
      </c>
    </row>
    <row r="313" spans="1:27" ht="14.25" customHeight="1" x14ac:dyDescent="0.25">
      <c r="A313" s="3">
        <v>2009</v>
      </c>
      <c r="B313" s="3">
        <v>13</v>
      </c>
      <c r="C313" s="3" t="s">
        <v>34</v>
      </c>
      <c r="D313" s="3">
        <v>0</v>
      </c>
      <c r="E313" s="9">
        <v>41.565095049999996</v>
      </c>
      <c r="F313" s="4">
        <v>-219.05</v>
      </c>
      <c r="G313" s="4">
        <v>107.85833333333299</v>
      </c>
      <c r="H313" s="4">
        <v>0.4</v>
      </c>
      <c r="I313" s="16">
        <v>38.097254049999997</v>
      </c>
      <c r="J313" s="16">
        <v>21.499358090000001</v>
      </c>
      <c r="K313" s="4">
        <v>17.824999999999999</v>
      </c>
      <c r="L313" s="16">
        <v>3838642173</v>
      </c>
      <c r="M313" s="16">
        <v>32.656164840000002</v>
      </c>
      <c r="N313">
        <v>22355151162</v>
      </c>
      <c r="O313" s="4">
        <v>-0.3</v>
      </c>
      <c r="P313" s="9">
        <v>80.839373480000006</v>
      </c>
      <c r="Q313" s="4">
        <v>10272.18</v>
      </c>
      <c r="R313" s="16">
        <v>5.4600000380000004</v>
      </c>
      <c r="S313" s="4">
        <v>12.1</v>
      </c>
      <c r="T313" s="4">
        <v>2536246.75</v>
      </c>
      <c r="U313" s="16">
        <v>32.744727810000001</v>
      </c>
      <c r="V313" s="4">
        <v>2.6166666666666698</v>
      </c>
      <c r="W313" s="17">
        <v>0</v>
      </c>
      <c r="X313" s="16">
        <v>0</v>
      </c>
      <c r="Y313">
        <v>0.40216563799999999</v>
      </c>
      <c r="Z313" s="21">
        <v>4969.6808010000004</v>
      </c>
      <c r="AA313" s="29">
        <f t="shared" si="10"/>
        <v>0.14256554031925767</v>
      </c>
    </row>
    <row r="314" spans="1:27" ht="14.25" customHeight="1" x14ac:dyDescent="0.25">
      <c r="A314" s="3">
        <v>2010</v>
      </c>
      <c r="B314" s="3">
        <v>13</v>
      </c>
      <c r="C314" s="3" t="s">
        <v>34</v>
      </c>
      <c r="D314" s="3">
        <v>0</v>
      </c>
      <c r="E314" s="9">
        <v>28.889109449999999</v>
      </c>
      <c r="F314" s="4">
        <v>30.425000000000001</v>
      </c>
      <c r="G314" s="4">
        <v>112.875</v>
      </c>
      <c r="H314" s="4">
        <v>-0.3</v>
      </c>
      <c r="I314" s="16">
        <v>42.139841629999999</v>
      </c>
      <c r="J314" s="16">
        <v>25.3560622</v>
      </c>
      <c r="K314" s="4">
        <v>115.5</v>
      </c>
      <c r="L314" s="16">
        <v>4136814606</v>
      </c>
      <c r="M314" s="16">
        <v>30.088881270000002</v>
      </c>
      <c r="N314">
        <v>27260886405</v>
      </c>
      <c r="O314" s="4">
        <v>11.175000000000001</v>
      </c>
      <c r="P314" s="9">
        <v>84.603013309999994</v>
      </c>
      <c r="Q314" s="4">
        <v>11281.26</v>
      </c>
      <c r="R314" s="16">
        <v>4.5700001720000003</v>
      </c>
      <c r="S314" s="4">
        <v>10.4</v>
      </c>
      <c r="T314" s="4">
        <v>2924397.5</v>
      </c>
      <c r="U314" s="16">
        <v>39.117681750000003</v>
      </c>
      <c r="V314" s="4">
        <v>4.6416666666666702</v>
      </c>
      <c r="W314" s="4">
        <v>4</v>
      </c>
      <c r="X314" s="16">
        <v>0</v>
      </c>
      <c r="Y314">
        <v>0.43619803460000001</v>
      </c>
      <c r="Z314" s="21">
        <v>4752.8002230000002</v>
      </c>
      <c r="AA314" s="29">
        <f t="shared" si="10"/>
        <v>-4.3640746093060845E-2</v>
      </c>
    </row>
    <row r="315" spans="1:27" ht="14.25" customHeight="1" x14ac:dyDescent="0.25">
      <c r="A315" s="3">
        <v>2011</v>
      </c>
      <c r="B315" s="3">
        <v>13</v>
      </c>
      <c r="C315" s="3" t="s">
        <v>34</v>
      </c>
      <c r="D315" s="3">
        <v>0</v>
      </c>
      <c r="E315" s="9">
        <v>31.294991100000001</v>
      </c>
      <c r="F315" s="4">
        <v>-72.7</v>
      </c>
      <c r="G315" s="4">
        <v>122.191666666667</v>
      </c>
      <c r="H315" s="4">
        <v>0.4</v>
      </c>
      <c r="I315" s="16">
        <v>40.238859669999997</v>
      </c>
      <c r="J315" s="16">
        <v>28.877917849999999</v>
      </c>
      <c r="K315" s="4">
        <v>145.32499999999999</v>
      </c>
      <c r="L315" s="16">
        <v>4950058149</v>
      </c>
      <c r="M315" s="16">
        <v>17.39805402</v>
      </c>
      <c r="N315">
        <v>33756238767</v>
      </c>
      <c r="O315" s="4">
        <v>4.3499999999999996</v>
      </c>
      <c r="P315" s="9">
        <v>88.914137969999999</v>
      </c>
      <c r="Q315" s="4">
        <v>11613.17</v>
      </c>
      <c r="R315" s="16">
        <v>4.670000076</v>
      </c>
      <c r="S315" s="4">
        <v>8.1</v>
      </c>
      <c r="T315" s="4">
        <v>3558605</v>
      </c>
      <c r="U315" s="16">
        <v>38.253264180000002</v>
      </c>
      <c r="V315" s="4">
        <v>8.2750000000000004</v>
      </c>
      <c r="W315" s="4">
        <v>7.875</v>
      </c>
      <c r="X315" s="16">
        <v>0</v>
      </c>
      <c r="Y315">
        <v>0.50738694740000001</v>
      </c>
      <c r="Z315" s="21">
        <v>4198.7318059999998</v>
      </c>
      <c r="AA315" s="29">
        <f t="shared" si="10"/>
        <v>-0.11657725782765357</v>
      </c>
    </row>
    <row r="316" spans="1:27" ht="14.25" customHeight="1" x14ac:dyDescent="0.25">
      <c r="A316" s="3">
        <v>2012</v>
      </c>
      <c r="B316" s="3">
        <v>13</v>
      </c>
      <c r="C316" s="3" t="s">
        <v>34</v>
      </c>
      <c r="D316" s="3">
        <v>0</v>
      </c>
      <c r="E316" s="9">
        <v>28.763708449999999</v>
      </c>
      <c r="F316" s="4">
        <v>226.8</v>
      </c>
      <c r="G316" s="4">
        <v>126.683333333333</v>
      </c>
      <c r="H316" s="4">
        <v>-1</v>
      </c>
      <c r="I316" s="16">
        <v>37.995519199999997</v>
      </c>
      <c r="J316" s="16">
        <v>31.508976499999999</v>
      </c>
      <c r="K316" s="4">
        <v>174.27500000000001</v>
      </c>
      <c r="L316" s="16">
        <v>4556608673</v>
      </c>
      <c r="M316" s="16">
        <v>17.15846732</v>
      </c>
      <c r="N316">
        <v>33271921136</v>
      </c>
      <c r="O316" s="4">
        <v>-0.625</v>
      </c>
      <c r="P316" s="9">
        <v>93.180483609999996</v>
      </c>
      <c r="Q316" s="4">
        <v>11376.41</v>
      </c>
      <c r="R316" s="16">
        <v>4.0900001530000001</v>
      </c>
      <c r="S316" s="4">
        <v>10.8</v>
      </c>
      <c r="T316" s="4">
        <v>4315712.75</v>
      </c>
      <c r="U316" s="16">
        <v>36.769438260000001</v>
      </c>
      <c r="V316" s="4">
        <v>3.69166666666667</v>
      </c>
      <c r="W316" s="4">
        <v>5.9772727272727302</v>
      </c>
      <c r="X316" s="16">
        <v>0</v>
      </c>
      <c r="Y316">
        <v>0.51716403820000001</v>
      </c>
      <c r="Z316" s="21">
        <v>4425.6123870000001</v>
      </c>
      <c r="AA316" s="29">
        <f t="shared" si="10"/>
        <v>5.4035502023679474E-2</v>
      </c>
    </row>
    <row r="317" spans="1:27" ht="14.25" customHeight="1" x14ac:dyDescent="0.25">
      <c r="A317" s="3">
        <v>2013</v>
      </c>
      <c r="B317" s="3">
        <v>13</v>
      </c>
      <c r="C317" s="3" t="s">
        <v>34</v>
      </c>
      <c r="D317" s="3">
        <v>0</v>
      </c>
      <c r="E317" s="9">
        <v>31.366459290000002</v>
      </c>
      <c r="F317" s="4">
        <v>-193.05</v>
      </c>
      <c r="G317" s="4">
        <v>130.083333333333</v>
      </c>
      <c r="H317" s="4">
        <v>2.2999999999999998</v>
      </c>
      <c r="I317" s="16">
        <v>38.713665579999997</v>
      </c>
      <c r="J317" s="16">
        <v>34.329800159999998</v>
      </c>
      <c r="K317" s="4">
        <v>61.35</v>
      </c>
      <c r="L317" s="16">
        <v>5555579805</v>
      </c>
      <c r="M317" s="16">
        <v>19.270573150000001</v>
      </c>
      <c r="N317">
        <v>38501122141</v>
      </c>
      <c r="O317" s="4">
        <v>8.2750000000000004</v>
      </c>
      <c r="P317" s="9">
        <v>97.222351169999996</v>
      </c>
      <c r="Q317" s="4">
        <v>12150.97</v>
      </c>
      <c r="R317" s="16">
        <v>4.3800001139999996</v>
      </c>
      <c r="S317" s="4">
        <v>10.9</v>
      </c>
      <c r="T317" s="4">
        <v>4699306.5</v>
      </c>
      <c r="U317" s="16">
        <v>34.656205800000002</v>
      </c>
      <c r="V317" s="4">
        <v>2.68333333333333</v>
      </c>
      <c r="W317" s="4">
        <v>5.5416666666666696</v>
      </c>
      <c r="X317" s="16">
        <v>0</v>
      </c>
      <c r="Y317">
        <v>0.53458725119999995</v>
      </c>
      <c r="Z317" s="21">
        <v>4308.6211830000002</v>
      </c>
      <c r="AA317" s="29">
        <f t="shared" si="10"/>
        <v>-2.6435031758238779E-2</v>
      </c>
    </row>
    <row r="318" spans="1:27" ht="14.25" customHeight="1" x14ac:dyDescent="0.25">
      <c r="A318" s="3">
        <v>2014</v>
      </c>
      <c r="B318" s="3">
        <v>13</v>
      </c>
      <c r="C318" s="3" t="s">
        <v>34</v>
      </c>
      <c r="D318" s="3">
        <v>0</v>
      </c>
      <c r="E318" s="9">
        <v>28.537269469999998</v>
      </c>
      <c r="F318" s="4">
        <v>133.72499999999999</v>
      </c>
      <c r="G318" s="4">
        <v>136.625</v>
      </c>
      <c r="H318" s="4">
        <v>-0.4</v>
      </c>
      <c r="I318" s="16">
        <v>35.464411849999998</v>
      </c>
      <c r="J318" s="16">
        <v>38.086161009999998</v>
      </c>
      <c r="K318" s="4">
        <v>102.97499999999999</v>
      </c>
      <c r="L318" s="16">
        <v>6668895919</v>
      </c>
      <c r="M318" s="16">
        <v>21.186067779999998</v>
      </c>
      <c r="N318">
        <v>40377929296</v>
      </c>
      <c r="O318" s="4">
        <v>5.3</v>
      </c>
      <c r="P318" s="9">
        <v>100</v>
      </c>
      <c r="Q318" s="4">
        <v>12616.41</v>
      </c>
      <c r="R318" s="16">
        <v>5.0300002099999999</v>
      </c>
      <c r="S318" s="4">
        <v>13.5</v>
      </c>
      <c r="T318" s="4">
        <v>5202006</v>
      </c>
      <c r="U318" s="16">
        <v>33.61931225</v>
      </c>
      <c r="V318" s="4">
        <v>5.0333333333333297</v>
      </c>
      <c r="W318" s="4">
        <v>6.7291666666666696</v>
      </c>
      <c r="X318" s="16">
        <v>0</v>
      </c>
      <c r="Y318">
        <v>0.53414355280000003</v>
      </c>
      <c r="Z318" s="21">
        <v>4463.4287510000004</v>
      </c>
      <c r="AA318" s="29">
        <f t="shared" si="10"/>
        <v>3.5929723553048819E-2</v>
      </c>
    </row>
    <row r="319" spans="1:27" ht="14.25" customHeight="1" x14ac:dyDescent="0.25">
      <c r="A319" s="3">
        <v>2015</v>
      </c>
      <c r="B319" s="3">
        <v>13</v>
      </c>
      <c r="C319" s="3" t="s">
        <v>34</v>
      </c>
      <c r="D319" s="3">
        <v>0</v>
      </c>
      <c r="E319" s="9">
        <v>24.548491479999999</v>
      </c>
      <c r="F319" s="4">
        <v>-11.074999999999999</v>
      </c>
      <c r="G319" s="4">
        <v>140.9</v>
      </c>
      <c r="H319" s="4">
        <v>-1.1000000000000001</v>
      </c>
      <c r="I319" s="16">
        <v>34.765813469999998</v>
      </c>
      <c r="J319" s="16">
        <v>43.322316239999999</v>
      </c>
      <c r="K319" s="4">
        <v>77.025000000000006</v>
      </c>
      <c r="L319" s="16">
        <v>5659292547</v>
      </c>
      <c r="M319" s="16">
        <v>19.735856179999999</v>
      </c>
      <c r="N319">
        <v>36211447840</v>
      </c>
      <c r="O319" s="4">
        <v>3</v>
      </c>
      <c r="P319" s="9">
        <v>101.60388810000001</v>
      </c>
      <c r="Q319" s="4">
        <v>12806.1</v>
      </c>
      <c r="R319" s="16">
        <v>4.5599999430000002</v>
      </c>
      <c r="S319" s="4">
        <v>15.06</v>
      </c>
      <c r="T319" s="4">
        <v>5561577.25</v>
      </c>
      <c r="U319" s="16">
        <v>32.174327570000003</v>
      </c>
      <c r="V319" s="4">
        <v>3.18333333333333</v>
      </c>
      <c r="W319" s="4">
        <v>6.0833333333333304</v>
      </c>
      <c r="X319" s="16">
        <v>0</v>
      </c>
      <c r="Y319">
        <v>0.47131644309999998</v>
      </c>
      <c r="Z319" s="21">
        <v>5199.790191</v>
      </c>
      <c r="AA319" s="29">
        <f t="shared" si="10"/>
        <v>0.16497663143721583</v>
      </c>
    </row>
    <row r="320" spans="1:27" ht="14.25" customHeight="1" x14ac:dyDescent="0.25">
      <c r="A320" s="3">
        <v>2016</v>
      </c>
      <c r="B320" s="3">
        <v>13</v>
      </c>
      <c r="C320" s="3" t="s">
        <v>34</v>
      </c>
      <c r="D320" s="3">
        <v>0</v>
      </c>
      <c r="E320" s="9">
        <v>29.104767249999998</v>
      </c>
      <c r="F320" s="4">
        <v>-225.65</v>
      </c>
      <c r="G320" s="4">
        <v>146.65833333333299</v>
      </c>
      <c r="H320" s="4">
        <v>1.5</v>
      </c>
      <c r="I320" s="16">
        <v>37.165480289999998</v>
      </c>
      <c r="J320" s="16">
        <v>41.329806099999999</v>
      </c>
      <c r="K320" s="4">
        <v>106.35</v>
      </c>
      <c r="L320" s="16">
        <v>6579009336</v>
      </c>
      <c r="M320" s="16">
        <v>18.074856520000001</v>
      </c>
      <c r="N320">
        <v>36089700223</v>
      </c>
      <c r="O320" s="4">
        <v>4.3</v>
      </c>
      <c r="P320" s="9">
        <v>105.80495929999999</v>
      </c>
      <c r="Q320" s="4">
        <v>13163.74</v>
      </c>
      <c r="R320" s="16">
        <v>5.25</v>
      </c>
      <c r="S320" s="4">
        <v>17.3</v>
      </c>
      <c r="T320" s="4">
        <v>5813512.5</v>
      </c>
      <c r="U320" s="16">
        <v>30.622907690000002</v>
      </c>
      <c r="V320" s="4">
        <v>4.0833333333333304</v>
      </c>
      <c r="W320" s="4">
        <v>5.7083333333333304</v>
      </c>
      <c r="X320" s="16">
        <v>0</v>
      </c>
      <c r="Y320">
        <v>0.4421818119</v>
      </c>
      <c r="Z320" s="21">
        <v>5677.3256520000004</v>
      </c>
      <c r="AA320" s="29">
        <f t="shared" si="10"/>
        <v>9.1837447946753206E-2</v>
      </c>
    </row>
    <row r="321" spans="1:27" ht="14.25" customHeight="1" x14ac:dyDescent="0.25">
      <c r="A321" s="3">
        <v>2017</v>
      </c>
      <c r="B321" s="3">
        <v>13</v>
      </c>
      <c r="C321" s="3" t="s">
        <v>34</v>
      </c>
      <c r="D321" s="3">
        <v>0</v>
      </c>
      <c r="E321" s="9">
        <v>31.429272260000001</v>
      </c>
      <c r="F321" s="4">
        <v>-110.2</v>
      </c>
      <c r="G321" s="4">
        <v>151.941666666667</v>
      </c>
      <c r="H321" s="4">
        <v>3.1</v>
      </c>
      <c r="I321" s="16">
        <v>38.440784049999998</v>
      </c>
      <c r="J321" s="16">
        <v>40.268610019999997</v>
      </c>
      <c r="K321" s="4">
        <v>131.52500000000001</v>
      </c>
      <c r="L321" s="16">
        <v>7536005653</v>
      </c>
      <c r="M321" s="16">
        <v>16.98188597</v>
      </c>
      <c r="N321">
        <v>38997129474</v>
      </c>
      <c r="O321" s="4">
        <v>4.8250000000000002</v>
      </c>
      <c r="P321" s="9">
        <v>108.0895099</v>
      </c>
      <c r="Q321" s="4">
        <v>13604.17</v>
      </c>
      <c r="R321" s="16">
        <v>4.6100001339999999</v>
      </c>
      <c r="S321" s="4">
        <v>18.2</v>
      </c>
      <c r="T321" s="4">
        <v>6084849.5</v>
      </c>
      <c r="U321" s="16">
        <v>33.041428680000003</v>
      </c>
      <c r="V321" s="4">
        <v>3.5916666666666699</v>
      </c>
      <c r="W321" s="4">
        <v>5.4038461538461497</v>
      </c>
      <c r="X321" s="16">
        <v>0</v>
      </c>
      <c r="Y321">
        <v>0.45104230350000002</v>
      </c>
      <c r="Z321" s="21">
        <v>5624.0617249999996</v>
      </c>
      <c r="AA321" s="29">
        <f t="shared" si="10"/>
        <v>-9.3818692576208198E-3</v>
      </c>
    </row>
    <row r="322" spans="1:27" ht="14.25" customHeight="1" x14ac:dyDescent="0.25">
      <c r="A322" s="3">
        <v>2018</v>
      </c>
      <c r="B322" s="3">
        <v>13</v>
      </c>
      <c r="C322" s="3" t="s">
        <v>34</v>
      </c>
      <c r="D322" s="3">
        <v>0</v>
      </c>
      <c r="E322" s="9">
        <v>27.703205090000001</v>
      </c>
      <c r="F322" s="4">
        <v>292.39999999999998</v>
      </c>
      <c r="G322" s="4">
        <v>101.808333333333</v>
      </c>
      <c r="H322" s="4">
        <v>0.7</v>
      </c>
      <c r="I322" s="16">
        <v>36.945230359999996</v>
      </c>
      <c r="J322" s="16">
        <v>43.913637020000003</v>
      </c>
      <c r="K322" s="4">
        <v>120.25</v>
      </c>
      <c r="L322" s="16">
        <v>7360265795</v>
      </c>
      <c r="M322" s="16">
        <v>15.71770639</v>
      </c>
      <c r="N322">
        <v>40225448341</v>
      </c>
      <c r="O322" s="4">
        <v>3.25</v>
      </c>
      <c r="P322" s="9">
        <v>110.2083325</v>
      </c>
      <c r="Q322" s="4">
        <v>13848.5</v>
      </c>
      <c r="R322" s="16">
        <v>6.2199997900000001</v>
      </c>
      <c r="S322" s="4">
        <v>19.8</v>
      </c>
      <c r="T322" s="4">
        <v>6640737.5</v>
      </c>
      <c r="U322" s="16">
        <v>35.583355709999999</v>
      </c>
      <c r="V322" s="4">
        <v>3.9666666666666699</v>
      </c>
      <c r="W322" s="4">
        <v>5.25</v>
      </c>
      <c r="X322" s="16">
        <v>0</v>
      </c>
      <c r="Y322">
        <v>0.44028571820000001</v>
      </c>
      <c r="Z322" s="21">
        <v>5732.0159649999996</v>
      </c>
      <c r="AA322" s="29">
        <f t="shared" si="10"/>
        <v>1.9195066711327754E-2</v>
      </c>
    </row>
    <row r="323" spans="1:27" ht="14.25" customHeight="1" x14ac:dyDescent="0.25">
      <c r="A323" s="3">
        <v>2019</v>
      </c>
      <c r="B323" s="3">
        <v>13</v>
      </c>
      <c r="C323" s="3" t="s">
        <v>34</v>
      </c>
      <c r="D323" s="3">
        <v>0</v>
      </c>
      <c r="E323" s="9">
        <v>26.278329750000001</v>
      </c>
      <c r="F323" s="4">
        <v>188.35</v>
      </c>
      <c r="G323" s="4">
        <v>104.666666666667</v>
      </c>
      <c r="H323" s="4">
        <v>-1.2</v>
      </c>
      <c r="I323" s="16">
        <v>36.182440720000002</v>
      </c>
      <c r="J323" s="16">
        <v>46.924683170000002</v>
      </c>
      <c r="K323" s="4">
        <v>119.52500000000001</v>
      </c>
      <c r="L323" s="16">
        <v>7316170476</v>
      </c>
      <c r="M323" s="16">
        <v>15.484263840000001</v>
      </c>
      <c r="N323">
        <v>37925338329</v>
      </c>
      <c r="O323" s="4">
        <v>-0.35</v>
      </c>
      <c r="P323" s="9">
        <v>113.5827788</v>
      </c>
      <c r="Q323" s="4">
        <v>13609.72</v>
      </c>
      <c r="R323" s="16">
        <v>6.5900001530000001</v>
      </c>
      <c r="S323" s="4">
        <v>22.9</v>
      </c>
      <c r="T323" s="4">
        <v>7068652</v>
      </c>
      <c r="U323" s="16">
        <v>35.145214590000002</v>
      </c>
      <c r="V323" s="4">
        <v>2.7666666666666702</v>
      </c>
      <c r="W323" s="4">
        <v>4.5</v>
      </c>
      <c r="X323" s="16">
        <v>0</v>
      </c>
      <c r="Y323">
        <v>0.40946075739999999</v>
      </c>
      <c r="Z323" s="21">
        <v>6240.4874419999996</v>
      </c>
      <c r="AA323" s="29">
        <f t="shared" si="10"/>
        <v>8.8707268106850104E-2</v>
      </c>
    </row>
    <row r="324" spans="1:27" ht="14.25" customHeight="1" x14ac:dyDescent="0.25">
      <c r="A324" s="3">
        <v>2020</v>
      </c>
      <c r="B324" s="3">
        <v>13</v>
      </c>
      <c r="C324" s="3" t="s">
        <v>34</v>
      </c>
      <c r="D324" s="3">
        <v>0</v>
      </c>
      <c r="E324" s="9">
        <v>27.739963190000001</v>
      </c>
      <c r="F324" s="4">
        <v>-69.84</v>
      </c>
      <c r="G324" s="4">
        <v>106.51666666666701</v>
      </c>
      <c r="H324" s="4">
        <v>2.2000000000000002</v>
      </c>
      <c r="I324" s="16">
        <v>33.605499160000001</v>
      </c>
      <c r="J324" s="16">
        <v>50.024153800000001</v>
      </c>
      <c r="K324" s="4">
        <v>104.2</v>
      </c>
      <c r="L324" s="16">
        <v>8704248622</v>
      </c>
      <c r="M324" s="16">
        <v>13.53731441</v>
      </c>
      <c r="N324">
        <v>35432178068</v>
      </c>
      <c r="O324" s="4">
        <v>-0.9</v>
      </c>
      <c r="P324" s="9">
        <v>116.0860541</v>
      </c>
      <c r="Q324" s="4">
        <v>13317.32</v>
      </c>
      <c r="R324" s="16">
        <v>7.5500001909999996</v>
      </c>
      <c r="S324" s="4">
        <v>33.799999999999997</v>
      </c>
      <c r="T324" s="4">
        <v>7583988.25</v>
      </c>
      <c r="U324" s="16">
        <v>29.489151270000001</v>
      </c>
      <c r="V324" s="4">
        <v>1.7749999999999999</v>
      </c>
      <c r="W324" s="4">
        <v>1.78571428571429</v>
      </c>
      <c r="X324" s="16">
        <v>0</v>
      </c>
      <c r="Y324">
        <v>0.38111202449999998</v>
      </c>
      <c r="Z324" s="21">
        <v>6617.4465909999999</v>
      </c>
      <c r="AA324" s="29">
        <f t="shared" si="10"/>
        <v>6.0405401421525728E-2</v>
      </c>
    </row>
    <row r="325" spans="1:27" ht="14.25" customHeight="1" x14ac:dyDescent="0.25">
      <c r="A325" s="3">
        <v>2021</v>
      </c>
      <c r="B325" s="3">
        <v>13</v>
      </c>
      <c r="C325" s="3" t="s">
        <v>34</v>
      </c>
      <c r="D325" s="3">
        <v>0</v>
      </c>
      <c r="E325" s="9">
        <v>29.10939741</v>
      </c>
      <c r="F325" s="4">
        <v>284.3</v>
      </c>
      <c r="G325" s="4">
        <v>111.616666666667</v>
      </c>
      <c r="H325" s="4">
        <v>0.8</v>
      </c>
      <c r="I325" s="16">
        <v>35.98078692</v>
      </c>
      <c r="J325" s="16">
        <v>0</v>
      </c>
      <c r="K325" s="4">
        <v>157.42500000000001</v>
      </c>
      <c r="L325" s="16">
        <v>9181766330</v>
      </c>
      <c r="M325" s="16">
        <v>12.50973887</v>
      </c>
      <c r="N325">
        <v>39495431574</v>
      </c>
      <c r="O325" s="4">
        <v>4.45</v>
      </c>
      <c r="P325" s="9">
        <v>124.3554511</v>
      </c>
      <c r="Q325" s="4">
        <v>13687.66</v>
      </c>
      <c r="R325" s="16">
        <v>7.3099999430000002</v>
      </c>
      <c r="S325" s="4">
        <v>34.6</v>
      </c>
      <c r="T325" s="4">
        <v>8397567</v>
      </c>
      <c r="U325" s="16">
        <v>34.820294449999999</v>
      </c>
      <c r="V325" s="4">
        <v>4.7666666666666702</v>
      </c>
      <c r="W325" s="4">
        <v>1.6458333333333299</v>
      </c>
      <c r="X325" s="16">
        <v>0</v>
      </c>
      <c r="Y325">
        <v>0.39179528260000002</v>
      </c>
      <c r="AA325" s="29"/>
    </row>
    <row r="326" spans="1:27" ht="14.25" customHeight="1" thickBot="1" x14ac:dyDescent="0.3">
      <c r="A326" s="3">
        <v>2022</v>
      </c>
      <c r="B326" s="3">
        <v>13</v>
      </c>
      <c r="C326" s="3" t="s">
        <v>34</v>
      </c>
      <c r="D326" s="3">
        <v>0</v>
      </c>
      <c r="F326" s="4">
        <v>-403.5</v>
      </c>
      <c r="G326" s="4">
        <v>122.51666666666701</v>
      </c>
      <c r="I326" s="14"/>
      <c r="K326" s="4">
        <v>-56.633333333333297</v>
      </c>
      <c r="L326" s="14"/>
      <c r="O326" s="4">
        <v>2.5000000000000001E-2</v>
      </c>
      <c r="P326" s="14"/>
      <c r="R326" s="14"/>
      <c r="T326" s="4">
        <v>8497128.75</v>
      </c>
      <c r="U326" s="14"/>
      <c r="V326" s="4">
        <v>9.7833333333333297</v>
      </c>
      <c r="W326" s="4">
        <v>7.4583333333333304</v>
      </c>
      <c r="X326" s="16">
        <v>0</v>
      </c>
      <c r="AA326" s="29"/>
    </row>
    <row r="327" spans="1:27" ht="14.25" customHeight="1" thickTop="1" x14ac:dyDescent="0.25">
      <c r="A327" s="3">
        <v>1998</v>
      </c>
      <c r="B327" s="3">
        <v>14</v>
      </c>
      <c r="C327" s="3" t="s">
        <v>35</v>
      </c>
      <c r="D327" s="3">
        <v>1</v>
      </c>
      <c r="E327" s="8">
        <v>0</v>
      </c>
      <c r="F327" s="3">
        <v>0</v>
      </c>
      <c r="G327" s="4">
        <v>52.052500000000002</v>
      </c>
      <c r="H327" s="4">
        <v>-5.9</v>
      </c>
      <c r="I327" s="15">
        <v>13.70290185</v>
      </c>
      <c r="J327" s="15">
        <v>28.191049660000001</v>
      </c>
      <c r="K327" s="4">
        <v>410.98500000000001</v>
      </c>
      <c r="L327" s="15">
        <v>9565488028</v>
      </c>
      <c r="M327" s="15">
        <v>32.626666669999999</v>
      </c>
      <c r="N327" s="4">
        <v>55501467877</v>
      </c>
      <c r="O327" s="4">
        <v>-0.56999999999999995</v>
      </c>
      <c r="P327" s="8">
        <v>76.263426989999999</v>
      </c>
      <c r="Q327" s="4">
        <v>6315.02</v>
      </c>
      <c r="R327" s="15">
        <v>7.75</v>
      </c>
      <c r="S327" s="17">
        <v>0</v>
      </c>
      <c r="T327" s="4">
        <v>5961</v>
      </c>
      <c r="U327" s="15">
        <v>19.250119940000001</v>
      </c>
      <c r="V327" s="4">
        <v>7.2675000000000001</v>
      </c>
      <c r="W327" s="17">
        <v>0</v>
      </c>
      <c r="X327" s="4">
        <v>59.454166666666701</v>
      </c>
      <c r="Y327" s="4">
        <v>0.4500855164</v>
      </c>
      <c r="Z327" s="20">
        <v>2.9251830609999998</v>
      </c>
      <c r="AA327" s="29"/>
    </row>
    <row r="328" spans="1:27" ht="14.25" customHeight="1" x14ac:dyDescent="0.25">
      <c r="A328" s="3">
        <v>1999</v>
      </c>
      <c r="B328" s="3">
        <v>14</v>
      </c>
      <c r="C328" s="3" t="s">
        <v>35</v>
      </c>
      <c r="D328" s="3">
        <v>1</v>
      </c>
      <c r="E328" s="9">
        <v>0</v>
      </c>
      <c r="F328" s="3">
        <v>0</v>
      </c>
      <c r="G328" s="4">
        <v>55.454999999999998</v>
      </c>
      <c r="H328" s="4">
        <v>-2.7</v>
      </c>
      <c r="I328" s="16">
        <v>15.39688801</v>
      </c>
      <c r="J328" s="16">
        <v>28.977328249999999</v>
      </c>
      <c r="K328" s="4">
        <v>485.0025</v>
      </c>
      <c r="L328" s="16">
        <v>8730482352</v>
      </c>
      <c r="M328" s="16">
        <v>35.056666669999998</v>
      </c>
      <c r="N328" s="4">
        <v>50187324568</v>
      </c>
      <c r="O328" s="4">
        <v>0.88500000000000001</v>
      </c>
      <c r="P328" s="9">
        <v>78.50141189</v>
      </c>
      <c r="Q328" s="4">
        <v>6303.46</v>
      </c>
      <c r="R328" s="16">
        <v>7.9899997709999999</v>
      </c>
      <c r="S328" s="17">
        <v>0</v>
      </c>
      <c r="T328" s="4">
        <v>6169.75</v>
      </c>
      <c r="U328" s="16">
        <v>17.808888549999999</v>
      </c>
      <c r="V328" s="4">
        <v>3.4775</v>
      </c>
      <c r="W328" s="17">
        <v>0</v>
      </c>
      <c r="X328" s="4">
        <v>55.752499999999998</v>
      </c>
      <c r="Y328" s="4">
        <v>0.39542384110000001</v>
      </c>
      <c r="Z328" s="21">
        <v>3.382244273</v>
      </c>
      <c r="AA328" s="29">
        <f t="shared" si="10"/>
        <v>0.15625046449016075</v>
      </c>
    </row>
    <row r="329" spans="1:27" ht="14.25" customHeight="1" x14ac:dyDescent="0.25">
      <c r="A329" s="3">
        <v>2000</v>
      </c>
      <c r="B329" s="3">
        <v>14</v>
      </c>
      <c r="C329" s="3" t="s">
        <v>35</v>
      </c>
      <c r="D329" s="3">
        <v>1</v>
      </c>
      <c r="E329" s="9">
        <v>0</v>
      </c>
      <c r="F329" s="3">
        <v>0</v>
      </c>
      <c r="G329" s="4">
        <v>57.491666666666703</v>
      </c>
      <c r="H329" s="4">
        <v>-2.9</v>
      </c>
      <c r="I329" s="16">
        <v>16.76837372</v>
      </c>
      <c r="J329" s="16">
        <v>26.341677560000001</v>
      </c>
      <c r="K329" s="4">
        <v>202.42250000000001</v>
      </c>
      <c r="L329" s="16">
        <v>8373996764</v>
      </c>
      <c r="M329" s="16">
        <v>29.99583333</v>
      </c>
      <c r="N329" s="4">
        <v>51744749133</v>
      </c>
      <c r="O329" s="4">
        <v>3.0175000000000001</v>
      </c>
      <c r="P329" s="9">
        <v>81.268366880000002</v>
      </c>
      <c r="Q329" s="4">
        <v>6375.62</v>
      </c>
      <c r="R329" s="16">
        <v>7.8000001909999996</v>
      </c>
      <c r="S329" s="4">
        <v>44.4</v>
      </c>
      <c r="T329" s="4">
        <v>6360.9975000000004</v>
      </c>
      <c r="U329" s="16">
        <v>18.769658440000001</v>
      </c>
      <c r="V329" s="4">
        <v>3.7566666666666699</v>
      </c>
      <c r="W329" s="4">
        <v>7.5333333333333297</v>
      </c>
      <c r="X329" s="4">
        <v>55.094166666666702</v>
      </c>
      <c r="Y329" s="4">
        <v>0.3882031923</v>
      </c>
      <c r="Z329" s="21">
        <v>3.4884298810000001</v>
      </c>
      <c r="AA329" s="29">
        <f t="shared" si="10"/>
        <v>3.139501450195821E-2</v>
      </c>
    </row>
    <row r="330" spans="1:27" ht="14.25" customHeight="1" x14ac:dyDescent="0.25">
      <c r="A330" s="3">
        <v>2001</v>
      </c>
      <c r="B330" s="3">
        <v>14</v>
      </c>
      <c r="C330" s="3" t="s">
        <v>35</v>
      </c>
      <c r="D330" s="3">
        <v>1</v>
      </c>
      <c r="E330" s="9">
        <v>0</v>
      </c>
      <c r="F330" s="3">
        <v>0</v>
      </c>
      <c r="G330" s="4">
        <v>58.831666666666699</v>
      </c>
      <c r="H330" s="4">
        <v>-2.2000000000000002</v>
      </c>
      <c r="I330" s="16">
        <v>16.601379519999998</v>
      </c>
      <c r="J330" s="16">
        <v>23.447802840000001</v>
      </c>
      <c r="K330" s="4">
        <v>286.065</v>
      </c>
      <c r="L330" s="16">
        <v>8671849844</v>
      </c>
      <c r="M330" s="16">
        <v>24.978333330000002</v>
      </c>
      <c r="N330" s="4">
        <v>52030158775</v>
      </c>
      <c r="O330" s="4">
        <v>0.26250000000000001</v>
      </c>
      <c r="P330" s="9">
        <v>81.638339740000006</v>
      </c>
      <c r="Q330" s="4">
        <v>6329.41</v>
      </c>
      <c r="R330" s="16">
        <v>7.8800001139999996</v>
      </c>
      <c r="S330" s="4">
        <v>43.4</v>
      </c>
      <c r="T330" s="4">
        <v>6310</v>
      </c>
      <c r="U330" s="16">
        <v>18.463021909999998</v>
      </c>
      <c r="V330" s="4">
        <v>1.99</v>
      </c>
      <c r="W330" s="4">
        <v>5.3416666666666703</v>
      </c>
      <c r="X330" s="4">
        <v>54.838333333333303</v>
      </c>
      <c r="Y330" s="4">
        <v>0.37939962360000001</v>
      </c>
      <c r="Z330" s="21">
        <v>3.506501343</v>
      </c>
      <c r="AA330" s="29">
        <f t="shared" si="10"/>
        <v>5.180399955414779E-3</v>
      </c>
    </row>
    <row r="331" spans="1:27" ht="14.25" customHeight="1" x14ac:dyDescent="0.25">
      <c r="A331" s="3">
        <v>2002</v>
      </c>
      <c r="B331" s="3">
        <v>14</v>
      </c>
      <c r="C331" s="3" t="s">
        <v>35</v>
      </c>
      <c r="D331" s="3">
        <v>0</v>
      </c>
      <c r="E331" s="9">
        <v>0</v>
      </c>
      <c r="F331" s="3">
        <v>0</v>
      </c>
      <c r="G331" s="4">
        <v>59.491666666666703</v>
      </c>
      <c r="H331" s="4">
        <v>-2</v>
      </c>
      <c r="I331" s="16">
        <v>17.274807849999998</v>
      </c>
      <c r="J331" s="16">
        <v>22.20204352</v>
      </c>
      <c r="K331" s="4">
        <v>538.95749999999998</v>
      </c>
      <c r="L331" s="16">
        <v>9339046525</v>
      </c>
      <c r="M331" s="16">
        <v>20.765357290000001</v>
      </c>
      <c r="N331" s="4">
        <v>54777553515</v>
      </c>
      <c r="O331" s="4">
        <v>4.97</v>
      </c>
      <c r="P331" s="9">
        <v>81.727339430000001</v>
      </c>
      <c r="Q331" s="4">
        <v>6596.55</v>
      </c>
      <c r="R331" s="16">
        <v>4.8400001530000001</v>
      </c>
      <c r="S331" s="4">
        <v>45</v>
      </c>
      <c r="T331" s="4">
        <v>6309.9975000000004</v>
      </c>
      <c r="U331" s="16">
        <v>17.974373480000001</v>
      </c>
      <c r="V331" s="4">
        <v>0.19500000000000001</v>
      </c>
      <c r="W331" s="4">
        <v>2.0083333333333302</v>
      </c>
      <c r="X331" s="4">
        <v>58.8541666666667</v>
      </c>
      <c r="Y331" s="4">
        <v>0.3729639421</v>
      </c>
      <c r="Z331" s="21">
        <v>3.516692441</v>
      </c>
      <c r="AA331" s="29">
        <f t="shared" si="10"/>
        <v>2.9063436751120483E-3</v>
      </c>
    </row>
    <row r="332" spans="1:27" ht="14.25" customHeight="1" x14ac:dyDescent="0.25">
      <c r="A332" s="3">
        <v>2003</v>
      </c>
      <c r="B332" s="3">
        <v>14</v>
      </c>
      <c r="C332" s="3" t="s">
        <v>35</v>
      </c>
      <c r="D332" s="3">
        <v>0</v>
      </c>
      <c r="E332" s="9">
        <v>0</v>
      </c>
      <c r="F332" s="3">
        <v>0</v>
      </c>
      <c r="G332" s="4">
        <v>60.081666666666699</v>
      </c>
      <c r="H332" s="4">
        <v>-1.5</v>
      </c>
      <c r="I332" s="16">
        <v>19.014666949999999</v>
      </c>
      <c r="J332" s="16">
        <v>19.985736660000001</v>
      </c>
      <c r="K332" s="4">
        <v>333.75</v>
      </c>
      <c r="L332" s="16">
        <v>9776803432</v>
      </c>
      <c r="M332" s="16">
        <v>21.01566497</v>
      </c>
      <c r="N332" s="4">
        <v>58731030122</v>
      </c>
      <c r="O332" s="4">
        <v>4.08</v>
      </c>
      <c r="P332" s="9">
        <v>83.201475610000003</v>
      </c>
      <c r="Q332" s="4">
        <v>6799.45</v>
      </c>
      <c r="R332" s="16">
        <v>4.1500000950000002</v>
      </c>
      <c r="S332" s="4">
        <v>49</v>
      </c>
      <c r="T332" s="4">
        <v>6555.9975000000004</v>
      </c>
      <c r="U332" s="16">
        <v>18.609943380000001</v>
      </c>
      <c r="V332" s="4">
        <v>2.2633333333333301</v>
      </c>
      <c r="W332" s="4">
        <v>1.6</v>
      </c>
      <c r="X332" s="4">
        <v>60.031666666666702</v>
      </c>
      <c r="Y332" s="4">
        <v>0.3764628881</v>
      </c>
      <c r="Z332" s="21">
        <v>3.4784035449999999</v>
      </c>
      <c r="AA332" s="29">
        <f t="shared" si="10"/>
        <v>-1.088775792662503E-2</v>
      </c>
    </row>
    <row r="333" spans="1:27" ht="14.25" customHeight="1" x14ac:dyDescent="0.25">
      <c r="A333" s="3">
        <v>2004</v>
      </c>
      <c r="B333" s="3">
        <v>14</v>
      </c>
      <c r="C333" s="3" t="s">
        <v>35</v>
      </c>
      <c r="D333" s="3">
        <v>0</v>
      </c>
      <c r="E333" s="9">
        <v>0</v>
      </c>
      <c r="F333" s="3">
        <v>0</v>
      </c>
      <c r="G333" s="4">
        <v>60.733333333333299</v>
      </c>
      <c r="H333" s="4">
        <v>0.09</v>
      </c>
      <c r="I333" s="16">
        <v>22.912233749999999</v>
      </c>
      <c r="J333" s="16">
        <v>17.910235889999999</v>
      </c>
      <c r="K333" s="4">
        <v>399.76</v>
      </c>
      <c r="L333" s="16">
        <v>12176409335</v>
      </c>
      <c r="M333" s="16">
        <v>24.674564060000002</v>
      </c>
      <c r="N333" s="4">
        <v>66768703498</v>
      </c>
      <c r="O333" s="4">
        <v>4.9749999999999996</v>
      </c>
      <c r="P333" s="9">
        <v>88.425728359999994</v>
      </c>
      <c r="Q333" s="4">
        <v>7067.36</v>
      </c>
      <c r="R333" s="16">
        <v>4.7100000380000004</v>
      </c>
      <c r="S333" s="4">
        <v>46.3</v>
      </c>
      <c r="T333" s="4">
        <v>6824.7475000000004</v>
      </c>
      <c r="U333" s="16">
        <v>19.023844520000001</v>
      </c>
      <c r="V333" s="4">
        <v>3.6616666666666702</v>
      </c>
      <c r="W333" s="4">
        <v>1.3916666666666699</v>
      </c>
      <c r="X333" s="4">
        <v>68.495833333333294</v>
      </c>
      <c r="Y333" s="4">
        <v>0.39710614129999999</v>
      </c>
      <c r="Z333" s="21">
        <v>3.4125935470000002</v>
      </c>
      <c r="AA333" s="29">
        <f t="shared" si="10"/>
        <v>-1.8919598358447441E-2</v>
      </c>
    </row>
    <row r="334" spans="1:27" ht="14.25" customHeight="1" x14ac:dyDescent="0.25">
      <c r="A334" s="3">
        <v>2005</v>
      </c>
      <c r="B334" s="3">
        <v>14</v>
      </c>
      <c r="C334" s="3" t="s">
        <v>35</v>
      </c>
      <c r="D334" s="3">
        <v>0</v>
      </c>
      <c r="E334" s="9">
        <v>0</v>
      </c>
      <c r="F334" s="3">
        <v>0</v>
      </c>
      <c r="G334" s="4">
        <v>61.428333333333299</v>
      </c>
      <c r="H334" s="4">
        <v>1.55</v>
      </c>
      <c r="I334" s="16">
        <v>26.848761110000002</v>
      </c>
      <c r="J334" s="16">
        <v>19.066417940000001</v>
      </c>
      <c r="K334" s="4">
        <v>644.67750000000001</v>
      </c>
      <c r="L334" s="16">
        <v>13599425470</v>
      </c>
      <c r="M334" s="16">
        <v>25.53383577</v>
      </c>
      <c r="N334" s="4">
        <v>76060606061</v>
      </c>
      <c r="O334" s="4">
        <v>6.2750000000000004</v>
      </c>
      <c r="P334" s="9">
        <v>91.523920410000002</v>
      </c>
      <c r="Q334" s="4">
        <v>7443.93</v>
      </c>
      <c r="R334" s="16">
        <v>4.8699998860000004</v>
      </c>
      <c r="S334" s="4">
        <v>40</v>
      </c>
      <c r="T334" s="4">
        <v>7445.75</v>
      </c>
      <c r="U334" s="16">
        <v>20.508556370000001</v>
      </c>
      <c r="V334" s="4">
        <v>1.62083333333333</v>
      </c>
      <c r="W334" s="4">
        <v>2.9166666666666701</v>
      </c>
      <c r="X334" s="4">
        <v>72.602500000000006</v>
      </c>
      <c r="Y334" s="4">
        <v>0.41267834060000003</v>
      </c>
      <c r="Z334" s="21">
        <v>3.2958811859999999</v>
      </c>
      <c r="AA334" s="29">
        <f t="shared" si="10"/>
        <v>-3.4200486929538303E-2</v>
      </c>
    </row>
    <row r="335" spans="1:27" ht="14.25" customHeight="1" x14ac:dyDescent="0.25">
      <c r="A335" s="3">
        <v>2006</v>
      </c>
      <c r="B335" s="3">
        <v>14</v>
      </c>
      <c r="C335" s="3" t="s">
        <v>35</v>
      </c>
      <c r="D335" s="3">
        <v>0</v>
      </c>
      <c r="E335" s="9">
        <v>39.322199470000001</v>
      </c>
      <c r="F335" s="3">
        <v>0</v>
      </c>
      <c r="G335" s="4">
        <v>62.267499999999998</v>
      </c>
      <c r="H335" s="4">
        <v>3.31</v>
      </c>
      <c r="I335" s="16">
        <v>30.53663645</v>
      </c>
      <c r="J335" s="16">
        <v>20.81316086</v>
      </c>
      <c r="K335" s="4">
        <v>866.63250000000005</v>
      </c>
      <c r="L335" s="16">
        <v>16733281648</v>
      </c>
      <c r="M335" s="16">
        <v>23.93333333</v>
      </c>
      <c r="N335" s="4">
        <v>88643193062</v>
      </c>
      <c r="O335" s="4">
        <v>7.55</v>
      </c>
      <c r="P335" s="9">
        <v>98.531218809999999</v>
      </c>
      <c r="Q335" s="4">
        <v>7938.43</v>
      </c>
      <c r="R335" s="16">
        <v>4.170000076</v>
      </c>
      <c r="S335" s="4">
        <v>34.799999999999997</v>
      </c>
      <c r="T335" s="4">
        <v>8011.5</v>
      </c>
      <c r="U335" s="16">
        <v>21.24841958</v>
      </c>
      <c r="V335" s="4">
        <v>2.0033333333333299</v>
      </c>
      <c r="W335" s="4">
        <v>4.2916666666666696</v>
      </c>
      <c r="X335" s="4">
        <v>94.17</v>
      </c>
      <c r="Y335" s="4">
        <v>0.4338845194</v>
      </c>
      <c r="Z335" s="21">
        <v>3.2738893600000001</v>
      </c>
      <c r="AA335" s="29">
        <f t="shared" si="10"/>
        <v>-6.6725178363270729E-3</v>
      </c>
    </row>
    <row r="336" spans="1:27" ht="14.25" customHeight="1" x14ac:dyDescent="0.25">
      <c r="A336" s="3">
        <v>2007</v>
      </c>
      <c r="B336" s="3">
        <v>14</v>
      </c>
      <c r="C336" s="3" t="s">
        <v>35</v>
      </c>
      <c r="D336" s="3">
        <v>0</v>
      </c>
      <c r="E336" s="9">
        <v>49.683331029999998</v>
      </c>
      <c r="F336" s="3">
        <v>0</v>
      </c>
      <c r="G336" s="4">
        <v>63.4866666666667</v>
      </c>
      <c r="H336" s="4">
        <v>1.49</v>
      </c>
      <c r="I336" s="16">
        <v>31.522116530000002</v>
      </c>
      <c r="J336" s="16">
        <v>24.607070820000001</v>
      </c>
      <c r="K336" s="4">
        <v>1372.74</v>
      </c>
      <c r="L336" s="16">
        <v>26856468296</v>
      </c>
      <c r="M336" s="16">
        <v>22.85564806</v>
      </c>
      <c r="N336" s="4">
        <v>102170981144</v>
      </c>
      <c r="O336" s="4">
        <v>8.4499999999999993</v>
      </c>
      <c r="P336" s="9">
        <v>100</v>
      </c>
      <c r="Q336" s="4">
        <v>8548.6</v>
      </c>
      <c r="R336" s="16">
        <v>4.079999924</v>
      </c>
      <c r="S336" s="4">
        <v>31.9</v>
      </c>
      <c r="T336" s="4">
        <v>8356</v>
      </c>
      <c r="U336" s="16">
        <v>24.165996750000001</v>
      </c>
      <c r="V336" s="4">
        <v>1.7808333333333299</v>
      </c>
      <c r="W336" s="4">
        <v>4.7083333333333304</v>
      </c>
      <c r="X336" s="4">
        <v>100.13249999999999</v>
      </c>
      <c r="Y336" s="4">
        <v>0.44871632160000002</v>
      </c>
      <c r="Z336" s="21">
        <v>3.1287781790000002</v>
      </c>
      <c r="AA336" s="29">
        <f t="shared" si="10"/>
        <v>-4.4323788938304215E-2</v>
      </c>
    </row>
    <row r="337" spans="1:27" ht="14.25" customHeight="1" x14ac:dyDescent="0.25">
      <c r="A337" s="3">
        <v>2008</v>
      </c>
      <c r="B337" s="3">
        <v>14</v>
      </c>
      <c r="C337" s="3" t="s">
        <v>35</v>
      </c>
      <c r="D337" s="3">
        <v>0</v>
      </c>
      <c r="E337" s="9">
        <v>43.44231963</v>
      </c>
      <c r="F337" s="3">
        <v>0</v>
      </c>
      <c r="G337" s="4">
        <v>66.389166666666696</v>
      </c>
      <c r="H337" s="4">
        <v>-4.34</v>
      </c>
      <c r="I337" s="16">
        <v>29.727630210000001</v>
      </c>
      <c r="J337" s="16">
        <v>29.763958150000001</v>
      </c>
      <c r="K337" s="4">
        <v>1730.9124999999999</v>
      </c>
      <c r="L337" s="16">
        <v>30271454431</v>
      </c>
      <c r="M337" s="16">
        <v>23.6734449</v>
      </c>
      <c r="N337" s="4">
        <v>120550599815</v>
      </c>
      <c r="O337" s="4">
        <v>9.15</v>
      </c>
      <c r="P337" s="9">
        <v>101.1032763</v>
      </c>
      <c r="Q337" s="4">
        <v>9262.15</v>
      </c>
      <c r="R337" s="16">
        <v>4.0300002099999999</v>
      </c>
      <c r="S337" s="4">
        <v>27.9</v>
      </c>
      <c r="T337" s="4">
        <v>8806.5</v>
      </c>
      <c r="U337" s="16">
        <v>28.706137179999999</v>
      </c>
      <c r="V337" s="4">
        <v>5.78</v>
      </c>
      <c r="W337" s="4">
        <v>5.8958333333333304</v>
      </c>
      <c r="X337" s="4">
        <v>87.848333333333301</v>
      </c>
      <c r="Y337" s="4">
        <v>0.47602808169999999</v>
      </c>
      <c r="Z337" s="21">
        <v>2.9243148209999998</v>
      </c>
      <c r="AA337" s="29">
        <f t="shared" si="10"/>
        <v>-6.5349266167967726E-2</v>
      </c>
    </row>
    <row r="338" spans="1:27" ht="14.25" customHeight="1" x14ac:dyDescent="0.25">
      <c r="A338" s="3">
        <v>2009</v>
      </c>
      <c r="B338" s="3">
        <v>14</v>
      </c>
      <c r="C338" s="3" t="s">
        <v>35</v>
      </c>
      <c r="D338" s="3">
        <v>0</v>
      </c>
      <c r="E338" s="9">
        <v>35.476814429999997</v>
      </c>
      <c r="F338" s="3">
        <v>0</v>
      </c>
      <c r="G338" s="4">
        <v>69.282499999999999</v>
      </c>
      <c r="H338" s="4">
        <v>-0.5</v>
      </c>
      <c r="I338" s="16">
        <v>26.442052740000001</v>
      </c>
      <c r="J338" s="16">
        <v>30.01452651</v>
      </c>
      <c r="K338" s="4">
        <v>1607.665</v>
      </c>
      <c r="L338" s="16">
        <v>32012632742</v>
      </c>
      <c r="M338" s="16">
        <v>21.041923329999999</v>
      </c>
      <c r="N338" s="4">
        <v>120822986521</v>
      </c>
      <c r="O338" s="4">
        <v>1.125</v>
      </c>
      <c r="P338" s="9">
        <v>103.1897429</v>
      </c>
      <c r="Q338" s="4">
        <v>9298.08</v>
      </c>
      <c r="R338" s="16">
        <v>3.960000038</v>
      </c>
      <c r="S338" s="4">
        <v>28.4</v>
      </c>
      <c r="T338" s="4">
        <v>9952.75</v>
      </c>
      <c r="U338" s="16">
        <v>21.66987688</v>
      </c>
      <c r="V338" s="4">
        <v>2.97583333333333</v>
      </c>
      <c r="W338" s="4">
        <v>3.25</v>
      </c>
      <c r="X338" s="4">
        <v>85.546666666666695</v>
      </c>
      <c r="Y338" s="4">
        <v>0.46892652680000002</v>
      </c>
      <c r="Z338" s="21">
        <v>3.010902105</v>
      </c>
      <c r="AA338" s="29">
        <f t="shared" si="10"/>
        <v>2.9609426241730952E-2</v>
      </c>
    </row>
    <row r="339" spans="1:27" ht="14.25" customHeight="1" x14ac:dyDescent="0.25">
      <c r="A339" s="3">
        <v>2010</v>
      </c>
      <c r="B339" s="3">
        <v>14</v>
      </c>
      <c r="C339" s="3" t="s">
        <v>35</v>
      </c>
      <c r="D339" s="3">
        <v>0</v>
      </c>
      <c r="E339" s="9">
        <v>47.227175979999998</v>
      </c>
      <c r="F339" s="3">
        <v>0</v>
      </c>
      <c r="G339" s="4">
        <v>70.617500000000007</v>
      </c>
      <c r="H339" s="4">
        <v>-2.38</v>
      </c>
      <c r="I339" s="16">
        <v>27.82616415</v>
      </c>
      <c r="J339" s="16">
        <v>30.261684949999999</v>
      </c>
      <c r="K339" s="4">
        <v>2113.6574999999998</v>
      </c>
      <c r="L339" s="16">
        <v>42647902947</v>
      </c>
      <c r="M339" s="16">
        <v>18.976868329999999</v>
      </c>
      <c r="N339" s="4">
        <v>147528937029</v>
      </c>
      <c r="O339" s="4">
        <v>8.3000000000000007</v>
      </c>
      <c r="P339" s="9">
        <v>109.08262910000001</v>
      </c>
      <c r="Q339" s="4">
        <v>9996.94</v>
      </c>
      <c r="R339" s="16">
        <v>3.5999999049999998</v>
      </c>
      <c r="S339" s="4">
        <v>25.4</v>
      </c>
      <c r="T339" s="4">
        <v>10509</v>
      </c>
      <c r="U339" s="16">
        <v>23.846644779999998</v>
      </c>
      <c r="V339" s="4">
        <v>1.5316666666666701</v>
      </c>
      <c r="W339" s="4">
        <v>2.0625</v>
      </c>
      <c r="X339" s="4">
        <v>103.71583333333299</v>
      </c>
      <c r="Y339" s="4">
        <v>0.52225865410000005</v>
      </c>
      <c r="Z339" s="21">
        <v>2.825136987</v>
      </c>
      <c r="AA339" s="29">
        <f t="shared" si="10"/>
        <v>-6.1697495143237129E-2</v>
      </c>
    </row>
    <row r="340" spans="1:27" ht="14.25" customHeight="1" x14ac:dyDescent="0.25">
      <c r="A340" s="3">
        <v>2011</v>
      </c>
      <c r="B340" s="3">
        <v>14</v>
      </c>
      <c r="C340" s="3" t="s">
        <v>35</v>
      </c>
      <c r="D340" s="3">
        <v>0</v>
      </c>
      <c r="E340" s="9">
        <v>36.449006779999998</v>
      </c>
      <c r="F340" s="3">
        <v>0</v>
      </c>
      <c r="G340" s="4">
        <v>72.715000000000003</v>
      </c>
      <c r="H340" s="4">
        <v>-1.86</v>
      </c>
      <c r="I340" s="16">
        <v>30.50275976</v>
      </c>
      <c r="J340" s="16">
        <v>32.309225560000002</v>
      </c>
      <c r="K340" s="4">
        <v>1920.5650000000001</v>
      </c>
      <c r="L340" s="16">
        <v>47206303335</v>
      </c>
      <c r="M340" s="16">
        <v>18.677924999999998</v>
      </c>
      <c r="N340" s="4">
        <v>171761737047</v>
      </c>
      <c r="O340" s="4">
        <v>6.35</v>
      </c>
      <c r="P340" s="9">
        <v>116.44111100000001</v>
      </c>
      <c r="Q340" s="4">
        <v>10539.98</v>
      </c>
      <c r="R340" s="16">
        <v>3.4800000190000002</v>
      </c>
      <c r="S340" s="4">
        <v>23</v>
      </c>
      <c r="T340" s="4">
        <v>11015.75</v>
      </c>
      <c r="U340" s="16">
        <v>25.485520529999999</v>
      </c>
      <c r="V340" s="4">
        <v>3.3658333333333301</v>
      </c>
      <c r="W340" s="4">
        <v>4.0416666666666696</v>
      </c>
      <c r="X340" s="4">
        <v>112.006666666667</v>
      </c>
      <c r="Y340" s="4">
        <v>0.56022124490000003</v>
      </c>
      <c r="Z340" s="21">
        <v>2.754219317</v>
      </c>
      <c r="AA340" s="29">
        <f t="shared" si="10"/>
        <v>-2.5102382761023986E-2</v>
      </c>
    </row>
    <row r="341" spans="1:27" ht="14.25" customHeight="1" x14ac:dyDescent="0.25">
      <c r="A341" s="3">
        <v>2012</v>
      </c>
      <c r="B341" s="3">
        <v>14</v>
      </c>
      <c r="C341" s="3" t="s">
        <v>35</v>
      </c>
      <c r="D341" s="3">
        <v>0</v>
      </c>
      <c r="E341" s="9">
        <v>42.536066900000002</v>
      </c>
      <c r="F341" s="3">
        <v>0</v>
      </c>
      <c r="G341" s="4">
        <v>75.317499999999995</v>
      </c>
      <c r="H341" s="4">
        <v>-2.75</v>
      </c>
      <c r="I341" s="16">
        <v>27.449614369999999</v>
      </c>
      <c r="J341" s="16">
        <v>34.043745020000003</v>
      </c>
      <c r="K341" s="4">
        <v>3405.6224999999999</v>
      </c>
      <c r="L341" s="16">
        <v>62300316447</v>
      </c>
      <c r="M341" s="16">
        <v>19.236908329999999</v>
      </c>
      <c r="N341" s="4">
        <v>192648999090</v>
      </c>
      <c r="O341" s="4">
        <v>6.15</v>
      </c>
      <c r="P341" s="9">
        <v>117.8414143</v>
      </c>
      <c r="Q341" s="4">
        <v>11084.87</v>
      </c>
      <c r="R341" s="16">
        <v>3.2400000100000002</v>
      </c>
      <c r="S341" s="4">
        <v>21.2</v>
      </c>
      <c r="T341" s="4">
        <v>11908.5</v>
      </c>
      <c r="U341" s="16">
        <v>25.170280890000001</v>
      </c>
      <c r="V341" s="4">
        <v>3.66333333333333</v>
      </c>
      <c r="W341" s="4">
        <v>4.25</v>
      </c>
      <c r="X341" s="4">
        <v>108.77</v>
      </c>
      <c r="Y341" s="4">
        <v>0.60634912959999998</v>
      </c>
      <c r="Z341" s="21">
        <v>2.6375535729999999</v>
      </c>
      <c r="AA341" s="29">
        <f t="shared" si="10"/>
        <v>-4.235891574788489E-2</v>
      </c>
    </row>
    <row r="342" spans="1:27" ht="14.25" customHeight="1" x14ac:dyDescent="0.25">
      <c r="A342" s="3">
        <v>2013</v>
      </c>
      <c r="B342" s="3">
        <v>14</v>
      </c>
      <c r="C342" s="3" t="s">
        <v>35</v>
      </c>
      <c r="D342" s="3">
        <v>0</v>
      </c>
      <c r="E342" s="9">
        <v>38.982600169999998</v>
      </c>
      <c r="F342" s="3">
        <v>0</v>
      </c>
      <c r="G342" s="4">
        <v>77.948333333333295</v>
      </c>
      <c r="H342" s="4">
        <v>-4.28</v>
      </c>
      <c r="I342" s="16">
        <v>24.808299420000001</v>
      </c>
      <c r="J342" s="16">
        <v>37.719927490000003</v>
      </c>
      <c r="K342" s="4">
        <v>2456.4974999999999</v>
      </c>
      <c r="L342" s="16">
        <v>64423239578</v>
      </c>
      <c r="M342" s="16">
        <v>18.139250000000001</v>
      </c>
      <c r="N342" s="4">
        <v>201175469114</v>
      </c>
      <c r="O342" s="4">
        <v>5.85</v>
      </c>
      <c r="P342" s="9">
        <v>119.0872742</v>
      </c>
      <c r="Q342" s="4">
        <v>11620.64</v>
      </c>
      <c r="R342" s="16">
        <v>3.5699999330000001</v>
      </c>
      <c r="S342" s="4">
        <v>20</v>
      </c>
      <c r="T342" s="4">
        <v>12700.497499999999</v>
      </c>
      <c r="U342" s="16">
        <v>24.97884303</v>
      </c>
      <c r="V342" s="4">
        <v>2.8050000000000002</v>
      </c>
      <c r="W342" s="4">
        <v>4.2083333333333304</v>
      </c>
      <c r="X342" s="4">
        <v>102.269166666667</v>
      </c>
      <c r="Y342" s="4">
        <v>0.59815642440000005</v>
      </c>
      <c r="Z342" s="21">
        <v>2.7031459889999998</v>
      </c>
      <c r="AA342" s="29">
        <f t="shared" si="10"/>
        <v>2.4868657331344329E-2</v>
      </c>
    </row>
    <row r="343" spans="1:27" ht="14.25" customHeight="1" x14ac:dyDescent="0.25">
      <c r="A343" s="3">
        <v>2014</v>
      </c>
      <c r="B343" s="3">
        <v>14</v>
      </c>
      <c r="C343" s="3" t="s">
        <v>35</v>
      </c>
      <c r="D343" s="3">
        <v>0</v>
      </c>
      <c r="E343" s="9">
        <v>34.290388700000001</v>
      </c>
      <c r="F343" s="3">
        <v>0</v>
      </c>
      <c r="G343" s="4">
        <v>80.674166666666693</v>
      </c>
      <c r="H343" s="4">
        <v>-3.99</v>
      </c>
      <c r="I343" s="16">
        <v>22.60697038</v>
      </c>
      <c r="J343" s="16">
        <v>40.895628520000002</v>
      </c>
      <c r="K343" s="4">
        <v>982.48500000000001</v>
      </c>
      <c r="L343" s="16">
        <v>61185270459</v>
      </c>
      <c r="M343" s="16">
        <v>15.74331667</v>
      </c>
      <c r="N343" s="4">
        <v>200789362452</v>
      </c>
      <c r="O343" s="4">
        <v>2.4249999999999998</v>
      </c>
      <c r="P343" s="9">
        <v>121.984002</v>
      </c>
      <c r="Q343" s="4">
        <v>11773.94</v>
      </c>
      <c r="R343" s="16">
        <v>3.210000038</v>
      </c>
      <c r="S343" s="4">
        <v>20.7</v>
      </c>
      <c r="T343" s="4">
        <v>13461.275</v>
      </c>
      <c r="U343" s="16">
        <v>24.246150719999999</v>
      </c>
      <c r="V343" s="4">
        <v>3.2491666666666701</v>
      </c>
      <c r="W343" s="4">
        <v>3.7916666666666701</v>
      </c>
      <c r="X343" s="4">
        <v>96.746666666666698</v>
      </c>
      <c r="Y343" s="4">
        <v>0.57973203289999997</v>
      </c>
      <c r="Z343" s="21">
        <v>2.8392736219999999</v>
      </c>
      <c r="AA343" s="29">
        <f t="shared" si="10"/>
        <v>5.0358964537597563E-2</v>
      </c>
    </row>
    <row r="344" spans="1:27" ht="14.25" customHeight="1" x14ac:dyDescent="0.25">
      <c r="A344" s="3">
        <v>2015</v>
      </c>
      <c r="B344" s="3">
        <v>14</v>
      </c>
      <c r="C344" s="3" t="s">
        <v>35</v>
      </c>
      <c r="D344" s="3">
        <v>0</v>
      </c>
      <c r="E344" s="9">
        <v>41.18878866</v>
      </c>
      <c r="F344" s="3">
        <v>0</v>
      </c>
      <c r="G344" s="4">
        <v>83.756666666666703</v>
      </c>
      <c r="H344" s="4">
        <v>-4.3899999999999997</v>
      </c>
      <c r="I344" s="16">
        <v>21.287325289999998</v>
      </c>
      <c r="J344" s="16">
        <v>43.865497980000001</v>
      </c>
      <c r="K344" s="4">
        <v>2078.4924999999998</v>
      </c>
      <c r="L344" s="16">
        <v>60413121544</v>
      </c>
      <c r="M344" s="16">
        <v>16.105827779999998</v>
      </c>
      <c r="N344" s="4">
        <v>189805300842</v>
      </c>
      <c r="O344" s="4">
        <v>3.2250000000000001</v>
      </c>
      <c r="P344" s="9">
        <v>125.2660071</v>
      </c>
      <c r="Q344" s="4">
        <v>12015.19</v>
      </c>
      <c r="R344" s="16">
        <v>3.2699999809999998</v>
      </c>
      <c r="S344" s="4">
        <v>24</v>
      </c>
      <c r="T344" s="4">
        <v>14786.995000000001</v>
      </c>
      <c r="U344" s="16">
        <v>23.875443400000002</v>
      </c>
      <c r="V344" s="4">
        <v>3.5433333333333299</v>
      </c>
      <c r="W344" s="4">
        <v>3.3541666666666701</v>
      </c>
      <c r="X344" s="4">
        <v>90.1</v>
      </c>
      <c r="Y344" s="4">
        <v>0.53827583810000001</v>
      </c>
      <c r="Z344" s="21">
        <v>3.1854344800000001</v>
      </c>
      <c r="AA344" s="29">
        <f t="shared" si="10"/>
        <v>0.12191880885230166</v>
      </c>
    </row>
    <row r="345" spans="1:27" ht="14.25" customHeight="1" x14ac:dyDescent="0.25">
      <c r="A345" s="3">
        <v>2016</v>
      </c>
      <c r="B345" s="3">
        <v>14</v>
      </c>
      <c r="C345" s="3" t="s">
        <v>35</v>
      </c>
      <c r="D345" s="3">
        <v>0</v>
      </c>
      <c r="E345" s="9">
        <v>35.620828209999999</v>
      </c>
      <c r="F345" s="3">
        <v>0</v>
      </c>
      <c r="G345" s="4">
        <v>87.109166666666695</v>
      </c>
      <c r="H345" s="4">
        <v>-2.7</v>
      </c>
      <c r="I345" s="16">
        <v>22.600313740000001</v>
      </c>
      <c r="J345" s="16">
        <v>42.808805800000002</v>
      </c>
      <c r="K345" s="4">
        <v>1684.7625</v>
      </c>
      <c r="L345" s="16">
        <v>60523665887</v>
      </c>
      <c r="M345" s="16">
        <v>16.466200000000001</v>
      </c>
      <c r="N345" s="4">
        <v>191895943824</v>
      </c>
      <c r="O345" s="4">
        <v>3.9750000000000001</v>
      </c>
      <c r="P345" s="9">
        <v>129.12530580000001</v>
      </c>
      <c r="Q345" s="4">
        <v>12321.32</v>
      </c>
      <c r="R345" s="16">
        <v>3.7400000100000002</v>
      </c>
      <c r="S345" s="4">
        <v>24.5</v>
      </c>
      <c r="T345" s="4">
        <v>14729.7925</v>
      </c>
      <c r="U345" s="16">
        <v>22.788527460000001</v>
      </c>
      <c r="V345" s="4">
        <v>3.5991666666666702</v>
      </c>
      <c r="W345" s="4">
        <v>4.2291666666666696</v>
      </c>
      <c r="X345" s="4">
        <v>89.845833333333303</v>
      </c>
      <c r="Y345" s="4">
        <v>0.5165072449</v>
      </c>
      <c r="Z345" s="21">
        <v>3.375623703</v>
      </c>
      <c r="AA345" s="29">
        <f t="shared" si="10"/>
        <v>5.9705897011574999E-2</v>
      </c>
    </row>
    <row r="346" spans="1:27" ht="14.25" customHeight="1" x14ac:dyDescent="0.25">
      <c r="A346" s="3">
        <v>2017</v>
      </c>
      <c r="B346" s="3">
        <v>14</v>
      </c>
      <c r="C346" s="3" t="s">
        <v>35</v>
      </c>
      <c r="D346" s="3">
        <v>0</v>
      </c>
      <c r="E346" s="9">
        <v>33.311704489999997</v>
      </c>
      <c r="F346" s="3">
        <v>0</v>
      </c>
      <c r="G346" s="4">
        <v>89.694166666666703</v>
      </c>
      <c r="H346" s="4">
        <v>-1.2</v>
      </c>
      <c r="I346" s="16">
        <v>24.71987197</v>
      </c>
      <c r="J346" s="16">
        <v>42.412502330000002</v>
      </c>
      <c r="K346" s="4">
        <v>1715.1224999999999</v>
      </c>
      <c r="L346" s="16">
        <v>62373896616</v>
      </c>
      <c r="M346" s="16">
        <v>16.787491670000001</v>
      </c>
      <c r="N346" s="4">
        <v>211007207484</v>
      </c>
      <c r="O346" s="4">
        <v>2.5</v>
      </c>
      <c r="P346" s="9">
        <v>133.7940356</v>
      </c>
      <c r="Q346" s="4">
        <v>12442.75</v>
      </c>
      <c r="R346" s="16">
        <v>3.6900000569999998</v>
      </c>
      <c r="S346" s="4">
        <v>25.4</v>
      </c>
      <c r="T346" s="4">
        <v>14816.782499999999</v>
      </c>
      <c r="U346" s="16">
        <v>22.79367839</v>
      </c>
      <c r="V346" s="4">
        <v>2.8066666666666702</v>
      </c>
      <c r="W346" s="4">
        <v>3.8333333333333299</v>
      </c>
      <c r="X346" s="4">
        <v>96.603333333333296</v>
      </c>
      <c r="Y346" s="4">
        <v>0.53656033589999996</v>
      </c>
      <c r="Z346" s="21">
        <v>3.2609804320000002</v>
      </c>
      <c r="AA346" s="29">
        <f t="shared" si="10"/>
        <v>-3.3962100366256326E-2</v>
      </c>
    </row>
    <row r="347" spans="1:27" ht="14.25" customHeight="1" x14ac:dyDescent="0.25">
      <c r="A347" s="3">
        <v>2018</v>
      </c>
      <c r="B347" s="3">
        <v>14</v>
      </c>
      <c r="C347" s="3" t="s">
        <v>35</v>
      </c>
      <c r="D347" s="3">
        <v>0</v>
      </c>
      <c r="E347" s="9">
        <v>25.263008110000001</v>
      </c>
      <c r="F347" s="3">
        <v>0</v>
      </c>
      <c r="G347" s="4">
        <v>91.783333333333303</v>
      </c>
      <c r="H347" s="4">
        <v>-1.7</v>
      </c>
      <c r="I347" s="16">
        <v>25.19218467</v>
      </c>
      <c r="J347" s="16">
        <v>43.902632369999999</v>
      </c>
      <c r="K347" s="4">
        <v>1621.9775</v>
      </c>
      <c r="L347" s="16">
        <v>58904354233</v>
      </c>
      <c r="M347" s="16">
        <v>14.539125</v>
      </c>
      <c r="N347" s="4">
        <v>222597212925</v>
      </c>
      <c r="O347" s="4">
        <v>3.95</v>
      </c>
      <c r="P347" s="9">
        <v>136.84108140000001</v>
      </c>
      <c r="Q347" s="4">
        <v>12696.24</v>
      </c>
      <c r="R347" s="16">
        <v>3.4900000100000002</v>
      </c>
      <c r="S347" s="4">
        <v>25.8</v>
      </c>
      <c r="T347" s="4">
        <v>14824.73</v>
      </c>
      <c r="U347" s="16">
        <v>23.4392855</v>
      </c>
      <c r="V347" s="4">
        <v>1.31666666666667</v>
      </c>
      <c r="W347" s="4">
        <v>2.7916666666666701</v>
      </c>
      <c r="X347" s="4">
        <v>96.297499999999999</v>
      </c>
      <c r="Y347" s="4">
        <v>0.53171916679999998</v>
      </c>
      <c r="Z347" s="21">
        <v>3.288411907</v>
      </c>
      <c r="AA347" s="29">
        <f t="shared" si="10"/>
        <v>8.4120329980562607E-3</v>
      </c>
    </row>
    <row r="348" spans="1:27" ht="14.25" customHeight="1" x14ac:dyDescent="0.25">
      <c r="A348" s="3">
        <v>2019</v>
      </c>
      <c r="B348" s="3">
        <v>14</v>
      </c>
      <c r="C348" s="3" t="s">
        <v>35</v>
      </c>
      <c r="D348" s="3">
        <v>0</v>
      </c>
      <c r="E348" s="9">
        <v>30.167257060000001</v>
      </c>
      <c r="F348" s="3">
        <v>0</v>
      </c>
      <c r="G348" s="4">
        <v>93.98</v>
      </c>
      <c r="H348" s="4">
        <v>-1.2</v>
      </c>
      <c r="I348" s="16">
        <v>24.039087429999999</v>
      </c>
      <c r="J348" s="16">
        <v>44.722368549999999</v>
      </c>
      <c r="K348" s="4">
        <v>1924.905</v>
      </c>
      <c r="L348" s="16">
        <v>66013558433</v>
      </c>
      <c r="M348" s="16">
        <v>14.385450000000001</v>
      </c>
      <c r="N348" s="4">
        <v>228323495041</v>
      </c>
      <c r="O348" s="4">
        <v>2.25</v>
      </c>
      <c r="P348" s="9">
        <v>139.4030424</v>
      </c>
      <c r="Q348" s="4">
        <v>12735.17</v>
      </c>
      <c r="R348" s="16">
        <v>3.380000114</v>
      </c>
      <c r="S348" s="4">
        <v>27.1</v>
      </c>
      <c r="T348" s="4">
        <v>15130.64</v>
      </c>
      <c r="U348" s="16">
        <v>22.904417939999998</v>
      </c>
      <c r="V348" s="4">
        <v>2.1366666666666698</v>
      </c>
      <c r="W348" s="4">
        <v>2.6041666666666701</v>
      </c>
      <c r="X348" s="4">
        <v>94.589166666666699</v>
      </c>
      <c r="Y348" s="4">
        <v>0.52407089169999999</v>
      </c>
      <c r="Z348" s="21">
        <v>3.336572141</v>
      </c>
      <c r="AA348" s="29">
        <f t="shared" si="10"/>
        <v>1.4645438394588572E-2</v>
      </c>
    </row>
    <row r="349" spans="1:27" ht="14.25" customHeight="1" x14ac:dyDescent="0.25">
      <c r="A349" s="3">
        <v>2020</v>
      </c>
      <c r="B349" s="3">
        <v>14</v>
      </c>
      <c r="C349" s="3" t="s">
        <v>35</v>
      </c>
      <c r="D349" s="3">
        <v>0</v>
      </c>
      <c r="E349" s="9">
        <v>41.483827069999997</v>
      </c>
      <c r="F349" s="3">
        <v>0</v>
      </c>
      <c r="G349" s="4">
        <v>95.65</v>
      </c>
      <c r="H349" s="4">
        <v>0.7</v>
      </c>
      <c r="I349" s="16">
        <v>22.380801739999999</v>
      </c>
      <c r="J349" s="16">
        <v>55.231592820000003</v>
      </c>
      <c r="K349" s="4">
        <v>345.40249999999997</v>
      </c>
      <c r="L349" s="16">
        <v>72670877252</v>
      </c>
      <c r="M349" s="16">
        <v>12.938333330000001</v>
      </c>
      <c r="N349" s="4">
        <v>201705055939</v>
      </c>
      <c r="O349" s="4">
        <v>-10.824999999999999</v>
      </c>
      <c r="P349" s="9">
        <v>144.82954860000001</v>
      </c>
      <c r="Q349" s="4">
        <v>11176.92</v>
      </c>
      <c r="R349" s="16">
        <v>7.1799998279999997</v>
      </c>
      <c r="S349" s="4">
        <v>35.4</v>
      </c>
      <c r="T349" s="4">
        <v>16261.6325</v>
      </c>
      <c r="U349" s="16">
        <v>21.149205819999999</v>
      </c>
      <c r="V349" s="4">
        <v>1.8258333333333301</v>
      </c>
      <c r="W349" s="4">
        <v>0.78846153846153799</v>
      </c>
      <c r="X349" s="4">
        <v>102.28</v>
      </c>
      <c r="Y349" s="4">
        <v>0.5137271068</v>
      </c>
      <c r="Z349" s="21">
        <v>3.4312439750000001</v>
      </c>
      <c r="AA349" s="29">
        <f t="shared" si="10"/>
        <v>2.8373980839996506E-2</v>
      </c>
    </row>
    <row r="350" spans="1:27" ht="14.25" customHeight="1" x14ac:dyDescent="0.25">
      <c r="A350" s="3">
        <v>2021</v>
      </c>
      <c r="B350" s="3">
        <v>14</v>
      </c>
      <c r="C350" s="3" t="s">
        <v>35</v>
      </c>
      <c r="D350" s="3">
        <v>0</v>
      </c>
      <c r="E350" s="9">
        <v>30.65773351</v>
      </c>
      <c r="F350" s="3">
        <v>0</v>
      </c>
      <c r="G350" s="4">
        <v>97.022499999999994</v>
      </c>
      <c r="H350" s="4">
        <v>-2.9</v>
      </c>
      <c r="I350" s="16">
        <v>29.085164979999998</v>
      </c>
      <c r="J350" s="16">
        <v>0</v>
      </c>
      <c r="K350" s="4">
        <v>1555.6424999999999</v>
      </c>
      <c r="L350" s="16">
        <v>0</v>
      </c>
      <c r="M350" s="16">
        <v>10.97950833</v>
      </c>
      <c r="N350" s="4">
        <v>223249497500</v>
      </c>
      <c r="O350" s="4">
        <v>15.25</v>
      </c>
      <c r="P350" s="9">
        <v>157.02737289999999</v>
      </c>
      <c r="Q350" s="4">
        <v>12514.65</v>
      </c>
      <c r="R350" s="16">
        <v>5.0999999049999998</v>
      </c>
      <c r="S350" s="4">
        <v>36</v>
      </c>
      <c r="T350" s="4">
        <v>18023.23</v>
      </c>
      <c r="U350" s="16">
        <v>26.418435209999998</v>
      </c>
      <c r="V350" s="4">
        <v>3.9725000000000001</v>
      </c>
      <c r="W350" s="4">
        <v>0.77083333333333304</v>
      </c>
      <c r="X350" s="4">
        <v>114.1725</v>
      </c>
      <c r="Y350" s="4">
        <v>0.48162040560000002</v>
      </c>
      <c r="AA350" s="29"/>
    </row>
    <row r="351" spans="1:27" ht="14.25" customHeight="1" thickBot="1" x14ac:dyDescent="0.3">
      <c r="A351" s="3">
        <v>2022</v>
      </c>
      <c r="B351" s="3">
        <v>14</v>
      </c>
      <c r="C351" s="3" t="s">
        <v>35</v>
      </c>
      <c r="D351" s="3">
        <v>0</v>
      </c>
      <c r="E351" s="14"/>
      <c r="F351" s="3">
        <v>0</v>
      </c>
      <c r="G351" s="4">
        <v>104.503333333333</v>
      </c>
      <c r="I351" s="14"/>
      <c r="J351" s="14"/>
      <c r="K351" s="4">
        <v>3223.3333333333298</v>
      </c>
      <c r="L351" s="14"/>
      <c r="M351" s="14"/>
      <c r="N351" s="4"/>
      <c r="O351" s="4">
        <v>2.625</v>
      </c>
      <c r="R351" s="14"/>
      <c r="T351" s="4">
        <v>17480.63</v>
      </c>
      <c r="U351" s="14"/>
      <c r="V351" s="4">
        <v>7.8650000000000002</v>
      </c>
      <c r="W351" s="4">
        <v>5.5416666666666696</v>
      </c>
      <c r="X351" s="4">
        <v>103.765</v>
      </c>
      <c r="Y351" s="4"/>
      <c r="AA351" s="29"/>
    </row>
    <row r="352" spans="1:27" ht="14.25" customHeight="1" thickTop="1" x14ac:dyDescent="0.25">
      <c r="A352" s="3">
        <v>1998</v>
      </c>
      <c r="B352" s="3">
        <v>15</v>
      </c>
      <c r="C352" s="3" t="s">
        <v>36</v>
      </c>
      <c r="D352" s="3">
        <v>1</v>
      </c>
      <c r="E352" s="8">
        <v>0</v>
      </c>
      <c r="F352" s="3">
        <v>0</v>
      </c>
      <c r="G352" s="4">
        <v>19.892499999999998</v>
      </c>
      <c r="H352" s="4">
        <v>-1.6</v>
      </c>
      <c r="I352" s="15">
        <v>34.309884279999999</v>
      </c>
      <c r="J352" s="15">
        <v>22.76503993</v>
      </c>
      <c r="K352" s="17">
        <v>0</v>
      </c>
      <c r="L352" s="15">
        <v>501855654.80000001</v>
      </c>
      <c r="M352" s="15">
        <v>25.642499999999998</v>
      </c>
      <c r="N352">
        <v>21672231761</v>
      </c>
      <c r="O352" s="4">
        <v>6.7</v>
      </c>
      <c r="P352" s="8">
        <v>33.680859290000001</v>
      </c>
      <c r="Q352" s="4">
        <v>8599.56</v>
      </c>
      <c r="R352" s="15">
        <v>0</v>
      </c>
      <c r="S352" s="17">
        <v>0</v>
      </c>
      <c r="T352" s="4">
        <v>5832.7250000000004</v>
      </c>
      <c r="U352" s="15">
        <v>41.601418430000003</v>
      </c>
      <c r="V352" s="4">
        <v>4.83083333333333</v>
      </c>
      <c r="W352" s="17">
        <v>0</v>
      </c>
      <c r="X352" s="17">
        <v>0</v>
      </c>
      <c r="Y352">
        <v>0.44363731870000001</v>
      </c>
      <c r="Z352" s="20">
        <v>15.1737596</v>
      </c>
      <c r="AA352" s="29"/>
    </row>
    <row r="353" spans="1:27" ht="14.25" customHeight="1" x14ac:dyDescent="0.25">
      <c r="A353" s="3">
        <v>1999</v>
      </c>
      <c r="B353" s="3">
        <v>15</v>
      </c>
      <c r="C353" s="3" t="s">
        <v>36</v>
      </c>
      <c r="D353" s="3">
        <v>1</v>
      </c>
      <c r="E353" s="9">
        <v>0</v>
      </c>
      <c r="F353" s="3">
        <v>0</v>
      </c>
      <c r="G353" s="4">
        <v>21.1816666666667</v>
      </c>
      <c r="H353" s="4">
        <v>-2</v>
      </c>
      <c r="I353" s="16">
        <v>34.981102110000002</v>
      </c>
      <c r="J353" s="16">
        <v>26.033070739999999</v>
      </c>
      <c r="K353" s="17">
        <v>0</v>
      </c>
      <c r="L353" s="16">
        <v>693972747.29999995</v>
      </c>
      <c r="M353" s="16">
        <v>25.045000000000002</v>
      </c>
      <c r="N353">
        <v>22136621337</v>
      </c>
      <c r="O353" s="4">
        <v>6.0250000000000004</v>
      </c>
      <c r="P353" s="9">
        <v>34.972235439999999</v>
      </c>
      <c r="Q353" s="4">
        <v>8970.39</v>
      </c>
      <c r="R353" s="16">
        <v>0</v>
      </c>
      <c r="S353" s="17">
        <v>16.41680384</v>
      </c>
      <c r="T353" s="4">
        <v>6908.8</v>
      </c>
      <c r="U353" s="16">
        <v>41.321651170000003</v>
      </c>
      <c r="V353" s="4">
        <v>6.4858333333333302</v>
      </c>
      <c r="W353" s="17">
        <v>0</v>
      </c>
      <c r="X353" s="17">
        <v>0</v>
      </c>
      <c r="Y353">
        <v>0.42179177309999999</v>
      </c>
      <c r="Z353" s="21">
        <v>15.91855185</v>
      </c>
      <c r="AA353" s="29">
        <f t="shared" si="10"/>
        <v>4.9084226298141673E-2</v>
      </c>
    </row>
    <row r="354" spans="1:27" ht="14.25" customHeight="1" x14ac:dyDescent="0.25">
      <c r="A354" s="3">
        <v>2000</v>
      </c>
      <c r="B354" s="3">
        <v>15</v>
      </c>
      <c r="C354" s="3" t="s">
        <v>36</v>
      </c>
      <c r="D354" s="3">
        <v>1</v>
      </c>
      <c r="E354" s="9">
        <v>0</v>
      </c>
      <c r="F354" s="3">
        <v>0</v>
      </c>
      <c r="G354" s="4">
        <v>22.816666666666698</v>
      </c>
      <c r="H354" s="4">
        <v>-4.3</v>
      </c>
      <c r="I354" s="16">
        <v>35.497825140000003</v>
      </c>
      <c r="J354" s="16">
        <v>28.61070702</v>
      </c>
      <c r="K354" s="17">
        <v>0</v>
      </c>
      <c r="L354" s="16">
        <v>627192942.10000002</v>
      </c>
      <c r="M354" s="16">
        <v>26.799166670000002</v>
      </c>
      <c r="N354">
        <v>24305717542</v>
      </c>
      <c r="O354" s="4">
        <v>4.6749999999999998</v>
      </c>
      <c r="P354" s="9">
        <v>37.492951220000002</v>
      </c>
      <c r="Q354" s="4">
        <v>9246.31</v>
      </c>
      <c r="R354" s="16">
        <v>6.4299998279999997</v>
      </c>
      <c r="S354" s="4">
        <v>16.43</v>
      </c>
      <c r="T354" s="4">
        <v>8574.3474999999999</v>
      </c>
      <c r="U354" s="16">
        <v>43.802567949999997</v>
      </c>
      <c r="V354" s="4">
        <v>7.7133333333333303</v>
      </c>
      <c r="W354" s="17">
        <v>0</v>
      </c>
      <c r="X354" s="17">
        <v>0</v>
      </c>
      <c r="Y354">
        <v>0.4326909618</v>
      </c>
      <c r="Z354" s="21">
        <v>15.95211888</v>
      </c>
      <c r="AA354" s="29">
        <f t="shared" si="10"/>
        <v>2.1086735977180228E-3</v>
      </c>
    </row>
    <row r="355" spans="1:27" ht="14.25" customHeight="1" x14ac:dyDescent="0.25">
      <c r="A355" s="3">
        <v>2001</v>
      </c>
      <c r="B355" s="3">
        <v>15</v>
      </c>
      <c r="C355" s="3" t="s">
        <v>36</v>
      </c>
      <c r="D355" s="3">
        <v>1</v>
      </c>
      <c r="E355" s="9">
        <v>17.371257249999999</v>
      </c>
      <c r="F355" s="3">
        <v>0</v>
      </c>
      <c r="G355" s="4">
        <v>24.843333333333302</v>
      </c>
      <c r="H355" s="4">
        <v>-2.9</v>
      </c>
      <c r="I355" s="16">
        <v>31.890620089999999</v>
      </c>
      <c r="J355" s="16">
        <v>31.40556496</v>
      </c>
      <c r="K355" s="17">
        <v>0</v>
      </c>
      <c r="L355" s="16">
        <v>1099475739</v>
      </c>
      <c r="M355" s="16">
        <v>24.263333329999998</v>
      </c>
      <c r="N355">
        <v>25601765401</v>
      </c>
      <c r="O355" s="4">
        <v>2.4750000000000001</v>
      </c>
      <c r="P355" s="9">
        <v>39.757802480000002</v>
      </c>
      <c r="Q355" s="4">
        <v>9333.57</v>
      </c>
      <c r="R355" s="16">
        <v>7.2600002290000001</v>
      </c>
      <c r="S355" s="4">
        <v>18.170000000000002</v>
      </c>
      <c r="T355" s="4">
        <v>10181.1</v>
      </c>
      <c r="U355" s="16">
        <v>38.619947719999999</v>
      </c>
      <c r="V355" s="4">
        <v>8.9700000000000006</v>
      </c>
      <c r="W355" s="17">
        <v>0</v>
      </c>
      <c r="X355" s="17">
        <v>0</v>
      </c>
      <c r="Y355">
        <v>0.43502191179999999</v>
      </c>
      <c r="Z355" s="21">
        <v>16.30078404</v>
      </c>
      <c r="AA355" s="29">
        <f t="shared" si="10"/>
        <v>2.1856981045768102E-2</v>
      </c>
    </row>
    <row r="356" spans="1:27" ht="14.25" customHeight="1" x14ac:dyDescent="0.25">
      <c r="A356" s="3">
        <v>2002</v>
      </c>
      <c r="B356" s="3">
        <v>15</v>
      </c>
      <c r="C356" s="3" t="s">
        <v>36</v>
      </c>
      <c r="D356" s="3">
        <v>1</v>
      </c>
      <c r="E356" s="9">
        <v>16.666008690000002</v>
      </c>
      <c r="F356" s="3">
        <v>0</v>
      </c>
      <c r="G356" s="4">
        <v>26.14</v>
      </c>
      <c r="H356" s="4">
        <v>-3.1</v>
      </c>
      <c r="I356" s="16">
        <v>30.724010159999999</v>
      </c>
      <c r="J356" s="16">
        <v>32.403992000000002</v>
      </c>
      <c r="K356" s="17">
        <v>0</v>
      </c>
      <c r="L356" s="16">
        <v>468412793.69999999</v>
      </c>
      <c r="M356" s="16">
        <v>26.055</v>
      </c>
      <c r="N356">
        <v>27137508657</v>
      </c>
      <c r="O356" s="4">
        <v>4.5</v>
      </c>
      <c r="P356" s="9">
        <v>42.509308339999997</v>
      </c>
      <c r="Q356" s="4">
        <v>9613.33</v>
      </c>
      <c r="R356" s="16">
        <v>6.7800002099999999</v>
      </c>
      <c r="S356" s="4">
        <v>19.88</v>
      </c>
      <c r="T356" s="4">
        <v>11901.875</v>
      </c>
      <c r="U356" s="16">
        <v>37.999272750000003</v>
      </c>
      <c r="V356" s="4">
        <v>5.2066666666666697</v>
      </c>
      <c r="W356" s="17">
        <v>0</v>
      </c>
      <c r="X356" s="17">
        <v>0</v>
      </c>
      <c r="Y356">
        <v>0.43450906560000002</v>
      </c>
      <c r="Z356" s="21">
        <v>17.839804229999999</v>
      </c>
      <c r="AA356" s="29">
        <f t="shared" si="10"/>
        <v>9.44138751990974E-2</v>
      </c>
    </row>
    <row r="357" spans="1:27" ht="14.25" customHeight="1" x14ac:dyDescent="0.25">
      <c r="A357" s="3">
        <v>2003</v>
      </c>
      <c r="B357" s="3">
        <v>15</v>
      </c>
      <c r="C357" s="3" t="s">
        <v>36</v>
      </c>
      <c r="D357" s="3">
        <v>1</v>
      </c>
      <c r="E357" s="9">
        <v>37.661182019999998</v>
      </c>
      <c r="F357" s="3">
        <v>0</v>
      </c>
      <c r="G357" s="4">
        <v>33.319166666666703</v>
      </c>
      <c r="H357" s="4">
        <v>5</v>
      </c>
      <c r="I357" s="16">
        <v>42.152998160000003</v>
      </c>
      <c r="J357" s="16">
        <v>31.205290850000001</v>
      </c>
      <c r="K357" s="17">
        <v>0</v>
      </c>
      <c r="L357" s="16">
        <v>271909943.80000001</v>
      </c>
      <c r="M357" s="16">
        <v>31.391666669999999</v>
      </c>
      <c r="N357">
        <v>21403167848</v>
      </c>
      <c r="O357" s="4">
        <v>-1.35</v>
      </c>
      <c r="P357" s="9">
        <v>56.733577830000002</v>
      </c>
      <c r="Q357" s="4">
        <v>9351.32</v>
      </c>
      <c r="R357" s="16">
        <v>6.9400000569999998</v>
      </c>
      <c r="S357" s="4">
        <v>38.590000000000003</v>
      </c>
      <c r="T357" s="4">
        <v>13573.0975</v>
      </c>
      <c r="U357" s="16">
        <v>42.296505029999999</v>
      </c>
      <c r="V357" s="4">
        <v>27.203333333333301</v>
      </c>
      <c r="W357" s="17">
        <v>0</v>
      </c>
      <c r="X357" s="17">
        <v>0</v>
      </c>
      <c r="Y357">
        <v>0.34064591360000002</v>
      </c>
      <c r="Z357" s="21">
        <v>29.182965750000001</v>
      </c>
      <c r="AA357" s="29">
        <f t="shared" ref="AA357:AA420" si="11">(Z357-Z356)/Z356</f>
        <v>0.63583441688922637</v>
      </c>
    </row>
    <row r="358" spans="1:27" ht="14.25" customHeight="1" x14ac:dyDescent="0.25">
      <c r="A358" s="3">
        <v>2004</v>
      </c>
      <c r="B358" s="3">
        <v>15</v>
      </c>
      <c r="C358" s="3" t="s">
        <v>36</v>
      </c>
      <c r="D358" s="3">
        <v>0</v>
      </c>
      <c r="E358" s="9">
        <v>51.563784650000002</v>
      </c>
      <c r="F358" s="3">
        <v>0</v>
      </c>
      <c r="G358" s="4">
        <v>50.460833333333298</v>
      </c>
      <c r="H358" s="4">
        <v>4.5</v>
      </c>
      <c r="I358" s="16">
        <v>41.147476640000001</v>
      </c>
      <c r="J358" s="16">
        <v>19.290429509999999</v>
      </c>
      <c r="K358" s="17">
        <v>0</v>
      </c>
      <c r="L358" s="16">
        <v>818409603</v>
      </c>
      <c r="M358" s="16">
        <v>32.630833330000002</v>
      </c>
      <c r="N358">
        <v>22322395368</v>
      </c>
      <c r="O358" s="4">
        <v>2.5750000000000002</v>
      </c>
      <c r="P358" s="9">
        <v>82.358041490000005</v>
      </c>
      <c r="Q358" s="4">
        <v>9460.91</v>
      </c>
      <c r="R358" s="16">
        <v>6.3000001909999996</v>
      </c>
      <c r="S358" s="4">
        <v>44.22</v>
      </c>
      <c r="T358" s="4">
        <v>17755.852500000001</v>
      </c>
      <c r="U358" s="16">
        <v>40.203946299999998</v>
      </c>
      <c r="V358" s="4">
        <v>52.412500000000001</v>
      </c>
      <c r="W358" s="4">
        <v>22.923076923076898</v>
      </c>
      <c r="X358" s="17">
        <v>0</v>
      </c>
      <c r="Y358">
        <v>0.33731875919999998</v>
      </c>
      <c r="Z358" s="21">
        <v>40.385355029999999</v>
      </c>
      <c r="AA358" s="29">
        <f t="shared" si="11"/>
        <v>0.38386740319564672</v>
      </c>
    </row>
    <row r="359" spans="1:27" ht="14.25" customHeight="1" x14ac:dyDescent="0.25">
      <c r="A359" s="3">
        <v>2005</v>
      </c>
      <c r="B359" s="3">
        <v>15</v>
      </c>
      <c r="C359" s="3" t="s">
        <v>36</v>
      </c>
      <c r="D359" s="3">
        <v>0</v>
      </c>
      <c r="E359" s="9">
        <v>53.529037209999998</v>
      </c>
      <c r="F359" s="3">
        <v>0</v>
      </c>
      <c r="G359" s="4">
        <v>52.577500000000001</v>
      </c>
      <c r="H359" s="4">
        <v>-1.3</v>
      </c>
      <c r="I359" s="16">
        <v>28.331138150000001</v>
      </c>
      <c r="J359" s="16">
        <v>18.924890779999998</v>
      </c>
      <c r="K359" s="17">
        <v>0</v>
      </c>
      <c r="L359" s="16">
        <v>1920468047</v>
      </c>
      <c r="M359" s="16">
        <v>24.10916667</v>
      </c>
      <c r="N359">
        <v>35777570136</v>
      </c>
      <c r="O359" s="4">
        <v>9.4250000000000007</v>
      </c>
      <c r="P359" s="9">
        <v>87.119367280000006</v>
      </c>
      <c r="Q359" s="4">
        <v>10215.5</v>
      </c>
      <c r="R359" s="16">
        <v>6.5900001530000001</v>
      </c>
      <c r="S359" s="4">
        <v>32.49</v>
      </c>
      <c r="T359" s="4">
        <v>21911.025000000001</v>
      </c>
      <c r="U359" s="16">
        <v>33.322420579999999</v>
      </c>
      <c r="V359" s="4">
        <v>4.4158333333333299</v>
      </c>
      <c r="W359" s="4">
        <v>7.3333333333333304</v>
      </c>
      <c r="X359" s="17">
        <v>0</v>
      </c>
      <c r="Y359">
        <v>0.47903979720000001</v>
      </c>
      <c r="Z359" s="21">
        <v>29.386214420000002</v>
      </c>
      <c r="AA359" s="29">
        <f t="shared" si="11"/>
        <v>-0.27235468406379881</v>
      </c>
    </row>
    <row r="360" spans="1:27" ht="14.25" customHeight="1" x14ac:dyDescent="0.25">
      <c r="A360" s="3">
        <v>2006</v>
      </c>
      <c r="B360" s="3">
        <v>15</v>
      </c>
      <c r="C360" s="3" t="s">
        <v>36</v>
      </c>
      <c r="D360" s="3">
        <v>0</v>
      </c>
      <c r="E360" s="9">
        <v>45.670975429999999</v>
      </c>
      <c r="F360" s="3">
        <v>0</v>
      </c>
      <c r="G360" s="4">
        <v>56.559166666666698</v>
      </c>
      <c r="H360" s="4">
        <v>-3.4</v>
      </c>
      <c r="I360" s="16">
        <v>28.224916270000001</v>
      </c>
      <c r="J360" s="16">
        <v>17.970728489999999</v>
      </c>
      <c r="K360" s="17">
        <v>0</v>
      </c>
      <c r="L360" s="16">
        <v>2263790168</v>
      </c>
      <c r="M360" s="16">
        <v>19.475000000000001</v>
      </c>
      <c r="N360">
        <v>37879869898</v>
      </c>
      <c r="O360" s="4">
        <v>9.1999999999999993</v>
      </c>
      <c r="P360" s="9">
        <v>92.905177710000004</v>
      </c>
      <c r="Q360" s="4">
        <v>11009.28</v>
      </c>
      <c r="R360" s="16">
        <v>5.6500000950000002</v>
      </c>
      <c r="S360" s="4">
        <v>34.31</v>
      </c>
      <c r="T360" s="4">
        <v>27709.877499999999</v>
      </c>
      <c r="U360" s="16">
        <v>35.541566369999998</v>
      </c>
      <c r="V360" s="4">
        <v>7.6266666666666696</v>
      </c>
      <c r="W360" s="4">
        <v>9.1666666666666696</v>
      </c>
      <c r="X360" s="17">
        <v>0</v>
      </c>
      <c r="Y360">
        <v>0.4506617141</v>
      </c>
      <c r="Z360" s="21">
        <v>33.141113279999999</v>
      </c>
      <c r="AA360" s="29">
        <f t="shared" si="11"/>
        <v>0.12777756285084635</v>
      </c>
    </row>
    <row r="361" spans="1:27" ht="14.25" customHeight="1" x14ac:dyDescent="0.25">
      <c r="A361" s="3">
        <v>2007</v>
      </c>
      <c r="B361" s="3">
        <v>15</v>
      </c>
      <c r="C361" s="3" t="s">
        <v>36</v>
      </c>
      <c r="D361" s="3">
        <v>0</v>
      </c>
      <c r="E361" s="9">
        <v>39.42254346</v>
      </c>
      <c r="F361" s="3">
        <v>0</v>
      </c>
      <c r="G361" s="4">
        <v>60.033333333333303</v>
      </c>
      <c r="H361" s="4">
        <v>-4.9000000000000004</v>
      </c>
      <c r="I361" s="16">
        <v>26.762022009999999</v>
      </c>
      <c r="J361" s="16">
        <v>20.00479172</v>
      </c>
      <c r="K361" s="17">
        <v>0</v>
      </c>
      <c r="L361" s="16">
        <v>3029510311</v>
      </c>
      <c r="M361" s="16">
        <v>15.827500000000001</v>
      </c>
      <c r="N361">
        <v>43965420072</v>
      </c>
      <c r="O361" s="4">
        <v>7.4249999999999998</v>
      </c>
      <c r="P361" s="9">
        <v>100</v>
      </c>
      <c r="Q361" s="4">
        <v>11677.25</v>
      </c>
      <c r="R361" s="16">
        <v>5.1599998469999999</v>
      </c>
      <c r="S361" s="4">
        <v>31.16</v>
      </c>
      <c r="T361" s="4">
        <v>33459.967499999999</v>
      </c>
      <c r="U361" s="16">
        <v>35.185208670000002</v>
      </c>
      <c r="V361" s="4">
        <v>6.1349999999999998</v>
      </c>
      <c r="W361" s="4">
        <v>7.25</v>
      </c>
      <c r="X361" s="17">
        <v>0</v>
      </c>
      <c r="Y361">
        <v>0.46560960639999999</v>
      </c>
      <c r="Z361" s="21">
        <v>33.034991730000002</v>
      </c>
      <c r="AA361" s="29">
        <f t="shared" si="11"/>
        <v>-3.202111803046752E-3</v>
      </c>
    </row>
    <row r="362" spans="1:27" ht="14.25" customHeight="1" x14ac:dyDescent="0.25">
      <c r="A362" s="3">
        <v>2008</v>
      </c>
      <c r="B362" s="3">
        <v>15</v>
      </c>
      <c r="C362" s="3" t="s">
        <v>36</v>
      </c>
      <c r="D362" s="3">
        <v>0</v>
      </c>
      <c r="E362" s="9">
        <v>37.871278519999997</v>
      </c>
      <c r="F362" s="3">
        <v>0</v>
      </c>
      <c r="G362" s="4">
        <v>66.424166666666693</v>
      </c>
      <c r="H362" s="4">
        <v>-9.4</v>
      </c>
      <c r="I362" s="16">
        <v>23.90673649</v>
      </c>
      <c r="J362" s="16">
        <v>19.758411479999999</v>
      </c>
      <c r="K362" s="17">
        <v>0</v>
      </c>
      <c r="L362" s="16">
        <v>2678597079</v>
      </c>
      <c r="M362" s="16">
        <v>19.945</v>
      </c>
      <c r="N362">
        <v>48122547177</v>
      </c>
      <c r="O362" s="4">
        <v>3.3</v>
      </c>
      <c r="P362" s="9">
        <v>110.3916875</v>
      </c>
      <c r="Q362" s="4">
        <v>11899.23</v>
      </c>
      <c r="R362" s="16">
        <v>4.7600002290000001</v>
      </c>
      <c r="S362" s="4">
        <v>32.03</v>
      </c>
      <c r="T362" s="4">
        <v>41776.275000000001</v>
      </c>
      <c r="U362" s="16">
        <v>37.485316599999997</v>
      </c>
      <c r="V362" s="4">
        <v>10.6591666666667</v>
      </c>
      <c r="W362" s="4">
        <v>8.9583333333333304</v>
      </c>
      <c r="X362" s="17">
        <v>0</v>
      </c>
      <c r="Y362">
        <v>0.48449468029999998</v>
      </c>
      <c r="Z362" s="21">
        <v>34.470047469999997</v>
      </c>
      <c r="AA362" s="29">
        <f t="shared" si="11"/>
        <v>4.3440475230898314E-2</v>
      </c>
    </row>
    <row r="363" spans="1:27" ht="14.25" customHeight="1" x14ac:dyDescent="0.25">
      <c r="A363" s="3">
        <v>2009</v>
      </c>
      <c r="B363" s="3">
        <v>15</v>
      </c>
      <c r="C363" s="3" t="s">
        <v>36</v>
      </c>
      <c r="D363" s="3">
        <v>0</v>
      </c>
      <c r="E363" s="9">
        <v>41.601212609999997</v>
      </c>
      <c r="F363" s="3">
        <v>0</v>
      </c>
      <c r="G363" s="4">
        <v>67.383333333333297</v>
      </c>
      <c r="H363" s="4">
        <v>-4.8</v>
      </c>
      <c r="I363" s="16">
        <v>21.030928100000001</v>
      </c>
      <c r="J363" s="16">
        <v>20.528764979999998</v>
      </c>
      <c r="K363" s="17">
        <v>0</v>
      </c>
      <c r="L363" s="16">
        <v>3560281796</v>
      </c>
      <c r="M363" s="16">
        <v>18.135833330000001</v>
      </c>
      <c r="N363">
        <v>48261033298</v>
      </c>
      <c r="O363" s="4">
        <v>1.0249999999999999</v>
      </c>
      <c r="P363" s="9">
        <v>114.2533505</v>
      </c>
      <c r="Q363" s="4">
        <v>11856.05</v>
      </c>
      <c r="R363" s="16">
        <v>5.4699997900000001</v>
      </c>
      <c r="S363" s="4">
        <v>36.369999999999997</v>
      </c>
      <c r="T363" s="4">
        <v>46463.2575</v>
      </c>
      <c r="U363" s="16">
        <v>29.5813545</v>
      </c>
      <c r="V363" s="4">
        <v>1.49583333333333</v>
      </c>
      <c r="W363" s="4">
        <v>5.2692307692307701</v>
      </c>
      <c r="X363" s="17">
        <v>0</v>
      </c>
      <c r="Y363">
        <v>0.47826928610000002</v>
      </c>
      <c r="Z363" s="21">
        <v>35.957778599999997</v>
      </c>
      <c r="AA363" s="29">
        <f t="shared" si="11"/>
        <v>4.3160112596154786E-2</v>
      </c>
    </row>
    <row r="364" spans="1:27" ht="14.25" customHeight="1" x14ac:dyDescent="0.25">
      <c r="A364" s="3">
        <v>2010</v>
      </c>
      <c r="B364" s="3">
        <v>15</v>
      </c>
      <c r="C364" s="3" t="s">
        <v>36</v>
      </c>
      <c r="D364" s="3">
        <v>0</v>
      </c>
      <c r="E364" s="9">
        <v>44.022102310000001</v>
      </c>
      <c r="F364" s="4">
        <v>-1264.825</v>
      </c>
      <c r="G364" s="4">
        <v>71.646666666666704</v>
      </c>
      <c r="H364" s="4">
        <v>-7.5</v>
      </c>
      <c r="I364" s="16">
        <v>22.675752209999999</v>
      </c>
      <c r="J364" s="16">
        <v>21.737359260000002</v>
      </c>
      <c r="K364" s="4">
        <v>505.92500000000001</v>
      </c>
      <c r="L364" s="16">
        <v>3848743719</v>
      </c>
      <c r="M364" s="16">
        <v>12.13666667</v>
      </c>
      <c r="N364">
        <v>53860175556</v>
      </c>
      <c r="O364" s="4">
        <v>8.35</v>
      </c>
      <c r="P364" s="9">
        <v>120.4726326</v>
      </c>
      <c r="Q364" s="4">
        <v>12677.02</v>
      </c>
      <c r="R364" s="16">
        <v>5.2100000380000004</v>
      </c>
      <c r="S364" s="4">
        <v>36.57</v>
      </c>
      <c r="T364" s="4">
        <v>49218.66</v>
      </c>
      <c r="U364" s="16">
        <v>33.324183869999999</v>
      </c>
      <c r="V364" s="4">
        <v>6.3433333333333302</v>
      </c>
      <c r="W364" s="4">
        <v>4.2291666666666696</v>
      </c>
      <c r="X364" s="17">
        <v>0</v>
      </c>
      <c r="Y364">
        <v>0.48681954570000002</v>
      </c>
      <c r="Z364" s="21">
        <v>36.869150519999998</v>
      </c>
      <c r="AA364" s="29">
        <f t="shared" si="11"/>
        <v>2.5345612423343655E-2</v>
      </c>
    </row>
    <row r="365" spans="1:27" ht="14.25" customHeight="1" x14ac:dyDescent="0.25">
      <c r="A365" s="3">
        <v>2011</v>
      </c>
      <c r="B365" s="3">
        <v>15</v>
      </c>
      <c r="C365" s="3" t="s">
        <v>36</v>
      </c>
      <c r="D365" s="3">
        <v>0</v>
      </c>
      <c r="E365" s="9">
        <v>45.941623460000002</v>
      </c>
      <c r="F365" s="4">
        <v>-1025.375</v>
      </c>
      <c r="G365" s="4">
        <v>77.709166666666704</v>
      </c>
      <c r="H365" s="4">
        <v>-7.5</v>
      </c>
      <c r="I365" s="16">
        <v>24.186975310000001</v>
      </c>
      <c r="J365" s="16">
        <v>21.969611990000001</v>
      </c>
      <c r="K365" s="4">
        <v>569.17499999999995</v>
      </c>
      <c r="L365" s="16">
        <v>4086418161</v>
      </c>
      <c r="M365" s="16">
        <v>15.55</v>
      </c>
      <c r="N365">
        <v>58029750746</v>
      </c>
      <c r="O365" s="4">
        <v>3.125</v>
      </c>
      <c r="P365" s="9">
        <v>130.1836366</v>
      </c>
      <c r="Q365" s="4">
        <v>12905.29</v>
      </c>
      <c r="R365" s="16">
        <v>6.0900001530000001</v>
      </c>
      <c r="S365" s="4">
        <v>37.85</v>
      </c>
      <c r="T365" s="4">
        <v>51509.832499999997</v>
      </c>
      <c r="U365" s="16">
        <v>34.802690589999997</v>
      </c>
      <c r="V365" s="4">
        <v>8.4550000000000001</v>
      </c>
      <c r="W365" s="4">
        <v>6.5</v>
      </c>
      <c r="X365" s="17">
        <v>0</v>
      </c>
      <c r="Y365">
        <v>0.4982193378</v>
      </c>
      <c r="Z365" s="21">
        <v>38.086116650000001</v>
      </c>
      <c r="AA365" s="29">
        <f t="shared" si="11"/>
        <v>3.3007707333529396E-2</v>
      </c>
    </row>
    <row r="366" spans="1:27" ht="14.25" customHeight="1" x14ac:dyDescent="0.25">
      <c r="A366" s="3">
        <v>2012</v>
      </c>
      <c r="B366" s="3">
        <v>15</v>
      </c>
      <c r="C366" s="3" t="s">
        <v>36</v>
      </c>
      <c r="D366" s="3">
        <v>0</v>
      </c>
      <c r="E366" s="9">
        <v>43.312327019999998</v>
      </c>
      <c r="F366" s="4">
        <v>-923.05</v>
      </c>
      <c r="G366" s="4">
        <v>80.58</v>
      </c>
      <c r="H366" s="4">
        <v>-6.4</v>
      </c>
      <c r="I366" s="16">
        <v>24.58317787</v>
      </c>
      <c r="J366" s="16">
        <v>21.52482247</v>
      </c>
      <c r="K366" s="4">
        <v>785.6</v>
      </c>
      <c r="L366" s="16">
        <v>3528197182</v>
      </c>
      <c r="M366" s="16">
        <v>15.4825</v>
      </c>
      <c r="N366">
        <v>60681537196</v>
      </c>
      <c r="O366" s="4">
        <v>2.7250000000000001</v>
      </c>
      <c r="P366" s="9">
        <v>136.8206347</v>
      </c>
      <c r="Q366" s="4">
        <v>13087.95</v>
      </c>
      <c r="R366" s="16">
        <v>6.7199997900000001</v>
      </c>
      <c r="S366" s="4">
        <v>41.27</v>
      </c>
      <c r="T366" s="4">
        <v>58971.262499999997</v>
      </c>
      <c r="U366" s="16">
        <v>33.80549602</v>
      </c>
      <c r="V366" s="4">
        <v>3.7191666666666698</v>
      </c>
      <c r="W366" s="4">
        <v>5.7916666666666696</v>
      </c>
      <c r="X366" s="17">
        <v>0</v>
      </c>
      <c r="Y366">
        <v>0.51345525609999998</v>
      </c>
      <c r="Z366" s="21">
        <v>39.280908820000001</v>
      </c>
      <c r="AA366" s="29">
        <f t="shared" si="11"/>
        <v>3.1370805823544089E-2</v>
      </c>
    </row>
    <row r="367" spans="1:27" ht="14.25" customHeight="1" x14ac:dyDescent="0.25">
      <c r="A367" s="3">
        <v>2013</v>
      </c>
      <c r="B367" s="3">
        <v>15</v>
      </c>
      <c r="C367" s="3" t="s">
        <v>36</v>
      </c>
      <c r="D367" s="3">
        <v>0</v>
      </c>
      <c r="E367" s="9">
        <v>40.971229729999997</v>
      </c>
      <c r="F367" s="4">
        <v>-1068.375</v>
      </c>
      <c r="G367" s="4">
        <v>84.471666666666707</v>
      </c>
      <c r="H367" s="4">
        <v>-4.0999999999999996</v>
      </c>
      <c r="I367" s="16">
        <v>25.167158730000001</v>
      </c>
      <c r="J367" s="16">
        <v>22.564816010000001</v>
      </c>
      <c r="K367" s="4">
        <v>497.625</v>
      </c>
      <c r="L367" s="16">
        <v>4678588976</v>
      </c>
      <c r="M367" s="16">
        <v>13.59140054</v>
      </c>
      <c r="N367">
        <v>62682163837</v>
      </c>
      <c r="O367" s="4">
        <v>4.9000000000000004</v>
      </c>
      <c r="P367" s="9">
        <v>143.24137970000001</v>
      </c>
      <c r="Q367" s="4">
        <v>13555.51</v>
      </c>
      <c r="R367" s="16">
        <v>7.3499999049999998</v>
      </c>
      <c r="S367" s="4">
        <v>45.07</v>
      </c>
      <c r="T367" s="4">
        <v>68430.577499999999</v>
      </c>
      <c r="U367" s="16">
        <v>31.514597389999999</v>
      </c>
      <c r="V367" s="4">
        <v>4.8341666666666701</v>
      </c>
      <c r="W367" s="4">
        <v>5.3333333333333304</v>
      </c>
      <c r="X367" s="17">
        <v>0</v>
      </c>
      <c r="Y367">
        <v>0.49976376760000002</v>
      </c>
      <c r="Z367" s="21">
        <v>41.744529499999999</v>
      </c>
      <c r="AA367" s="29">
        <f t="shared" si="11"/>
        <v>6.271801630887007E-2</v>
      </c>
    </row>
    <row r="368" spans="1:27" ht="14.25" customHeight="1" x14ac:dyDescent="0.25">
      <c r="A368" s="3">
        <v>2014</v>
      </c>
      <c r="B368" s="3">
        <v>15</v>
      </c>
      <c r="C368" s="3" t="s">
        <v>36</v>
      </c>
      <c r="D368" s="3">
        <v>0</v>
      </c>
      <c r="E368" s="9">
        <v>36.097116280000002</v>
      </c>
      <c r="F368" s="4">
        <v>-940.42499999999995</v>
      </c>
      <c r="G368" s="4">
        <v>86.924166666666693</v>
      </c>
      <c r="H368" s="4">
        <v>-3.2</v>
      </c>
      <c r="I368" s="16">
        <v>25.151390559999999</v>
      </c>
      <c r="J368" s="16">
        <v>24.162002390000001</v>
      </c>
      <c r="K368" s="4">
        <v>552.125</v>
      </c>
      <c r="L368" s="16">
        <v>4839720596</v>
      </c>
      <c r="M368" s="16">
        <v>13.9025</v>
      </c>
      <c r="N368">
        <v>67179914027</v>
      </c>
      <c r="O368" s="4">
        <v>7.05</v>
      </c>
      <c r="P368" s="9">
        <v>149.43125359999999</v>
      </c>
      <c r="Q368" s="4">
        <v>14334.73</v>
      </c>
      <c r="R368" s="16">
        <v>6.7199997900000001</v>
      </c>
      <c r="S368" s="4">
        <v>43.61</v>
      </c>
      <c r="T368" s="4">
        <v>76588.717499999999</v>
      </c>
      <c r="U368" s="16">
        <v>30.34503269</v>
      </c>
      <c r="V368" s="4">
        <v>3.0024999999999999</v>
      </c>
      <c r="W368" s="4">
        <v>6.25</v>
      </c>
      <c r="X368" s="17">
        <v>0</v>
      </c>
      <c r="Y368">
        <v>0.4904504656</v>
      </c>
      <c r="Z368" s="21">
        <v>43.467046830000001</v>
      </c>
      <c r="AA368" s="29">
        <f t="shared" si="11"/>
        <v>4.1263306848386021E-2</v>
      </c>
    </row>
    <row r="369" spans="1:27" ht="14.25" customHeight="1" x14ac:dyDescent="0.25">
      <c r="A369" s="3">
        <v>2015</v>
      </c>
      <c r="B369" s="3">
        <v>15</v>
      </c>
      <c r="C369" s="3" t="s">
        <v>36</v>
      </c>
      <c r="D369" s="3">
        <v>0</v>
      </c>
      <c r="E369" s="9">
        <v>33.615595290000002</v>
      </c>
      <c r="F369" s="4">
        <v>435.9</v>
      </c>
      <c r="G369" s="4">
        <v>87.9166666666667</v>
      </c>
      <c r="H369" s="4">
        <v>-1.8</v>
      </c>
      <c r="I369" s="16">
        <v>23.761582300000001</v>
      </c>
      <c r="J369" s="16">
        <v>24.85676041</v>
      </c>
      <c r="K369" s="4">
        <v>551.22500000000002</v>
      </c>
      <c r="L369" s="16">
        <v>5246649594</v>
      </c>
      <c r="M369" s="16">
        <v>14.876666670000001</v>
      </c>
      <c r="N369">
        <v>71164825257</v>
      </c>
      <c r="O369" s="4">
        <v>6.9249999999999998</v>
      </c>
      <c r="P369" s="9">
        <v>153.12502380000001</v>
      </c>
      <c r="Q369" s="4">
        <v>15145.47</v>
      </c>
      <c r="R369" s="16">
        <v>7.6100001339999999</v>
      </c>
      <c r="S369" s="4">
        <v>43.01</v>
      </c>
      <c r="T369" s="4">
        <v>82455.427500000005</v>
      </c>
      <c r="U369" s="16">
        <v>28.409495419999999</v>
      </c>
      <c r="V369" s="4">
        <v>0.83750000000000002</v>
      </c>
      <c r="W369" s="4">
        <v>5.2916666666666696</v>
      </c>
      <c r="X369" s="17">
        <v>0</v>
      </c>
      <c r="Y369">
        <v>0.46954764859999998</v>
      </c>
      <c r="Z369" s="21">
        <v>44.927603159999997</v>
      </c>
      <c r="AA369" s="29">
        <f t="shared" si="11"/>
        <v>3.3601462176904823E-2</v>
      </c>
    </row>
    <row r="370" spans="1:27" ht="14.25" customHeight="1" x14ac:dyDescent="0.25">
      <c r="A370" s="3">
        <v>2016</v>
      </c>
      <c r="B370" s="3">
        <v>15</v>
      </c>
      <c r="C370" s="3" t="s">
        <v>36</v>
      </c>
      <c r="D370" s="3">
        <v>0</v>
      </c>
      <c r="E370" s="9">
        <v>34.814906090000001</v>
      </c>
      <c r="F370" s="4">
        <v>-613.72500000000002</v>
      </c>
      <c r="G370" s="4">
        <v>89.149166666666702</v>
      </c>
      <c r="H370" s="4">
        <v>-1.1000000000000001</v>
      </c>
      <c r="I370" s="16">
        <v>23.909379520000002</v>
      </c>
      <c r="J370" s="16">
        <v>25.627994050000002</v>
      </c>
      <c r="K370" s="4">
        <v>601.67499999999995</v>
      </c>
      <c r="L370" s="16">
        <v>6113262020</v>
      </c>
      <c r="M370" s="16">
        <v>15.08416667</v>
      </c>
      <c r="N370">
        <v>75704720190</v>
      </c>
      <c r="O370" s="4">
        <v>6.6749999999999998</v>
      </c>
      <c r="P370" s="9">
        <v>156.1778444</v>
      </c>
      <c r="Q370" s="4">
        <v>15967.2</v>
      </c>
      <c r="R370" s="16">
        <v>7.2800002099999999</v>
      </c>
      <c r="S370" s="4">
        <v>45.01</v>
      </c>
      <c r="T370" s="4">
        <v>89821.237500000003</v>
      </c>
      <c r="U370" s="16">
        <v>27.676591729999998</v>
      </c>
      <c r="V370" s="4">
        <v>1.6158333333333299</v>
      </c>
      <c r="W370" s="4">
        <v>5.1153846153846096</v>
      </c>
      <c r="X370" s="17">
        <v>0</v>
      </c>
      <c r="Y370">
        <v>0.4519519072</v>
      </c>
      <c r="Z370" s="21">
        <v>45.985336320000002</v>
      </c>
      <c r="AA370" s="29">
        <f t="shared" si="11"/>
        <v>2.3543057844263714E-2</v>
      </c>
    </row>
    <row r="371" spans="1:27" ht="14.25" customHeight="1" x14ac:dyDescent="0.25">
      <c r="A371" s="3">
        <v>2017</v>
      </c>
      <c r="B371" s="3">
        <v>15</v>
      </c>
      <c r="C371" s="3" t="s">
        <v>36</v>
      </c>
      <c r="D371" s="3">
        <v>0</v>
      </c>
      <c r="E371" s="9">
        <v>33.780861549999997</v>
      </c>
      <c r="F371" s="4">
        <v>-530.17499999999995</v>
      </c>
      <c r="G371" s="4">
        <v>92.072500000000005</v>
      </c>
      <c r="H371" s="4">
        <v>-0.2</v>
      </c>
      <c r="I371" s="16">
        <v>23.682145340000002</v>
      </c>
      <c r="J371" s="16">
        <v>25.898488369999999</v>
      </c>
      <c r="K371" s="4">
        <v>892.67499999999995</v>
      </c>
      <c r="L371" s="16">
        <v>6849184985</v>
      </c>
      <c r="M371" s="16">
        <v>13.91</v>
      </c>
      <c r="N371">
        <v>79997975622</v>
      </c>
      <c r="O371" s="4">
        <v>4.6749999999999998</v>
      </c>
      <c r="P371" s="9">
        <v>162.70822580000001</v>
      </c>
      <c r="Q371" s="4">
        <v>16524.53</v>
      </c>
      <c r="R371" s="16">
        <v>5.829999924</v>
      </c>
      <c r="S371" s="4">
        <v>46.51</v>
      </c>
      <c r="T371" s="4">
        <v>103989.7375</v>
      </c>
      <c r="U371" s="16">
        <v>26.542940080000001</v>
      </c>
      <c r="V371" s="4">
        <v>3.2766666666666699</v>
      </c>
      <c r="W371" s="4">
        <v>5.4615384615384599</v>
      </c>
      <c r="X371" s="17">
        <v>0</v>
      </c>
      <c r="Y371">
        <v>0.45468703780000003</v>
      </c>
      <c r="Z371" s="21">
        <v>47.436671359999998</v>
      </c>
      <c r="AA371" s="29">
        <f t="shared" si="11"/>
        <v>3.1560822560925364E-2</v>
      </c>
    </row>
    <row r="372" spans="1:27" ht="14.25" customHeight="1" x14ac:dyDescent="0.25">
      <c r="A372" s="3">
        <v>2018</v>
      </c>
      <c r="B372" s="3">
        <v>15</v>
      </c>
      <c r="C372" s="3" t="s">
        <v>36</v>
      </c>
      <c r="D372" s="3">
        <v>0</v>
      </c>
      <c r="E372" s="9">
        <v>31.429472270000002</v>
      </c>
      <c r="F372" s="4">
        <v>-770.75</v>
      </c>
      <c r="G372" s="4">
        <v>95.355000000000004</v>
      </c>
      <c r="H372" s="4">
        <v>-1.5</v>
      </c>
      <c r="I372" s="16">
        <v>23.551431310000002</v>
      </c>
      <c r="J372" s="16">
        <v>25.856940030000001</v>
      </c>
      <c r="K372" s="4">
        <v>633.82500000000005</v>
      </c>
      <c r="L372" s="16">
        <v>7694112506</v>
      </c>
      <c r="M372" s="16">
        <v>12.5337</v>
      </c>
      <c r="N372">
        <v>85555378043</v>
      </c>
      <c r="O372" s="4">
        <v>7</v>
      </c>
      <c r="P372" s="9">
        <v>169.41422850000001</v>
      </c>
      <c r="Q372" s="4">
        <v>17484.12</v>
      </c>
      <c r="R372" s="16">
        <v>5.8600001339999999</v>
      </c>
      <c r="S372" s="4">
        <v>47.9</v>
      </c>
      <c r="T372" s="4">
        <v>115001.72500000001</v>
      </c>
      <c r="U372" s="16">
        <v>28.50453508</v>
      </c>
      <c r="V372" s="4">
        <v>3.5741666666666698</v>
      </c>
      <c r="W372" s="4">
        <v>5.375</v>
      </c>
      <c r="X372" s="17">
        <v>0</v>
      </c>
      <c r="Y372">
        <v>0.44393019839999998</v>
      </c>
      <c r="Z372" s="21">
        <v>49.558055789999997</v>
      </c>
      <c r="AA372" s="29">
        <f t="shared" si="11"/>
        <v>4.4720347553492405E-2</v>
      </c>
    </row>
    <row r="373" spans="1:27" ht="14.25" customHeight="1" x14ac:dyDescent="0.25">
      <c r="A373" s="3">
        <v>2019</v>
      </c>
      <c r="B373" s="3">
        <v>15</v>
      </c>
      <c r="C373" s="3" t="s">
        <v>36</v>
      </c>
      <c r="D373" s="3">
        <v>0</v>
      </c>
      <c r="E373" s="9">
        <v>34.996273950000003</v>
      </c>
      <c r="F373" s="4">
        <v>-784.67499999999995</v>
      </c>
      <c r="G373" s="4">
        <v>97.08</v>
      </c>
      <c r="H373" s="4">
        <v>-1.3</v>
      </c>
      <c r="I373" s="16">
        <v>23.069282040000001</v>
      </c>
      <c r="J373" s="16">
        <v>26.861267170000001</v>
      </c>
      <c r="K373" s="4">
        <v>755.25</v>
      </c>
      <c r="L373" s="16">
        <v>8843077478</v>
      </c>
      <c r="M373" s="16">
        <v>12.48676667</v>
      </c>
      <c r="N373">
        <v>88941299734</v>
      </c>
      <c r="O373" s="4">
        <v>5.0250000000000004</v>
      </c>
      <c r="P373" s="9">
        <v>173.6929859</v>
      </c>
      <c r="Q373" s="4">
        <v>18171.060000000001</v>
      </c>
      <c r="R373" s="16">
        <v>6.1799998279999997</v>
      </c>
      <c r="S373" s="4">
        <v>40.4</v>
      </c>
      <c r="T373" s="4">
        <v>126246.1375</v>
      </c>
      <c r="U373" s="16">
        <v>27.941862879999999</v>
      </c>
      <c r="V373" s="4">
        <v>1.81</v>
      </c>
      <c r="W373" s="4">
        <v>4.9791666666666696</v>
      </c>
      <c r="X373" s="17">
        <v>0</v>
      </c>
      <c r="Y373">
        <v>0.43158485130000002</v>
      </c>
      <c r="Z373" s="21">
        <v>51.388265670000003</v>
      </c>
      <c r="AA373" s="29">
        <f t="shared" si="11"/>
        <v>3.69306231010239E-2</v>
      </c>
    </row>
    <row r="374" spans="1:27" ht="14.25" customHeight="1" x14ac:dyDescent="0.25">
      <c r="A374" s="3">
        <v>2020</v>
      </c>
      <c r="B374" s="3">
        <v>15</v>
      </c>
      <c r="C374" s="3" t="s">
        <v>36</v>
      </c>
      <c r="D374" s="3">
        <v>0</v>
      </c>
      <c r="E374" s="9">
        <v>42.748086200000003</v>
      </c>
      <c r="F374" s="4">
        <v>-873.2</v>
      </c>
      <c r="G374" s="4">
        <v>100.7525</v>
      </c>
      <c r="H374" s="4">
        <v>-2</v>
      </c>
      <c r="I374" s="16">
        <v>18.29569716</v>
      </c>
      <c r="J374" s="16">
        <v>28.970723039999999</v>
      </c>
      <c r="K374" s="4">
        <v>638.57500000000005</v>
      </c>
      <c r="L374" s="16">
        <v>10810213184</v>
      </c>
      <c r="M374" s="16">
        <v>10.979641669999999</v>
      </c>
      <c r="N374">
        <v>78844702329</v>
      </c>
      <c r="O374" s="4">
        <v>-6.75</v>
      </c>
      <c r="P374" s="9">
        <v>181.89738109999999</v>
      </c>
      <c r="Q374" s="4">
        <v>16768.43</v>
      </c>
      <c r="R374" s="16">
        <v>6.1300001139999996</v>
      </c>
      <c r="S374" s="4">
        <v>56.6</v>
      </c>
      <c r="T374" s="4">
        <v>140681.23749999999</v>
      </c>
      <c r="U374" s="16">
        <v>25.997959389999998</v>
      </c>
      <c r="V374" s="4">
        <v>3.7716666666666701</v>
      </c>
      <c r="W374" s="4">
        <v>3.5</v>
      </c>
      <c r="X374" s="17">
        <v>0</v>
      </c>
      <c r="Y374">
        <v>0.4052703574</v>
      </c>
      <c r="Z374" s="21">
        <v>55.432724909999997</v>
      </c>
      <c r="AA374" s="29">
        <f t="shared" si="11"/>
        <v>7.8703945098523007E-2</v>
      </c>
    </row>
    <row r="375" spans="1:27" ht="14.25" customHeight="1" x14ac:dyDescent="0.25">
      <c r="A375" s="3">
        <v>2021</v>
      </c>
      <c r="B375" s="3">
        <v>15</v>
      </c>
      <c r="C375" s="3" t="s">
        <v>36</v>
      </c>
      <c r="D375" s="3">
        <v>0</v>
      </c>
      <c r="E375" s="9">
        <v>52.457298289999997</v>
      </c>
      <c r="F375" s="4">
        <v>-1359.825</v>
      </c>
      <c r="G375" s="4">
        <v>109.056666666667</v>
      </c>
      <c r="I375" s="16">
        <v>21.752702079999999</v>
      </c>
      <c r="J375" s="16">
        <v>0</v>
      </c>
      <c r="K375" s="4">
        <v>775.52499999999998</v>
      </c>
      <c r="L375" s="16">
        <v>13091343649</v>
      </c>
      <c r="M375" s="16">
        <v>9.6083083330000001</v>
      </c>
      <c r="N375">
        <v>94243453937</v>
      </c>
      <c r="O375" s="4">
        <v>12.75</v>
      </c>
      <c r="P375" s="9">
        <v>196.04382799999999</v>
      </c>
      <c r="Q375" s="4">
        <v>18626.080000000002</v>
      </c>
      <c r="R375" s="16">
        <v>7.6999998090000004</v>
      </c>
      <c r="S375" s="4">
        <v>50.4</v>
      </c>
      <c r="T375" s="4">
        <v>154570.17499999999</v>
      </c>
      <c r="U375" s="16">
        <v>30.982164990000001</v>
      </c>
      <c r="V375" s="4">
        <v>8.2533333333333303</v>
      </c>
      <c r="W375" s="4">
        <v>3.1666666666666701</v>
      </c>
      <c r="X375" s="17">
        <v>0</v>
      </c>
      <c r="Y375">
        <v>0.41425754729999997</v>
      </c>
      <c r="AA375" s="29"/>
    </row>
    <row r="376" spans="1:27" ht="14.25" customHeight="1" thickBot="1" x14ac:dyDescent="0.3">
      <c r="A376" s="3">
        <v>2022</v>
      </c>
      <c r="B376" s="3">
        <v>15</v>
      </c>
      <c r="C376" s="3" t="s">
        <v>36</v>
      </c>
      <c r="D376" s="3">
        <v>0</v>
      </c>
      <c r="F376" s="4">
        <v>-2084.5</v>
      </c>
      <c r="G376" s="4">
        <v>118.666666666667</v>
      </c>
      <c r="H376" s="4">
        <v>-2.9</v>
      </c>
      <c r="I376" s="14"/>
      <c r="J376" s="14"/>
      <c r="K376" s="4">
        <v>1063.3333333333301</v>
      </c>
      <c r="L376" s="14"/>
      <c r="O376" s="4">
        <v>4.875</v>
      </c>
      <c r="P376" s="14">
        <v>193.53333333333299</v>
      </c>
      <c r="R376" s="14"/>
      <c r="T376" s="4">
        <v>177553.45</v>
      </c>
      <c r="U376" s="14"/>
      <c r="V376" s="4">
        <v>8.8233333333333306</v>
      </c>
      <c r="W376" s="4">
        <v>7.0208333333333304</v>
      </c>
      <c r="X376" s="17">
        <v>0</v>
      </c>
      <c r="AA376" s="29"/>
    </row>
    <row r="377" spans="1:27" ht="14.25" customHeight="1" thickTop="1" x14ac:dyDescent="0.25">
      <c r="A377" s="3">
        <v>1998</v>
      </c>
      <c r="B377" s="3">
        <v>16</v>
      </c>
      <c r="C377" s="3" t="s">
        <v>37</v>
      </c>
      <c r="D377" s="3">
        <v>1</v>
      </c>
      <c r="E377" s="8">
        <v>0</v>
      </c>
      <c r="F377" s="3">
        <v>0</v>
      </c>
      <c r="G377" s="4">
        <v>14.6358333333333</v>
      </c>
      <c r="H377" s="4">
        <v>-1.87</v>
      </c>
      <c r="I377" s="15">
        <v>16.41991058</v>
      </c>
      <c r="J377" s="15">
        <v>40.358147099999996</v>
      </c>
      <c r="K377" s="17">
        <v>0</v>
      </c>
      <c r="L377" s="15">
        <v>2073227330</v>
      </c>
      <c r="M377" s="15">
        <v>56.14193478</v>
      </c>
      <c r="N377">
        <v>25385928189</v>
      </c>
      <c r="O377" s="4">
        <v>4.5999999999999996</v>
      </c>
      <c r="P377" s="8">
        <v>23.965667329999999</v>
      </c>
      <c r="Q377" s="4">
        <v>15323.14</v>
      </c>
      <c r="R377" s="15">
        <v>9.3599996569999995</v>
      </c>
      <c r="S377" s="17">
        <v>0</v>
      </c>
      <c r="T377" s="16">
        <v>0</v>
      </c>
      <c r="U377" s="15">
        <v>19.22010482</v>
      </c>
      <c r="V377" s="4">
        <v>10.8708333333333</v>
      </c>
      <c r="W377" s="16">
        <v>0</v>
      </c>
      <c r="X377" s="16">
        <v>0</v>
      </c>
      <c r="Y377">
        <v>0.74453007199999999</v>
      </c>
      <c r="Z377" s="20">
        <v>10.460591389999999</v>
      </c>
      <c r="AA377" s="29"/>
    </row>
    <row r="378" spans="1:27" ht="14.25" customHeight="1" x14ac:dyDescent="0.25">
      <c r="A378" s="3">
        <v>1999</v>
      </c>
      <c r="B378" s="3">
        <v>16</v>
      </c>
      <c r="C378" s="3" t="s">
        <v>37</v>
      </c>
      <c r="D378" s="3">
        <v>1</v>
      </c>
      <c r="E378" s="9">
        <v>0</v>
      </c>
      <c r="F378" s="4">
        <v>90.575000000000003</v>
      </c>
      <c r="G378" s="4">
        <v>15.464166666666699</v>
      </c>
      <c r="H378" s="4">
        <v>-2.09</v>
      </c>
      <c r="I378" s="16">
        <v>15.097653080000001</v>
      </c>
      <c r="J378" s="16">
        <v>43.427295239999999</v>
      </c>
      <c r="K378" s="17">
        <v>0</v>
      </c>
      <c r="L378" s="16">
        <v>2081196553</v>
      </c>
      <c r="M378" s="16">
        <v>51.637172489999998</v>
      </c>
      <c r="N378">
        <v>23983945191</v>
      </c>
      <c r="O378" s="4">
        <v>-1.875</v>
      </c>
      <c r="P378" s="9">
        <v>25.00244515</v>
      </c>
      <c r="Q378" s="4">
        <v>14951.39</v>
      </c>
      <c r="R378" s="16">
        <v>10.47000027</v>
      </c>
      <c r="S378" s="17">
        <v>0</v>
      </c>
      <c r="T378" s="16">
        <v>0</v>
      </c>
      <c r="U378" s="16">
        <v>18.28879586</v>
      </c>
      <c r="V378" s="4">
        <v>5.6983333333333297</v>
      </c>
      <c r="W378" s="16">
        <v>0</v>
      </c>
      <c r="X378" s="16">
        <v>0</v>
      </c>
      <c r="Y378">
        <v>0.70735421310000002</v>
      </c>
      <c r="Z378" s="21">
        <v>11.3269293</v>
      </c>
      <c r="AA378" s="29">
        <f t="shared" si="11"/>
        <v>8.2819209516987013E-2</v>
      </c>
    </row>
    <row r="379" spans="1:27" ht="14.25" customHeight="1" x14ac:dyDescent="0.25">
      <c r="A379" s="3">
        <v>2000</v>
      </c>
      <c r="B379" s="3">
        <v>16</v>
      </c>
      <c r="C379" s="3" t="s">
        <v>37</v>
      </c>
      <c r="D379" s="3">
        <v>1</v>
      </c>
      <c r="E379" s="9">
        <v>0</v>
      </c>
      <c r="F379" s="4">
        <v>192.92500000000001</v>
      </c>
      <c r="G379" s="4">
        <v>16.2008333333333</v>
      </c>
      <c r="H379" s="4">
        <v>-2.5</v>
      </c>
      <c r="I379" s="16">
        <v>16.698098949999999</v>
      </c>
      <c r="J379" s="16">
        <v>44.918859650000002</v>
      </c>
      <c r="K379" s="17">
        <v>0</v>
      </c>
      <c r="L379" s="16">
        <v>2478856075</v>
      </c>
      <c r="M379" s="16">
        <v>47.54032969</v>
      </c>
      <c r="N379">
        <v>22823255802</v>
      </c>
      <c r="O379" s="4">
        <v>-1.9</v>
      </c>
      <c r="P379" s="9">
        <v>25.887358819999999</v>
      </c>
      <c r="Q379" s="4">
        <v>14603.77</v>
      </c>
      <c r="R379" s="16">
        <v>12.630000109999999</v>
      </c>
      <c r="S379" s="4">
        <v>30.6</v>
      </c>
      <c r="T379" s="16">
        <v>0</v>
      </c>
      <c r="U379" s="16">
        <v>20.01563921</v>
      </c>
      <c r="V379" s="4">
        <v>4.7583333333333302</v>
      </c>
      <c r="W379" s="16">
        <v>0</v>
      </c>
      <c r="X379" s="16">
        <v>0</v>
      </c>
      <c r="Y379">
        <v>0.67116312639999998</v>
      </c>
      <c r="Z379" s="21">
        <v>12.1002671</v>
      </c>
      <c r="AA379" s="29">
        <f t="shared" si="11"/>
        <v>6.8274267413322709E-2</v>
      </c>
    </row>
    <row r="380" spans="1:27" ht="14.25" customHeight="1" x14ac:dyDescent="0.25">
      <c r="A380" s="3">
        <v>2001</v>
      </c>
      <c r="B380" s="3">
        <v>16</v>
      </c>
      <c r="C380" s="3" t="s">
        <v>37</v>
      </c>
      <c r="D380" s="3">
        <v>1</v>
      </c>
      <c r="E380" s="9">
        <v>13.25746198</v>
      </c>
      <c r="F380" s="4">
        <v>122.52500000000001</v>
      </c>
      <c r="G380" s="4">
        <v>16.906666666666698</v>
      </c>
      <c r="H380" s="4">
        <v>-2.4</v>
      </c>
      <c r="I380" s="16">
        <v>16.804659269999998</v>
      </c>
      <c r="J380" s="16">
        <v>53.750908979999998</v>
      </c>
      <c r="K380" s="17">
        <v>0</v>
      </c>
      <c r="L380" s="16">
        <v>3097080334</v>
      </c>
      <c r="M380" s="16">
        <v>50.118448749999999</v>
      </c>
      <c r="N380">
        <v>20898788417</v>
      </c>
      <c r="O380" s="4">
        <v>-3.85</v>
      </c>
      <c r="P380" s="9">
        <v>27.136842819999998</v>
      </c>
      <c r="Q380" s="4">
        <v>14005.31</v>
      </c>
      <c r="R380" s="16">
        <v>15.05000019</v>
      </c>
      <c r="S380" s="4">
        <v>37.4</v>
      </c>
      <c r="T380" s="16">
        <v>0</v>
      </c>
      <c r="U380" s="16">
        <v>19.504853369999999</v>
      </c>
      <c r="V380" s="4">
        <v>4.3741666666666701</v>
      </c>
      <c r="W380" s="16">
        <v>0</v>
      </c>
      <c r="X380" s="16">
        <v>0</v>
      </c>
      <c r="Y380">
        <v>0.62505745820000003</v>
      </c>
      <c r="Z380" s="21">
        <v>13.30279986</v>
      </c>
      <c r="AA380" s="29">
        <f t="shared" si="11"/>
        <v>9.93806789603843E-2</v>
      </c>
    </row>
    <row r="381" spans="1:27" ht="14.25" customHeight="1" x14ac:dyDescent="0.25">
      <c r="A381" s="3">
        <v>2002</v>
      </c>
      <c r="B381" s="3">
        <v>16</v>
      </c>
      <c r="C381" s="3" t="s">
        <v>37</v>
      </c>
      <c r="D381" s="3">
        <v>0</v>
      </c>
      <c r="E381" s="9">
        <v>13.07017549</v>
      </c>
      <c r="F381" s="4">
        <v>-70.099999999999994</v>
      </c>
      <c r="G381" s="4">
        <v>19.2708333333333</v>
      </c>
      <c r="H381" s="4">
        <v>2.8</v>
      </c>
      <c r="I381" s="16">
        <v>20.621672480000001</v>
      </c>
      <c r="J381" s="16">
        <v>70.358587799999995</v>
      </c>
      <c r="K381" s="17">
        <v>0</v>
      </c>
      <c r="L381" s="16">
        <v>769146323.60000002</v>
      </c>
      <c r="M381" s="16">
        <v>118.3799408</v>
      </c>
      <c r="N381">
        <v>13606494599</v>
      </c>
      <c r="O381" s="4">
        <v>-7.7</v>
      </c>
      <c r="P381" s="9">
        <v>30.560501980000002</v>
      </c>
      <c r="Q381" s="4">
        <v>12900.92</v>
      </c>
      <c r="R381" s="16">
        <v>16.649999619999999</v>
      </c>
      <c r="S381" s="4">
        <v>74.599999999999994</v>
      </c>
      <c r="T381" s="16">
        <v>0</v>
      </c>
      <c r="U381" s="16">
        <v>19.407394830000001</v>
      </c>
      <c r="V381" s="4">
        <v>13.89</v>
      </c>
      <c r="W381" s="16">
        <v>0</v>
      </c>
      <c r="X381" s="16">
        <v>0</v>
      </c>
      <c r="Y381">
        <v>0.43428777159999998</v>
      </c>
      <c r="Z381" s="21">
        <v>21.131710859999998</v>
      </c>
      <c r="AA381" s="29">
        <f t="shared" si="11"/>
        <v>0.58851603289474719</v>
      </c>
    </row>
    <row r="382" spans="1:27" ht="14.25" customHeight="1" x14ac:dyDescent="0.25">
      <c r="A382" s="3">
        <v>2003</v>
      </c>
      <c r="B382" s="3">
        <v>16</v>
      </c>
      <c r="C382" s="3" t="s">
        <v>37</v>
      </c>
      <c r="D382" s="3">
        <v>0</v>
      </c>
      <c r="E382" s="9">
        <v>23.169286450000001</v>
      </c>
      <c r="F382" s="4">
        <v>107.65</v>
      </c>
      <c r="G382" s="4">
        <v>23.004999999999999</v>
      </c>
      <c r="H382" s="4">
        <v>-0.7</v>
      </c>
      <c r="I382" s="16">
        <v>27.432420140000001</v>
      </c>
      <c r="J382" s="16">
        <v>43.064199299999999</v>
      </c>
      <c r="K382" s="17">
        <v>0</v>
      </c>
      <c r="L382" s="16">
        <v>2083171269</v>
      </c>
      <c r="M382" s="16">
        <v>58.940995829999999</v>
      </c>
      <c r="N382">
        <v>12045631093</v>
      </c>
      <c r="O382" s="4">
        <v>0.85</v>
      </c>
      <c r="P382" s="9">
        <v>35.615708720000001</v>
      </c>
      <c r="Q382" s="4">
        <v>12990.03</v>
      </c>
      <c r="R382" s="16">
        <v>16.659999849999998</v>
      </c>
      <c r="S382" s="4">
        <v>96.1</v>
      </c>
      <c r="T382" s="16">
        <v>0</v>
      </c>
      <c r="U382" s="16">
        <v>24.32677945</v>
      </c>
      <c r="V382" s="4">
        <v>20.015000000000001</v>
      </c>
      <c r="W382" s="16">
        <v>0</v>
      </c>
      <c r="X382" s="16">
        <v>0</v>
      </c>
      <c r="Y382">
        <v>0.37401572329999999</v>
      </c>
      <c r="Z382" s="21">
        <v>28.151117930000002</v>
      </c>
      <c r="AA382" s="29">
        <f t="shared" si="11"/>
        <v>0.33217410159093969</v>
      </c>
    </row>
    <row r="383" spans="1:27" ht="14.25" customHeight="1" x14ac:dyDescent="0.25">
      <c r="A383" s="3">
        <v>2004</v>
      </c>
      <c r="B383" s="3">
        <v>16</v>
      </c>
      <c r="C383" s="3" t="s">
        <v>37</v>
      </c>
      <c r="D383" s="3">
        <v>0</v>
      </c>
      <c r="E383" s="9">
        <v>23.26460608</v>
      </c>
      <c r="F383" s="4">
        <v>18</v>
      </c>
      <c r="G383" s="4">
        <v>25.1116666666667</v>
      </c>
      <c r="H383" s="4">
        <v>0</v>
      </c>
      <c r="I383" s="16">
        <v>32.112295600000003</v>
      </c>
      <c r="J383" s="16">
        <v>24.091989810000001</v>
      </c>
      <c r="K383" s="17">
        <v>0</v>
      </c>
      <c r="L383" s="16">
        <v>2508468406</v>
      </c>
      <c r="M383" s="16">
        <v>23.679114169999998</v>
      </c>
      <c r="N383">
        <v>13686329890</v>
      </c>
      <c r="O383" s="4">
        <v>5.0999999999999996</v>
      </c>
      <c r="P383" s="9">
        <v>39.21469604</v>
      </c>
      <c r="Q383" s="4">
        <v>13625.26</v>
      </c>
      <c r="R383" s="16">
        <v>12.97999954</v>
      </c>
      <c r="S383" s="4">
        <v>87.3</v>
      </c>
      <c r="T383" s="16">
        <v>0</v>
      </c>
      <c r="U383" s="16">
        <v>29.364392479999999</v>
      </c>
      <c r="V383" s="4">
        <v>9.1683333333333294</v>
      </c>
      <c r="W383" s="16">
        <v>0</v>
      </c>
      <c r="X383" s="16">
        <v>0</v>
      </c>
      <c r="Y383">
        <v>0.39412709759999998</v>
      </c>
      <c r="Z383" s="21">
        <v>28.692695130000001</v>
      </c>
      <c r="AA383" s="29">
        <f t="shared" si="11"/>
        <v>1.9238212896080142E-2</v>
      </c>
    </row>
    <row r="384" spans="1:27" ht="14.25" customHeight="1" x14ac:dyDescent="0.25">
      <c r="A384" s="3">
        <v>2005</v>
      </c>
      <c r="B384" s="3">
        <v>16</v>
      </c>
      <c r="C384" s="3" t="s">
        <v>37</v>
      </c>
      <c r="D384" s="3">
        <v>0</v>
      </c>
      <c r="E384" s="9">
        <v>29.53600162</v>
      </c>
      <c r="F384" s="4">
        <v>188</v>
      </c>
      <c r="G384" s="4">
        <v>26.2925</v>
      </c>
      <c r="H384" s="4">
        <v>0.2</v>
      </c>
      <c r="I384" s="16">
        <v>30.404019819999998</v>
      </c>
      <c r="J384" s="16">
        <v>22.389603489999999</v>
      </c>
      <c r="K384" s="17">
        <v>0</v>
      </c>
      <c r="L384" s="16">
        <v>3074054425</v>
      </c>
      <c r="M384" s="16">
        <v>13.60952333</v>
      </c>
      <c r="N384">
        <v>17362857684</v>
      </c>
      <c r="O384" s="4">
        <v>7.4249999999999998</v>
      </c>
      <c r="P384" s="9">
        <v>39.480520050000003</v>
      </c>
      <c r="Q384" s="4">
        <v>14624.67</v>
      </c>
      <c r="R384" s="16">
        <v>12.010000229999999</v>
      </c>
      <c r="S384" s="4">
        <v>73.099999999999994</v>
      </c>
      <c r="T384" s="4">
        <v>11619428.477499999</v>
      </c>
      <c r="U384" s="16">
        <v>28.473676510000001</v>
      </c>
      <c r="V384" s="4">
        <v>4.7091666666666701</v>
      </c>
      <c r="W384" s="16">
        <v>0</v>
      </c>
      <c r="X384" s="16">
        <v>0</v>
      </c>
      <c r="Y384">
        <v>0.4511423356</v>
      </c>
      <c r="Z384" s="21">
        <v>24.434308590000001</v>
      </c>
      <c r="AA384" s="29">
        <f t="shared" si="11"/>
        <v>-0.14841361261834171</v>
      </c>
    </row>
    <row r="385" spans="1:27" ht="14.25" customHeight="1" x14ac:dyDescent="0.25">
      <c r="A385" s="3">
        <v>2006</v>
      </c>
      <c r="B385" s="3">
        <v>16</v>
      </c>
      <c r="C385" s="3" t="s">
        <v>37</v>
      </c>
      <c r="D385" s="3">
        <v>0</v>
      </c>
      <c r="E385" s="9">
        <v>30.076891700000001</v>
      </c>
      <c r="F385" s="4">
        <v>132.02500000000001</v>
      </c>
      <c r="G385" s="4">
        <v>27.973333333333301</v>
      </c>
      <c r="H385" s="4">
        <v>-2</v>
      </c>
      <c r="I385" s="16">
        <v>30.29750439</v>
      </c>
      <c r="J385" s="16">
        <v>23.872811909999999</v>
      </c>
      <c r="K385" s="17">
        <v>0</v>
      </c>
      <c r="L385" s="16">
        <v>3085255596</v>
      </c>
      <c r="M385" s="16">
        <v>9.2500157499999993</v>
      </c>
      <c r="N385">
        <v>19579457966</v>
      </c>
      <c r="O385" s="4">
        <v>4.1749999999999998</v>
      </c>
      <c r="P385" s="9">
        <v>42.059914540000001</v>
      </c>
      <c r="Q385" s="4">
        <v>15202.91</v>
      </c>
      <c r="R385" s="16">
        <v>10.84000015</v>
      </c>
      <c r="S385" s="4">
        <v>65.400000000000006</v>
      </c>
      <c r="T385" s="4">
        <v>11860515.872500001</v>
      </c>
      <c r="U385" s="16">
        <v>31.674070109999999</v>
      </c>
      <c r="V385" s="4">
        <v>6.3991666666666696</v>
      </c>
      <c r="W385" s="16">
        <v>0</v>
      </c>
      <c r="X385" s="16">
        <v>0</v>
      </c>
      <c r="Y385">
        <v>0.47407856250000002</v>
      </c>
      <c r="Z385" s="21">
        <v>24.02030774</v>
      </c>
      <c r="AA385" s="29">
        <f t="shared" si="11"/>
        <v>-1.694342397596775E-2</v>
      </c>
    </row>
    <row r="386" spans="1:27" ht="14.25" customHeight="1" x14ac:dyDescent="0.25">
      <c r="A386" s="3">
        <v>2007</v>
      </c>
      <c r="B386" s="3">
        <v>16</v>
      </c>
      <c r="C386" s="3" t="s">
        <v>37</v>
      </c>
      <c r="D386" s="3">
        <v>0</v>
      </c>
      <c r="E386" s="9">
        <v>30.916464520000002</v>
      </c>
      <c r="F386" s="4">
        <v>376.3</v>
      </c>
      <c r="G386" s="4">
        <v>30.241666666666699</v>
      </c>
      <c r="H386" s="4">
        <v>-0.9</v>
      </c>
      <c r="I386" s="16">
        <v>29.090487249999999</v>
      </c>
      <c r="J386" s="16">
        <v>23.35241426</v>
      </c>
      <c r="K386" s="17">
        <v>0</v>
      </c>
      <c r="L386" s="16">
        <v>4114322852</v>
      </c>
      <c r="M386" s="16">
        <v>8.9397039169999992</v>
      </c>
      <c r="N386">
        <v>23410572634</v>
      </c>
      <c r="O386" s="4">
        <v>6.5</v>
      </c>
      <c r="P386" s="9">
        <v>46.020895840000001</v>
      </c>
      <c r="Q386" s="4">
        <v>16166.42</v>
      </c>
      <c r="R386" s="16">
        <v>9.3999996190000008</v>
      </c>
      <c r="S386" s="4">
        <v>62.5</v>
      </c>
      <c r="T386" s="4">
        <v>12412469.050000001</v>
      </c>
      <c r="U386" s="16">
        <v>30.119960590000002</v>
      </c>
      <c r="V386" s="4">
        <v>8.1033333333333299</v>
      </c>
      <c r="W386" s="4">
        <v>6.3</v>
      </c>
      <c r="X386" s="16">
        <v>0</v>
      </c>
      <c r="Y386">
        <v>0.51803811040000003</v>
      </c>
      <c r="Z386" s="21">
        <v>23.432877059999999</v>
      </c>
      <c r="AA386" s="29">
        <f t="shared" si="11"/>
        <v>-2.4455585097345661E-2</v>
      </c>
    </row>
    <row r="387" spans="1:27" ht="14.25" customHeight="1" x14ac:dyDescent="0.25">
      <c r="A387" s="3">
        <v>2008</v>
      </c>
      <c r="B387" s="3">
        <v>16</v>
      </c>
      <c r="C387" s="3" t="s">
        <v>37</v>
      </c>
      <c r="D387" s="3">
        <v>0</v>
      </c>
      <c r="E387" s="9">
        <v>40.299248949999999</v>
      </c>
      <c r="F387" s="4">
        <v>774.4</v>
      </c>
      <c r="G387" s="4">
        <v>32.625</v>
      </c>
      <c r="H387" s="4">
        <v>-5.7</v>
      </c>
      <c r="I387" s="16">
        <v>30.20302397</v>
      </c>
      <c r="J387" s="16">
        <v>27.787539599999999</v>
      </c>
      <c r="K387" s="17">
        <v>0</v>
      </c>
      <c r="L387" s="16">
        <v>6352808823</v>
      </c>
      <c r="M387" s="16">
        <v>12.4476125</v>
      </c>
      <c r="N387">
        <v>30366213119</v>
      </c>
      <c r="O387" s="4">
        <v>7.15</v>
      </c>
      <c r="P387" s="9">
        <v>49.713399170000002</v>
      </c>
      <c r="Q387" s="4">
        <v>17287.72</v>
      </c>
      <c r="R387" s="16">
        <v>8.0299997330000004</v>
      </c>
      <c r="S387" s="4">
        <v>48.9</v>
      </c>
      <c r="T387" s="4">
        <v>13566820.7675</v>
      </c>
      <c r="U387" s="16">
        <v>35.005071030000003</v>
      </c>
      <c r="V387" s="4">
        <v>7.87</v>
      </c>
      <c r="W387" s="4">
        <v>7.375</v>
      </c>
      <c r="X387" s="16">
        <v>0</v>
      </c>
      <c r="Y387">
        <v>0.61516493419999996</v>
      </c>
      <c r="Z387" s="21">
        <v>20.903956610000002</v>
      </c>
      <c r="AA387" s="29">
        <f t="shared" si="11"/>
        <v>-0.10792189296793066</v>
      </c>
    </row>
    <row r="388" spans="1:27" ht="14.25" customHeight="1" x14ac:dyDescent="0.25">
      <c r="A388" s="3">
        <v>2009</v>
      </c>
      <c r="B388" s="3">
        <v>16</v>
      </c>
      <c r="C388" s="3" t="s">
        <v>37</v>
      </c>
      <c r="D388" s="3">
        <v>0</v>
      </c>
      <c r="E388" s="9">
        <v>36.93259484</v>
      </c>
      <c r="F388" s="4">
        <v>295.97500000000002</v>
      </c>
      <c r="G388" s="4">
        <v>34.928333333333299</v>
      </c>
      <c r="H388" s="4">
        <v>-1.2</v>
      </c>
      <c r="I388" s="16">
        <v>27.09921576</v>
      </c>
      <c r="J388" s="16">
        <v>20.481343389999999</v>
      </c>
      <c r="K388" s="17">
        <v>0</v>
      </c>
      <c r="L388" s="16">
        <v>8028641890</v>
      </c>
      <c r="M388" s="16">
        <v>15.28484239</v>
      </c>
      <c r="N388">
        <v>31660911277</v>
      </c>
      <c r="O388" s="4">
        <v>4.2</v>
      </c>
      <c r="P388" s="9">
        <v>53.564965700000002</v>
      </c>
      <c r="Q388" s="4">
        <v>17978.060000000001</v>
      </c>
      <c r="R388" s="16">
        <v>7.7399997709999999</v>
      </c>
      <c r="S388" s="4">
        <v>57.6</v>
      </c>
      <c r="T388" s="4">
        <v>14266320.984999999</v>
      </c>
      <c r="U388" s="16">
        <v>26.29520351</v>
      </c>
      <c r="V388" s="4">
        <v>7.08</v>
      </c>
      <c r="W388" s="4">
        <v>8.4375</v>
      </c>
      <c r="X388" s="16">
        <v>0</v>
      </c>
      <c r="Y388">
        <v>0.6113650933</v>
      </c>
      <c r="Z388" s="21">
        <v>22.53595516</v>
      </c>
      <c r="AA388" s="29">
        <f t="shared" si="11"/>
        <v>7.8071275235009133E-2</v>
      </c>
    </row>
    <row r="389" spans="1:27" ht="14.25" customHeight="1" x14ac:dyDescent="0.25">
      <c r="A389" s="3">
        <v>2010</v>
      </c>
      <c r="B389" s="3">
        <v>16</v>
      </c>
      <c r="C389" s="3" t="s">
        <v>37</v>
      </c>
      <c r="D389" s="3">
        <v>0</v>
      </c>
      <c r="E389" s="9">
        <v>26.673778370000001</v>
      </c>
      <c r="F389" s="4">
        <v>264.22500000000002</v>
      </c>
      <c r="G389" s="4">
        <v>37.269166666666699</v>
      </c>
      <c r="H389" s="4">
        <v>-1.8</v>
      </c>
      <c r="I389" s="16">
        <v>26.342994539999999</v>
      </c>
      <c r="J389" s="16">
        <v>22.253413810000001</v>
      </c>
      <c r="K389" s="4">
        <v>572.27750000000003</v>
      </c>
      <c r="L389" s="16">
        <v>7643649478</v>
      </c>
      <c r="M389" s="16">
        <v>10.32622218</v>
      </c>
      <c r="N389">
        <v>40284481652</v>
      </c>
      <c r="O389" s="4">
        <v>7.95</v>
      </c>
      <c r="P389" s="9">
        <v>56.193412100000003</v>
      </c>
      <c r="Q389" s="4">
        <v>19331.849999999999</v>
      </c>
      <c r="R389" s="16">
        <v>7.1599998469999999</v>
      </c>
      <c r="S389" s="4">
        <v>44.2</v>
      </c>
      <c r="T389" s="4">
        <v>14709714.234999999</v>
      </c>
      <c r="U389" s="16">
        <v>25.35604266</v>
      </c>
      <c r="V389" s="4">
        <v>6.7008333333333301</v>
      </c>
      <c r="W389" s="4">
        <v>6.3333333333333304</v>
      </c>
      <c r="X389" s="16">
        <v>0</v>
      </c>
      <c r="Y389">
        <v>0.71300784669999995</v>
      </c>
      <c r="Z389" s="21">
        <v>20.009730619999999</v>
      </c>
      <c r="AA389" s="29">
        <f t="shared" si="11"/>
        <v>-0.11209751359835422</v>
      </c>
    </row>
    <row r="390" spans="1:27" ht="14.25" customHeight="1" x14ac:dyDescent="0.25">
      <c r="A390" s="3">
        <v>2011</v>
      </c>
      <c r="B390" s="3">
        <v>16</v>
      </c>
      <c r="C390" s="3" t="s">
        <v>37</v>
      </c>
      <c r="D390" s="3">
        <v>0</v>
      </c>
      <c r="E390" s="9">
        <v>28.886674450000001</v>
      </c>
      <c r="F390" s="4">
        <v>1047.55</v>
      </c>
      <c r="G390" s="4">
        <v>40.283333333333303</v>
      </c>
      <c r="H390" s="4">
        <v>-2.7</v>
      </c>
      <c r="I390" s="16">
        <v>26.422149430000001</v>
      </c>
      <c r="J390" s="16">
        <v>23.033104229999999</v>
      </c>
      <c r="K390" s="4">
        <v>626.02499999999998</v>
      </c>
      <c r="L390" s="16">
        <v>10288750278</v>
      </c>
      <c r="M390" s="16">
        <v>9.7818207420000007</v>
      </c>
      <c r="N390">
        <v>47962439304</v>
      </c>
      <c r="O390" s="4">
        <v>5.2</v>
      </c>
      <c r="P390" s="9">
        <v>61.256256200000003</v>
      </c>
      <c r="Q390" s="4">
        <v>20275.439999999999</v>
      </c>
      <c r="R390" s="16">
        <v>6.3099999430000002</v>
      </c>
      <c r="S390" s="4">
        <v>43.4</v>
      </c>
      <c r="T390" s="4">
        <v>15248127.725</v>
      </c>
      <c r="U390" s="16">
        <v>26.82488459</v>
      </c>
      <c r="V390" s="4">
        <v>8.09</v>
      </c>
      <c r="W390" s="4">
        <v>7.6875</v>
      </c>
      <c r="X390" s="16">
        <v>0</v>
      </c>
      <c r="Y390">
        <v>0.79080147519999999</v>
      </c>
      <c r="Z390" s="21">
        <v>19.25914993</v>
      </c>
      <c r="AA390" s="29">
        <f t="shared" si="11"/>
        <v>-3.7510784340583976E-2</v>
      </c>
    </row>
    <row r="391" spans="1:27" ht="14.25" customHeight="1" x14ac:dyDescent="0.25">
      <c r="A391" s="3">
        <v>2012</v>
      </c>
      <c r="B391" s="3">
        <v>16</v>
      </c>
      <c r="C391" s="3" t="s">
        <v>37</v>
      </c>
      <c r="D391" s="3">
        <v>0</v>
      </c>
      <c r="E391" s="9">
        <v>37.227230259999999</v>
      </c>
      <c r="F391" s="4">
        <v>1571.55</v>
      </c>
      <c r="G391" s="4">
        <v>43.548333333333296</v>
      </c>
      <c r="H391" s="4">
        <v>-4</v>
      </c>
      <c r="I391" s="16">
        <v>25.91962942</v>
      </c>
      <c r="J391" s="16">
        <v>23.42659617</v>
      </c>
      <c r="K391" s="4">
        <v>-543.85</v>
      </c>
      <c r="L391" s="16">
        <v>13590869948</v>
      </c>
      <c r="M391" s="16">
        <v>11.199192160000001</v>
      </c>
      <c r="N391">
        <v>51264390116</v>
      </c>
      <c r="O391" s="4">
        <v>3.5</v>
      </c>
      <c r="P391" s="9">
        <v>66.498292000000006</v>
      </c>
      <c r="Q391" s="4">
        <v>20933.689999999999</v>
      </c>
      <c r="R391" s="16">
        <v>6.4499998090000004</v>
      </c>
      <c r="S391" s="4">
        <v>56.9</v>
      </c>
      <c r="T391" s="4">
        <v>16157352.074999999</v>
      </c>
      <c r="U391" s="16">
        <v>29.141524740000001</v>
      </c>
      <c r="V391" s="4">
        <v>8.0941666666666698</v>
      </c>
      <c r="W391" s="4">
        <v>8.8125</v>
      </c>
      <c r="X391" s="16">
        <v>0</v>
      </c>
      <c r="Y391">
        <v>0.83395477220000003</v>
      </c>
      <c r="Z391" s="21">
        <v>20.24341656</v>
      </c>
      <c r="AA391" s="29">
        <f t="shared" si="11"/>
        <v>5.1106442058837041E-2</v>
      </c>
    </row>
    <row r="392" spans="1:27" ht="14.25" customHeight="1" x14ac:dyDescent="0.25">
      <c r="A392" s="3">
        <v>2013</v>
      </c>
      <c r="B392" s="3">
        <v>16</v>
      </c>
      <c r="C392" s="3" t="s">
        <v>37</v>
      </c>
      <c r="D392" s="3">
        <v>0</v>
      </c>
      <c r="E392" s="9">
        <v>39.073411890000003</v>
      </c>
      <c r="F392" s="4">
        <v>1180.2</v>
      </c>
      <c r="G392" s="4">
        <v>47.284999999999997</v>
      </c>
      <c r="H392" s="4">
        <v>-3.5</v>
      </c>
      <c r="I392" s="16">
        <v>23.353136419999998</v>
      </c>
      <c r="J392" s="16">
        <v>25.96133992</v>
      </c>
      <c r="K392" s="4">
        <v>-697.95</v>
      </c>
      <c r="L392" s="16">
        <v>16270614982</v>
      </c>
      <c r="M392" s="16">
        <v>12.434064960000001</v>
      </c>
      <c r="N392">
        <v>57531233351</v>
      </c>
      <c r="O392" s="4">
        <v>4.6500000000000004</v>
      </c>
      <c r="P392" s="9">
        <v>71.920383060000006</v>
      </c>
      <c r="Q392" s="4">
        <v>21839.41</v>
      </c>
      <c r="R392" s="16">
        <v>6.4400000569999998</v>
      </c>
      <c r="S392" s="4">
        <v>52.3</v>
      </c>
      <c r="T392" s="4">
        <v>16952761.952500001</v>
      </c>
      <c r="U392" s="16">
        <v>26.364710049999999</v>
      </c>
      <c r="V392" s="4">
        <v>8.5741666666666703</v>
      </c>
      <c r="W392" s="4">
        <v>9.25</v>
      </c>
      <c r="X392" s="16">
        <v>0</v>
      </c>
      <c r="Y392">
        <v>0.8872783461</v>
      </c>
      <c r="Z392" s="21">
        <v>20.435128649999999</v>
      </c>
      <c r="AA392" s="29">
        <f t="shared" si="11"/>
        <v>9.4703425892451887E-3</v>
      </c>
    </row>
    <row r="393" spans="1:27" ht="14.25" customHeight="1" x14ac:dyDescent="0.25">
      <c r="A393" s="3">
        <v>2014</v>
      </c>
      <c r="B393" s="3">
        <v>16</v>
      </c>
      <c r="C393" s="3" t="s">
        <v>37</v>
      </c>
      <c r="D393" s="3">
        <v>0</v>
      </c>
      <c r="E393" s="9">
        <v>39.833292729999997</v>
      </c>
      <c r="F393" s="4">
        <v>1008.775</v>
      </c>
      <c r="G393" s="4">
        <v>51.4791666666667</v>
      </c>
      <c r="H393" s="4">
        <v>-3.2</v>
      </c>
      <c r="I393" s="16">
        <v>23.54266161</v>
      </c>
      <c r="J393" s="16">
        <v>27.003349969999999</v>
      </c>
      <c r="K393" s="4">
        <v>-627.95000000000005</v>
      </c>
      <c r="L393" s="16">
        <v>17544792292</v>
      </c>
      <c r="M393" s="16">
        <v>15.5341402</v>
      </c>
      <c r="N393">
        <v>57236013086</v>
      </c>
      <c r="O393" s="4">
        <v>3.2749999999999999</v>
      </c>
      <c r="P393" s="9">
        <v>78.660938549999997</v>
      </c>
      <c r="Q393" s="4">
        <v>22477.06</v>
      </c>
      <c r="R393" s="16">
        <v>6.5500001909999996</v>
      </c>
      <c r="S393" s="4">
        <v>53.2</v>
      </c>
      <c r="T393" s="4">
        <v>17373817.0625</v>
      </c>
      <c r="U393" s="16">
        <v>25.54496245</v>
      </c>
      <c r="V393" s="4">
        <v>8.8883333333333301</v>
      </c>
      <c r="W393" s="17">
        <v>0</v>
      </c>
      <c r="X393" s="16">
        <v>0</v>
      </c>
      <c r="Y393">
        <v>0.83767607769999997</v>
      </c>
      <c r="Z393" s="21">
        <v>23.218308390000001</v>
      </c>
      <c r="AA393" s="29">
        <f t="shared" si="11"/>
        <v>0.13619585115751162</v>
      </c>
    </row>
    <row r="394" spans="1:27" ht="14.25" customHeight="1" x14ac:dyDescent="0.25">
      <c r="A394" s="3">
        <v>2015</v>
      </c>
      <c r="B394" s="3">
        <v>16</v>
      </c>
      <c r="C394" s="3" t="s">
        <v>37</v>
      </c>
      <c r="D394" s="3">
        <v>0</v>
      </c>
      <c r="E394" s="9">
        <v>32.511276090000003</v>
      </c>
      <c r="F394" s="4">
        <v>-17.024999999999999</v>
      </c>
      <c r="G394" s="4">
        <v>55.941666666666698</v>
      </c>
      <c r="H394" s="4">
        <v>-0.3</v>
      </c>
      <c r="I394" s="16">
        <v>22.477851250000001</v>
      </c>
      <c r="J394" s="16">
        <v>30.074147530000001</v>
      </c>
      <c r="K394" s="4">
        <v>-203.75</v>
      </c>
      <c r="L394" s="16">
        <v>15630229738</v>
      </c>
      <c r="M394" s="16">
        <v>15.841081389999999</v>
      </c>
      <c r="N394">
        <v>53274304222</v>
      </c>
      <c r="O394" s="4">
        <v>0.42499999999999999</v>
      </c>
      <c r="P394" s="9">
        <v>85.753229520000005</v>
      </c>
      <c r="Q394" s="4">
        <v>22486.43</v>
      </c>
      <c r="R394" s="16">
        <v>7.4899997709999999</v>
      </c>
      <c r="S394" s="4">
        <v>57.6</v>
      </c>
      <c r="T394" s="4">
        <v>17747392.172499999</v>
      </c>
      <c r="U394" s="16">
        <v>22.85038956</v>
      </c>
      <c r="V394" s="4">
        <v>8.6549999999999994</v>
      </c>
      <c r="W394" s="17">
        <v>0</v>
      </c>
      <c r="X394" s="16">
        <v>0</v>
      </c>
      <c r="Y394">
        <v>0.77228635059999995</v>
      </c>
      <c r="Z394" s="21">
        <v>27.282947440000001</v>
      </c>
      <c r="AA394" s="29">
        <f t="shared" si="11"/>
        <v>0.17506180819575204</v>
      </c>
    </row>
    <row r="395" spans="1:27" ht="14.25" customHeight="1" x14ac:dyDescent="0.25">
      <c r="A395" s="3">
        <v>2016</v>
      </c>
      <c r="B395" s="3">
        <v>16</v>
      </c>
      <c r="C395" s="3" t="s">
        <v>37</v>
      </c>
      <c r="D395" s="3">
        <v>0</v>
      </c>
      <c r="E395" s="9">
        <v>32.007469729999997</v>
      </c>
      <c r="F395" s="4">
        <v>-206.77500000000001</v>
      </c>
      <c r="G395" s="4">
        <v>61.331666666666699</v>
      </c>
      <c r="H395" s="4">
        <v>0.8</v>
      </c>
      <c r="I395" s="16">
        <v>26.95431164</v>
      </c>
      <c r="J395" s="16">
        <v>25.757180160000001</v>
      </c>
      <c r="K395" s="4">
        <v>278.7</v>
      </c>
      <c r="L395" s="16">
        <v>13467888236</v>
      </c>
      <c r="M395" s="16">
        <v>16.17031304</v>
      </c>
      <c r="N395">
        <v>57236652490</v>
      </c>
      <c r="O395" s="4">
        <v>1.65</v>
      </c>
      <c r="P395" s="9">
        <v>100</v>
      </c>
      <c r="Q395" s="4">
        <v>22793.07</v>
      </c>
      <c r="R395" s="16">
        <v>7.8400001530000001</v>
      </c>
      <c r="S395" s="4">
        <v>58.4</v>
      </c>
      <c r="T395" s="4">
        <v>68914.457500000004</v>
      </c>
      <c r="U395" s="16">
        <v>21.61887368</v>
      </c>
      <c r="V395" s="4">
        <v>9.6608333333333292</v>
      </c>
      <c r="W395" s="17">
        <v>0</v>
      </c>
      <c r="X395" s="16">
        <v>0</v>
      </c>
      <c r="Y395">
        <v>0.74442591759999999</v>
      </c>
      <c r="Z395" s="21">
        <v>30.109685320000001</v>
      </c>
      <c r="AA395" s="29">
        <f t="shared" si="11"/>
        <v>0.10360822950733213</v>
      </c>
    </row>
    <row r="396" spans="1:27" ht="14.25" customHeight="1" x14ac:dyDescent="0.25">
      <c r="A396" s="3">
        <v>2017</v>
      </c>
      <c r="B396" s="3">
        <v>16</v>
      </c>
      <c r="C396" s="3" t="s">
        <v>37</v>
      </c>
      <c r="D396" s="3">
        <v>0</v>
      </c>
      <c r="E396" s="9">
        <v>37.821959730000003</v>
      </c>
      <c r="F396" s="4">
        <v>-324.97500000000002</v>
      </c>
      <c r="G396" s="4">
        <v>65.147499999999994</v>
      </c>
      <c r="H396" s="4">
        <v>0</v>
      </c>
      <c r="I396" s="16">
        <v>26.147012119999999</v>
      </c>
      <c r="J396" s="16">
        <v>24.18116723</v>
      </c>
      <c r="K396" s="4">
        <v>558.97500000000002</v>
      </c>
      <c r="L396" s="16">
        <v>15955048731</v>
      </c>
      <c r="M396" s="16">
        <v>13.833458139999999</v>
      </c>
      <c r="N396">
        <v>64233966861</v>
      </c>
      <c r="O396" s="4">
        <v>1.675</v>
      </c>
      <c r="P396" s="9">
        <v>104.9866419</v>
      </c>
      <c r="Q396" s="4">
        <v>23107</v>
      </c>
      <c r="R396" s="16">
        <v>7.8899998660000001</v>
      </c>
      <c r="S396" s="4">
        <v>60.5</v>
      </c>
      <c r="T396" s="4">
        <v>69782.957500000004</v>
      </c>
      <c r="U396" s="16">
        <v>20.657693009999999</v>
      </c>
      <c r="V396" s="4">
        <v>6.2324999999999999</v>
      </c>
      <c r="W396" s="17">
        <v>0</v>
      </c>
      <c r="X396" s="16">
        <v>0</v>
      </c>
      <c r="Y396">
        <v>0.81229882679999998</v>
      </c>
      <c r="Z396" s="21">
        <v>28.63981304</v>
      </c>
      <c r="AA396" s="29">
        <f t="shared" si="11"/>
        <v>-4.8817258114074523E-2</v>
      </c>
    </row>
    <row r="397" spans="1:27" ht="14.25" customHeight="1" x14ac:dyDescent="0.25">
      <c r="A397" s="3">
        <v>2018</v>
      </c>
      <c r="B397" s="3">
        <v>16</v>
      </c>
      <c r="C397" s="3" t="s">
        <v>37</v>
      </c>
      <c r="D397" s="3">
        <v>0</v>
      </c>
      <c r="E397" s="9">
        <v>36.317472889999998</v>
      </c>
      <c r="F397" s="4">
        <v>-96.35</v>
      </c>
      <c r="G397" s="4">
        <v>70.100833333333298</v>
      </c>
      <c r="H397" s="4">
        <v>-0.4</v>
      </c>
      <c r="I397" s="16">
        <v>26.396436300000001</v>
      </c>
      <c r="J397" s="16">
        <v>25.231884489999999</v>
      </c>
      <c r="K397" s="4">
        <v>224.27500000000001</v>
      </c>
      <c r="L397" s="16">
        <v>15552280400</v>
      </c>
      <c r="M397" s="16">
        <v>12.20118474</v>
      </c>
      <c r="N397">
        <v>64515038268</v>
      </c>
      <c r="O397" s="4">
        <v>0.47499999999999998</v>
      </c>
      <c r="P397" s="9">
        <v>112.4426785</v>
      </c>
      <c r="Q397" s="4">
        <v>23184.62</v>
      </c>
      <c r="R397" s="16">
        <v>8.3400001530000001</v>
      </c>
      <c r="S397" s="4">
        <v>59.6</v>
      </c>
      <c r="T397" s="4">
        <v>71604.477499999994</v>
      </c>
      <c r="U397" s="16">
        <v>21.428914039999999</v>
      </c>
      <c r="V397" s="4">
        <v>7.6</v>
      </c>
      <c r="W397" s="17">
        <v>0</v>
      </c>
      <c r="X397" s="16">
        <v>0</v>
      </c>
      <c r="Y397">
        <v>0.79302725500000004</v>
      </c>
      <c r="Z397" s="21">
        <v>30.716772089999999</v>
      </c>
      <c r="AA397" s="29">
        <f t="shared" si="11"/>
        <v>7.2519993307889247E-2</v>
      </c>
    </row>
    <row r="398" spans="1:27" ht="14.25" customHeight="1" x14ac:dyDescent="0.25">
      <c r="A398" s="3">
        <v>2019</v>
      </c>
      <c r="B398" s="3">
        <v>16</v>
      </c>
      <c r="C398" s="3" t="s">
        <v>37</v>
      </c>
      <c r="D398" s="3">
        <v>0</v>
      </c>
      <c r="E398" s="9">
        <v>34.132358750000002</v>
      </c>
      <c r="F398" s="4">
        <v>-57.25</v>
      </c>
      <c r="G398" s="4">
        <v>75.628333333333302</v>
      </c>
      <c r="H398" s="4">
        <v>1.6</v>
      </c>
      <c r="I398" s="16">
        <v>27.750190310000001</v>
      </c>
      <c r="J398" s="16">
        <v>25.682549550000001</v>
      </c>
      <c r="K398" s="4">
        <v>-332.125</v>
      </c>
      <c r="L398" s="16">
        <v>14499003258</v>
      </c>
      <c r="M398" s="16">
        <v>11.55718506</v>
      </c>
      <c r="N398">
        <v>61231149881</v>
      </c>
      <c r="O398" s="4">
        <v>0.4</v>
      </c>
      <c r="P398" s="9">
        <v>122.0261308</v>
      </c>
      <c r="Q398" s="4">
        <v>23256.6</v>
      </c>
      <c r="R398" s="16">
        <v>8.7299995419999998</v>
      </c>
      <c r="S398" s="4">
        <v>60.9</v>
      </c>
      <c r="T398" s="4">
        <v>72209.759999999995</v>
      </c>
      <c r="U398" s="16">
        <v>21.856853269999998</v>
      </c>
      <c r="V398" s="4">
        <v>7.8775000000000004</v>
      </c>
      <c r="W398" s="17">
        <v>0</v>
      </c>
      <c r="X398" s="16">
        <v>0</v>
      </c>
      <c r="Y398">
        <v>0.7368526057</v>
      </c>
      <c r="Z398" s="21">
        <v>35.251199139999997</v>
      </c>
      <c r="AA398" s="29">
        <f t="shared" si="11"/>
        <v>0.14762055845953304</v>
      </c>
    </row>
    <row r="399" spans="1:27" ht="14.25" customHeight="1" x14ac:dyDescent="0.25">
      <c r="A399" s="3">
        <v>2020</v>
      </c>
      <c r="B399" s="3">
        <v>16</v>
      </c>
      <c r="C399" s="3" t="s">
        <v>37</v>
      </c>
      <c r="D399" s="3">
        <v>0</v>
      </c>
      <c r="E399" s="9">
        <v>35.492905239999999</v>
      </c>
      <c r="F399" s="4">
        <v>142.5</v>
      </c>
      <c r="G399" s="4">
        <v>83.0058333333333</v>
      </c>
      <c r="H399" s="4">
        <v>-0.8</v>
      </c>
      <c r="I399" s="16">
        <v>25.0842825</v>
      </c>
      <c r="J399" s="16">
        <v>27.846396859999999</v>
      </c>
      <c r="K399" s="4">
        <v>-583.15</v>
      </c>
      <c r="L399" s="16">
        <v>16244164853</v>
      </c>
      <c r="M399" s="16">
        <v>11.23125945</v>
      </c>
      <c r="N399">
        <v>53560755047</v>
      </c>
      <c r="O399" s="4">
        <v>-6.1</v>
      </c>
      <c r="P399" s="9">
        <v>135.49460819999999</v>
      </c>
      <c r="Q399" s="4">
        <v>21828.639999999999</v>
      </c>
      <c r="R399" s="16">
        <v>10.329999920000001</v>
      </c>
      <c r="S399" s="4">
        <v>74.599999999999994</v>
      </c>
      <c r="T399" s="4">
        <v>67757.39</v>
      </c>
      <c r="U399" s="16">
        <v>20.739103020000002</v>
      </c>
      <c r="V399" s="4">
        <v>9.7533333333333303</v>
      </c>
      <c r="W399" s="4">
        <v>4.5</v>
      </c>
      <c r="X399" s="16">
        <v>0</v>
      </c>
      <c r="Y399">
        <v>0.67839973740000004</v>
      </c>
      <c r="Z399" s="21">
        <v>41.60265982</v>
      </c>
      <c r="AA399" s="29">
        <f t="shared" si="11"/>
        <v>0.1801771524076444</v>
      </c>
    </row>
    <row r="400" spans="1:27" ht="14.25" customHeight="1" x14ac:dyDescent="0.25">
      <c r="A400" s="3">
        <v>2021</v>
      </c>
      <c r="B400" s="3">
        <v>16</v>
      </c>
      <c r="C400" s="3" t="s">
        <v>37</v>
      </c>
      <c r="D400" s="3">
        <v>0</v>
      </c>
      <c r="E400" s="9">
        <v>35.298424230000002</v>
      </c>
      <c r="F400" s="4">
        <v>-193</v>
      </c>
      <c r="G400" s="4">
        <v>89.4375</v>
      </c>
      <c r="H400" s="4">
        <v>-1.8</v>
      </c>
      <c r="I400" s="16">
        <v>31.482100559999999</v>
      </c>
      <c r="J400" s="16">
        <v>0</v>
      </c>
      <c r="K400" s="4">
        <v>-1092.75</v>
      </c>
      <c r="L400" s="16">
        <v>16956810478</v>
      </c>
      <c r="M400" s="16">
        <v>7.4506482079999996</v>
      </c>
      <c r="N400" s="4">
        <v>59319484711</v>
      </c>
      <c r="O400" s="4">
        <v>4.5</v>
      </c>
      <c r="P400" s="9">
        <v>149.05368870000001</v>
      </c>
      <c r="Q400" s="4">
        <v>22800.69</v>
      </c>
      <c r="R400" s="16">
        <v>9.2899999619999996</v>
      </c>
      <c r="S400" s="4">
        <v>71.5</v>
      </c>
      <c r="T400" s="4">
        <v>75196.862500000003</v>
      </c>
      <c r="U400" s="16">
        <v>25.32382389</v>
      </c>
      <c r="V400" s="4">
        <v>7.7575000000000003</v>
      </c>
      <c r="W400" s="4">
        <v>4.8541666666666696</v>
      </c>
      <c r="X400" s="16">
        <v>0</v>
      </c>
      <c r="Y400">
        <v>0.69118045159999997</v>
      </c>
      <c r="AA400" s="29"/>
    </row>
    <row r="401" spans="1:27" ht="14.25" customHeight="1" thickBot="1" x14ac:dyDescent="0.3">
      <c r="A401" s="3">
        <v>2022</v>
      </c>
      <c r="B401" s="3">
        <v>16</v>
      </c>
      <c r="C401" s="3" t="s">
        <v>37</v>
      </c>
      <c r="D401" s="3">
        <v>0</v>
      </c>
      <c r="F401" s="4">
        <v>-82</v>
      </c>
      <c r="G401" s="4">
        <v>97.58</v>
      </c>
      <c r="I401" s="14"/>
      <c r="J401" s="14"/>
      <c r="K401" s="4">
        <v>-818.66666666666697</v>
      </c>
      <c r="L401" s="14"/>
      <c r="O401" s="4">
        <v>4.9249999999999998</v>
      </c>
      <c r="P401" s="14">
        <v>154.65666666666701</v>
      </c>
      <c r="R401" s="14"/>
      <c r="T401" s="4">
        <v>73013.86</v>
      </c>
      <c r="U401" s="14"/>
      <c r="V401" s="4">
        <v>9.1041666666666696</v>
      </c>
      <c r="W401" s="4">
        <v>9.3181818181818201</v>
      </c>
      <c r="X401" s="16">
        <v>0</v>
      </c>
      <c r="AA401" s="29"/>
    </row>
    <row r="402" spans="1:27" ht="14.25" customHeight="1" thickTop="1" x14ac:dyDescent="0.25">
      <c r="A402" s="3">
        <v>1998</v>
      </c>
      <c r="B402" s="3">
        <v>17</v>
      </c>
      <c r="C402" s="3" t="s">
        <v>38</v>
      </c>
      <c r="D402" s="3">
        <v>0</v>
      </c>
      <c r="E402" s="13">
        <v>0</v>
      </c>
      <c r="F402" s="3">
        <v>0</v>
      </c>
      <c r="G402" s="4">
        <v>71.853333333333296</v>
      </c>
      <c r="H402" s="4">
        <v>3.1</v>
      </c>
      <c r="I402" s="15">
        <v>68.697489059999995</v>
      </c>
      <c r="J402" s="15">
        <v>0</v>
      </c>
      <c r="K402" s="17">
        <v>0</v>
      </c>
      <c r="L402" s="15">
        <v>1379720441</v>
      </c>
      <c r="M402" s="14">
        <v>0</v>
      </c>
      <c r="N402" s="4">
        <v>10248617647</v>
      </c>
      <c r="O402" s="4">
        <v>6.0750000000000002</v>
      </c>
      <c r="P402" s="14">
        <v>72.144999999999996</v>
      </c>
      <c r="Q402" s="4">
        <v>30268.240000000002</v>
      </c>
      <c r="R402" s="15">
        <v>3.2999999519999998</v>
      </c>
      <c r="S402" s="4">
        <v>55.7</v>
      </c>
      <c r="T402" s="4">
        <v>580.77499999999998</v>
      </c>
      <c r="U402" s="15">
        <v>66.212262600000003</v>
      </c>
      <c r="V402" s="4">
        <v>2.23166666666667</v>
      </c>
      <c r="W402" s="4">
        <v>3</v>
      </c>
      <c r="X402" s="16">
        <v>0</v>
      </c>
      <c r="Y402">
        <v>0.80454030700000001</v>
      </c>
      <c r="Z402" s="20">
        <v>0.51783645290000002</v>
      </c>
      <c r="AA402" s="29"/>
    </row>
    <row r="403" spans="1:27" ht="14.25" customHeight="1" x14ac:dyDescent="0.25">
      <c r="A403" s="3">
        <v>1999</v>
      </c>
      <c r="B403" s="3">
        <v>17</v>
      </c>
      <c r="C403" s="3" t="s">
        <v>38</v>
      </c>
      <c r="D403" s="3">
        <v>0</v>
      </c>
      <c r="E403" s="13">
        <v>0</v>
      </c>
      <c r="F403" s="3">
        <v>0</v>
      </c>
      <c r="G403" s="4">
        <v>73.107500000000002</v>
      </c>
      <c r="H403" s="4">
        <v>-1.7</v>
      </c>
      <c r="I403" s="16">
        <v>66.926457119999995</v>
      </c>
      <c r="J403" s="16">
        <v>0</v>
      </c>
      <c r="K403" s="17">
        <v>0</v>
      </c>
      <c r="L403" s="16">
        <v>1832872222</v>
      </c>
      <c r="M403" s="14">
        <v>0</v>
      </c>
      <c r="N403" s="4">
        <v>10497908306</v>
      </c>
      <c r="O403" s="4">
        <v>5.0250000000000004</v>
      </c>
      <c r="P403" s="14">
        <v>73.8</v>
      </c>
      <c r="Q403" s="4">
        <v>31427.39</v>
      </c>
      <c r="R403" s="16">
        <v>5.5300002099999999</v>
      </c>
      <c r="S403" s="4">
        <v>55.8</v>
      </c>
      <c r="T403" s="4">
        <v>601.35</v>
      </c>
      <c r="U403" s="16">
        <v>64.282862739999999</v>
      </c>
      <c r="V403" s="4">
        <v>1.5008333333333299</v>
      </c>
      <c r="W403" s="4">
        <v>2.71428571428571</v>
      </c>
      <c r="X403" s="16">
        <v>0</v>
      </c>
      <c r="Y403">
        <v>0.77751096819999999</v>
      </c>
      <c r="Z403" s="21">
        <v>0.54133213189999996</v>
      </c>
      <c r="AA403" s="29">
        <f t="shared" si="11"/>
        <v>4.5372779124410567E-2</v>
      </c>
    </row>
    <row r="404" spans="1:27" ht="14.25" customHeight="1" x14ac:dyDescent="0.25">
      <c r="A404" s="3">
        <v>2000</v>
      </c>
      <c r="B404" s="3">
        <v>17</v>
      </c>
      <c r="C404" s="3" t="s">
        <v>38</v>
      </c>
      <c r="D404" s="3">
        <v>0</v>
      </c>
      <c r="E404" s="13">
        <v>0</v>
      </c>
      <c r="F404" s="3">
        <v>0</v>
      </c>
      <c r="G404" s="4">
        <v>76.051666666666705</v>
      </c>
      <c r="H404" s="4">
        <v>-5.4</v>
      </c>
      <c r="I404" s="16">
        <v>69.962843730000003</v>
      </c>
      <c r="J404" s="16">
        <v>0</v>
      </c>
      <c r="K404" s="17">
        <v>0</v>
      </c>
      <c r="L404" s="16">
        <v>1741088338</v>
      </c>
      <c r="M404" s="14">
        <v>0</v>
      </c>
      <c r="N404" s="4">
        <v>9985844486</v>
      </c>
      <c r="O404" s="4">
        <v>6</v>
      </c>
      <c r="P404" s="14">
        <v>75.84</v>
      </c>
      <c r="Q404" s="4">
        <v>32949.79</v>
      </c>
      <c r="R404" s="16">
        <v>4.7699999809999998</v>
      </c>
      <c r="S404" s="4">
        <v>55.7</v>
      </c>
      <c r="T404" s="4">
        <v>582.20000000000005</v>
      </c>
      <c r="U404" s="16">
        <v>67.532098450000007</v>
      </c>
      <c r="V404" s="4">
        <v>4.26833333333333</v>
      </c>
      <c r="W404" s="4">
        <v>3.9583333333333299</v>
      </c>
      <c r="X404" s="16">
        <v>0</v>
      </c>
      <c r="Y404">
        <v>0.67578173279999998</v>
      </c>
      <c r="Z404" s="21">
        <v>0.62185921440000003</v>
      </c>
      <c r="AA404" s="29">
        <f t="shared" si="11"/>
        <v>0.14875725595183364</v>
      </c>
    </row>
    <row r="405" spans="1:27" ht="14.25" customHeight="1" x14ac:dyDescent="0.25">
      <c r="A405" s="3">
        <v>2001</v>
      </c>
      <c r="B405" s="3">
        <v>17</v>
      </c>
      <c r="C405" s="3" t="s">
        <v>38</v>
      </c>
      <c r="D405" s="3">
        <v>0</v>
      </c>
      <c r="E405" s="13">
        <v>0</v>
      </c>
      <c r="F405" s="4">
        <v>97.125</v>
      </c>
      <c r="G405" s="4">
        <v>77.552499999999995</v>
      </c>
      <c r="H405" s="4">
        <v>-3.3</v>
      </c>
      <c r="I405" s="16">
        <v>68.20886702</v>
      </c>
      <c r="J405" s="16">
        <v>144.4192807</v>
      </c>
      <c r="K405" s="17">
        <v>0</v>
      </c>
      <c r="L405" s="16">
        <v>2267765101</v>
      </c>
      <c r="M405" s="14">
        <v>0</v>
      </c>
      <c r="N405" s="4">
        <v>10397897086</v>
      </c>
      <c r="O405" s="4">
        <v>3.95</v>
      </c>
      <c r="P405" s="14">
        <v>78.605000000000004</v>
      </c>
      <c r="Q405" s="4">
        <v>33884.949999999997</v>
      </c>
      <c r="R405" s="16">
        <v>4.0399999619999996</v>
      </c>
      <c r="S405" s="4">
        <v>57.3</v>
      </c>
      <c r="T405" s="4">
        <v>626.75</v>
      </c>
      <c r="U405" s="16">
        <v>63.640223949999999</v>
      </c>
      <c r="V405" s="4">
        <v>1.9708333333333301</v>
      </c>
      <c r="W405" s="4">
        <v>4.25</v>
      </c>
      <c r="X405" s="16">
        <v>0</v>
      </c>
      <c r="Y405">
        <v>0.64820107739999999</v>
      </c>
      <c r="Z405" s="21">
        <v>0.64312980070000003</v>
      </c>
      <c r="AA405" s="29">
        <f t="shared" si="11"/>
        <v>3.4204826120527776E-2</v>
      </c>
    </row>
    <row r="406" spans="1:27" ht="14.25" customHeight="1" x14ac:dyDescent="0.25">
      <c r="A406" s="3">
        <v>2002</v>
      </c>
      <c r="B406" s="3">
        <v>17</v>
      </c>
      <c r="C406" s="3" t="s">
        <v>38</v>
      </c>
      <c r="D406" s="3">
        <v>0</v>
      </c>
      <c r="E406" s="13">
        <v>0</v>
      </c>
      <c r="F406" s="4">
        <v>120.175</v>
      </c>
      <c r="G406" s="4">
        <v>79.724166666666704</v>
      </c>
      <c r="H406" s="4">
        <v>-3.8</v>
      </c>
      <c r="I406" s="16">
        <v>62.405312029999997</v>
      </c>
      <c r="J406" s="16">
        <v>149.49302539999999</v>
      </c>
      <c r="K406" s="17">
        <v>0</v>
      </c>
      <c r="L406" s="16">
        <v>3022048009</v>
      </c>
      <c r="M406" s="14">
        <v>0</v>
      </c>
      <c r="N406" s="4">
        <v>11420227885</v>
      </c>
      <c r="O406" s="4">
        <v>3.75</v>
      </c>
      <c r="P406" s="14">
        <v>78.84</v>
      </c>
      <c r="Q406" s="4">
        <v>34745.980000000003</v>
      </c>
      <c r="R406" s="16">
        <v>3.3399999139999998</v>
      </c>
      <c r="S406" s="4">
        <v>60.5</v>
      </c>
      <c r="T406" s="4">
        <v>658.05</v>
      </c>
      <c r="U406" s="16">
        <v>61.236030499999998</v>
      </c>
      <c r="V406" s="4">
        <v>2.8</v>
      </c>
      <c r="W406" s="4">
        <v>3.2115384615384599</v>
      </c>
      <c r="X406" s="16">
        <v>0</v>
      </c>
      <c r="Y406">
        <v>0.68317776600000002</v>
      </c>
      <c r="Z406" s="21">
        <v>0.61038622639999995</v>
      </c>
      <c r="AA406" s="29">
        <f t="shared" si="11"/>
        <v>-5.0912855016765013E-2</v>
      </c>
    </row>
    <row r="407" spans="1:27" ht="14.25" customHeight="1" x14ac:dyDescent="0.25">
      <c r="A407" s="3">
        <v>2003</v>
      </c>
      <c r="B407" s="3">
        <v>17</v>
      </c>
      <c r="C407" s="3" t="s">
        <v>38</v>
      </c>
      <c r="D407" s="3">
        <v>0</v>
      </c>
      <c r="E407" s="13">
        <v>0</v>
      </c>
      <c r="F407" s="4">
        <v>60.975000000000001</v>
      </c>
      <c r="G407" s="4">
        <v>83.025833333333296</v>
      </c>
      <c r="H407" s="4">
        <v>-2.2999999999999998</v>
      </c>
      <c r="I407" s="16">
        <v>57.762145930000003</v>
      </c>
      <c r="J407" s="16">
        <v>147.19527450000001</v>
      </c>
      <c r="K407" s="17">
        <v>0</v>
      </c>
      <c r="L407" s="16">
        <v>3256744505</v>
      </c>
      <c r="M407" s="14">
        <v>0</v>
      </c>
      <c r="N407" s="4">
        <v>14547325028</v>
      </c>
      <c r="O407" s="4">
        <v>2.6749999999999998</v>
      </c>
      <c r="P407" s="14">
        <v>83.082499999999996</v>
      </c>
      <c r="Q407" s="4">
        <v>35226.730000000003</v>
      </c>
      <c r="R407" s="16">
        <v>4.1500000950000002</v>
      </c>
      <c r="S407" s="4">
        <v>63.8</v>
      </c>
      <c r="T407" s="4">
        <v>709.47500000000002</v>
      </c>
      <c r="U407" s="16">
        <v>56.242522549999997</v>
      </c>
      <c r="V407" s="4">
        <v>4.1458333333333304</v>
      </c>
      <c r="W407" s="4">
        <v>2.3035714285714302</v>
      </c>
      <c r="X407" s="16">
        <v>0</v>
      </c>
      <c r="Y407">
        <v>0.8340829059</v>
      </c>
      <c r="Z407" s="21">
        <v>0.51649810920000006</v>
      </c>
      <c r="AA407" s="29">
        <f t="shared" si="11"/>
        <v>-0.15381755540871736</v>
      </c>
    </row>
    <row r="408" spans="1:27" ht="14.25" customHeight="1" x14ac:dyDescent="0.25">
      <c r="A408" s="3">
        <v>2004</v>
      </c>
      <c r="B408" s="3">
        <v>17</v>
      </c>
      <c r="C408" s="3" t="s">
        <v>38</v>
      </c>
      <c r="D408" s="3">
        <v>0</v>
      </c>
      <c r="E408" s="13">
        <v>0</v>
      </c>
      <c r="F408" s="4">
        <v>130.1</v>
      </c>
      <c r="G408" s="4">
        <v>84.921666666666695</v>
      </c>
      <c r="H408" s="4">
        <v>-3.6</v>
      </c>
      <c r="I408" s="16">
        <v>56.889798980000002</v>
      </c>
      <c r="J408" s="16">
        <v>147.33849849999999</v>
      </c>
      <c r="K408" s="17">
        <v>0</v>
      </c>
      <c r="L408" s="16">
        <v>3910022637</v>
      </c>
      <c r="M408" s="14">
        <v>0</v>
      </c>
      <c r="N408" s="4">
        <v>17320552500</v>
      </c>
      <c r="O408" s="4">
        <v>5.0250000000000004</v>
      </c>
      <c r="P408" s="14">
        <v>85.337500000000006</v>
      </c>
      <c r="Q408" s="4">
        <v>36505.75</v>
      </c>
      <c r="R408" s="16">
        <v>4.7699999809999998</v>
      </c>
      <c r="S408" s="4">
        <v>64.8</v>
      </c>
      <c r="T408" s="4">
        <v>696.875</v>
      </c>
      <c r="U408" s="16">
        <v>57.013806289999998</v>
      </c>
      <c r="V408" s="4">
        <v>2.2875000000000001</v>
      </c>
      <c r="W408" s="4">
        <v>2</v>
      </c>
      <c r="X408" s="16">
        <v>0</v>
      </c>
      <c r="Y408">
        <v>0.91703940169999998</v>
      </c>
      <c r="Z408" s="21">
        <v>0.46814871070000003</v>
      </c>
      <c r="AA408" s="29">
        <f t="shared" si="11"/>
        <v>-9.361002032493021E-2</v>
      </c>
    </row>
    <row r="409" spans="1:27" ht="14.25" customHeight="1" x14ac:dyDescent="0.25">
      <c r="A409" s="3">
        <v>2005</v>
      </c>
      <c r="B409" s="3">
        <v>17</v>
      </c>
      <c r="C409" s="3" t="s">
        <v>38</v>
      </c>
      <c r="D409" s="3">
        <v>0</v>
      </c>
      <c r="E409" s="13">
        <v>0</v>
      </c>
      <c r="F409" s="4">
        <v>163.125</v>
      </c>
      <c r="G409" s="4">
        <v>87.098333333333301</v>
      </c>
      <c r="H409" s="4">
        <v>-4.3</v>
      </c>
      <c r="I409" s="16">
        <v>55.69211026</v>
      </c>
      <c r="J409" s="16">
        <v>156.53434759999999</v>
      </c>
      <c r="K409" s="17">
        <v>0</v>
      </c>
      <c r="L409" s="16">
        <v>4191125667</v>
      </c>
      <c r="M409" s="14">
        <v>0</v>
      </c>
      <c r="N409" s="4">
        <v>18433411267</v>
      </c>
      <c r="O409" s="4">
        <v>4.8499999999999996</v>
      </c>
      <c r="P409" s="14">
        <v>87.0625</v>
      </c>
      <c r="Q409" s="4">
        <v>37730.07</v>
      </c>
      <c r="R409" s="16">
        <v>5.4800000190000002</v>
      </c>
      <c r="S409" s="4">
        <v>63.4</v>
      </c>
      <c r="T409" s="4">
        <v>713.07500000000005</v>
      </c>
      <c r="U409" s="16">
        <v>56.224962570000002</v>
      </c>
      <c r="V409" s="4">
        <v>2.56</v>
      </c>
      <c r="W409" s="4">
        <v>2.0208333333333299</v>
      </c>
      <c r="X409" s="16">
        <v>0</v>
      </c>
      <c r="Y409">
        <v>0.8990066296</v>
      </c>
      <c r="Z409" s="21">
        <v>0.46385069480000002</v>
      </c>
      <c r="AA409" s="29">
        <f t="shared" si="11"/>
        <v>-9.1808773617541167E-3</v>
      </c>
    </row>
    <row r="410" spans="1:27" ht="14.25" customHeight="1" x14ac:dyDescent="0.25">
      <c r="A410" s="3">
        <v>2006</v>
      </c>
      <c r="B410" s="3">
        <v>17</v>
      </c>
      <c r="C410" s="3" t="s">
        <v>38</v>
      </c>
      <c r="D410" s="3">
        <v>0</v>
      </c>
      <c r="E410" s="13">
        <v>0</v>
      </c>
      <c r="F410" s="4">
        <v>253.25</v>
      </c>
      <c r="G410" s="4">
        <v>89.273333333333298</v>
      </c>
      <c r="H410" s="4">
        <v>-6.5</v>
      </c>
      <c r="I410" s="16">
        <v>53.435727380000003</v>
      </c>
      <c r="J410" s="16">
        <v>162.8060668</v>
      </c>
      <c r="K410" s="17">
        <v>0</v>
      </c>
      <c r="L410" s="16">
        <v>5646762927</v>
      </c>
      <c r="M410" s="14">
        <v>0</v>
      </c>
      <c r="N410" s="4">
        <v>20072786351</v>
      </c>
      <c r="O410" s="4">
        <v>4.7249999999999996</v>
      </c>
      <c r="P410" s="14">
        <v>89.745000000000005</v>
      </c>
      <c r="Q410" s="4">
        <v>38854.910000000003</v>
      </c>
      <c r="R410" s="16">
        <v>4.5900001530000001</v>
      </c>
      <c r="S410" s="4">
        <v>59.3</v>
      </c>
      <c r="T410" s="4">
        <v>764.2</v>
      </c>
      <c r="U410" s="16">
        <v>56.370599079999998</v>
      </c>
      <c r="V410" s="4">
        <v>2.5049999999999999</v>
      </c>
      <c r="W410" s="4">
        <v>2.77941176470588</v>
      </c>
      <c r="X410" s="16">
        <v>0</v>
      </c>
      <c r="Y410">
        <v>0.89064731539999997</v>
      </c>
      <c r="Z410" s="21">
        <v>0.45874041500000001</v>
      </c>
      <c r="AA410" s="29">
        <f t="shared" si="11"/>
        <v>-1.101707911034481E-2</v>
      </c>
    </row>
    <row r="411" spans="1:27" ht="14.25" customHeight="1" x14ac:dyDescent="0.25">
      <c r="A411" s="3">
        <v>2007</v>
      </c>
      <c r="B411" s="3">
        <v>17</v>
      </c>
      <c r="C411" s="3" t="s">
        <v>38</v>
      </c>
      <c r="D411" s="3">
        <v>0</v>
      </c>
      <c r="E411" s="13">
        <v>0</v>
      </c>
      <c r="F411" s="4">
        <v>476.77499999999998</v>
      </c>
      <c r="G411" s="4">
        <v>91.389166666666696</v>
      </c>
      <c r="H411" s="4">
        <v>-10.3</v>
      </c>
      <c r="I411" s="16">
        <v>53.258898010000003</v>
      </c>
      <c r="J411" s="16">
        <v>180.56053080000001</v>
      </c>
      <c r="K411" s="17">
        <v>0</v>
      </c>
      <c r="L411" s="16">
        <v>6118598613</v>
      </c>
      <c r="M411" s="14">
        <v>0</v>
      </c>
      <c r="N411" s="4">
        <v>23968764030</v>
      </c>
      <c r="O411" s="4">
        <v>5.125</v>
      </c>
      <c r="P411" s="14">
        <v>93.452500000000001</v>
      </c>
      <c r="Q411" s="4">
        <v>39975.53</v>
      </c>
      <c r="R411" s="16">
        <v>3.9500000480000002</v>
      </c>
      <c r="S411" s="4">
        <v>54</v>
      </c>
      <c r="T411" s="4">
        <v>790.05</v>
      </c>
      <c r="U411" s="16">
        <v>58.01605326</v>
      </c>
      <c r="V411" s="4">
        <v>2.3641666666666699</v>
      </c>
      <c r="W411" s="4">
        <v>3.8214285714285698</v>
      </c>
      <c r="X411" s="16">
        <v>0</v>
      </c>
      <c r="Y411">
        <v>0.95011860670000003</v>
      </c>
      <c r="Z411" s="21">
        <v>0.42523100959999999</v>
      </c>
      <c r="AA411" s="29">
        <f t="shared" si="11"/>
        <v>-7.3046551610239152E-2</v>
      </c>
    </row>
    <row r="412" spans="1:27" ht="14.25" customHeight="1" x14ac:dyDescent="0.25">
      <c r="A412" s="3">
        <v>2008</v>
      </c>
      <c r="B412" s="3">
        <v>17</v>
      </c>
      <c r="C412" s="3" t="s">
        <v>38</v>
      </c>
      <c r="D412" s="3">
        <v>0</v>
      </c>
      <c r="E412" s="13">
        <v>0</v>
      </c>
      <c r="F412" s="4">
        <v>-762.07500000000005</v>
      </c>
      <c r="G412" s="4">
        <v>95.657499999999999</v>
      </c>
      <c r="H412" s="4">
        <v>-14.7</v>
      </c>
      <c r="I412" s="16">
        <v>50.081600979999997</v>
      </c>
      <c r="J412" s="16">
        <v>212.0931051</v>
      </c>
      <c r="K412" s="17">
        <v>0</v>
      </c>
      <c r="L412" s="16">
        <v>616838047.29999995</v>
      </c>
      <c r="M412" s="14">
        <v>0</v>
      </c>
      <c r="N412" s="4">
        <v>27844698989</v>
      </c>
      <c r="O412" s="4">
        <v>3.65</v>
      </c>
      <c r="P412" s="14">
        <v>97.897499999999994</v>
      </c>
      <c r="Q412" s="4">
        <v>40405.89</v>
      </c>
      <c r="R412" s="16">
        <v>3.7599999899999998</v>
      </c>
      <c r="S412" s="4">
        <v>45.5</v>
      </c>
      <c r="T412" s="4">
        <v>840.25</v>
      </c>
      <c r="U412" s="16">
        <v>62.844116040000003</v>
      </c>
      <c r="V412" s="4">
        <v>4.6775000000000002</v>
      </c>
      <c r="W412" s="4">
        <v>3.84375</v>
      </c>
      <c r="X412" s="16">
        <v>0</v>
      </c>
      <c r="Y412">
        <v>1.0162815540000001</v>
      </c>
      <c r="Z412" s="21">
        <v>0.40000383179999999</v>
      </c>
      <c r="AA412" s="29">
        <f t="shared" si="11"/>
        <v>-5.9325818744334589E-2</v>
      </c>
    </row>
    <row r="413" spans="1:27" ht="14.25" customHeight="1" x14ac:dyDescent="0.25">
      <c r="A413" s="3">
        <v>2009</v>
      </c>
      <c r="B413" s="3">
        <v>17</v>
      </c>
      <c r="C413" s="3" t="s">
        <v>38</v>
      </c>
      <c r="D413" s="3">
        <v>0</v>
      </c>
      <c r="E413" s="13">
        <v>0</v>
      </c>
      <c r="F413" s="4">
        <v>-347.125</v>
      </c>
      <c r="G413" s="4">
        <v>95.970833333333303</v>
      </c>
      <c r="H413" s="4">
        <v>-6.7</v>
      </c>
      <c r="I413" s="16">
        <v>48.722140830000001</v>
      </c>
      <c r="J413" s="16">
        <v>226.23766879999999</v>
      </c>
      <c r="K413" s="17">
        <v>0</v>
      </c>
      <c r="L413" s="16">
        <v>796220251.29999995</v>
      </c>
      <c r="M413" s="14">
        <v>0</v>
      </c>
      <c r="N413" s="4">
        <v>25945391775</v>
      </c>
      <c r="O413" s="4">
        <v>-2</v>
      </c>
      <c r="P413" s="14">
        <v>98.152500000000003</v>
      </c>
      <c r="Q413" s="4">
        <v>38542.92</v>
      </c>
      <c r="R413" s="16">
        <v>5.5900001530000001</v>
      </c>
      <c r="S413" s="4">
        <v>54.3</v>
      </c>
      <c r="T413" s="4">
        <v>892.875</v>
      </c>
      <c r="U413" s="16">
        <v>54.068719899999998</v>
      </c>
      <c r="V413" s="4">
        <v>0.33250000000000002</v>
      </c>
      <c r="W413" s="4">
        <v>1.375</v>
      </c>
      <c r="X413" s="16">
        <v>0</v>
      </c>
      <c r="Y413">
        <v>0.94754595360000005</v>
      </c>
      <c r="Z413" s="21">
        <v>0.42103147860000001</v>
      </c>
      <c r="AA413" s="29">
        <f t="shared" si="11"/>
        <v>5.2568613418967812E-2</v>
      </c>
    </row>
    <row r="414" spans="1:27" ht="14.25" customHeight="1" x14ac:dyDescent="0.25">
      <c r="A414" s="3">
        <v>2010</v>
      </c>
      <c r="B414" s="3">
        <v>17</v>
      </c>
      <c r="C414" s="3" t="s">
        <v>38</v>
      </c>
      <c r="D414" s="3">
        <v>0</v>
      </c>
      <c r="E414" s="13">
        <v>0</v>
      </c>
      <c r="F414" s="4">
        <v>-543.79999999999995</v>
      </c>
      <c r="G414" s="4">
        <v>98.302499999999995</v>
      </c>
      <c r="H414" s="4">
        <v>-10.7</v>
      </c>
      <c r="I414" s="16">
        <v>50.334525849999999</v>
      </c>
      <c r="J414" s="16">
        <v>234.1282702</v>
      </c>
      <c r="K414" s="17">
        <v>0</v>
      </c>
      <c r="L414" s="16">
        <v>514865898.10000002</v>
      </c>
      <c r="M414" s="14">
        <v>0</v>
      </c>
      <c r="N414" s="4">
        <v>25800247912</v>
      </c>
      <c r="O414" s="4">
        <v>2.2749999999999999</v>
      </c>
      <c r="P414" s="14">
        <v>100</v>
      </c>
      <c r="Q414" s="4">
        <v>38405.410000000003</v>
      </c>
      <c r="R414" s="16">
        <v>6.3600001339999999</v>
      </c>
      <c r="S414" s="4">
        <v>56.4</v>
      </c>
      <c r="T414" s="4">
        <v>898.7</v>
      </c>
      <c r="U414" s="16">
        <v>58.567173420000003</v>
      </c>
      <c r="V414" s="4">
        <v>2.43583333333333</v>
      </c>
      <c r="W414" s="4">
        <v>1</v>
      </c>
      <c r="X414" s="16">
        <v>0</v>
      </c>
      <c r="Y414">
        <v>0.92820635539999996</v>
      </c>
      <c r="Z414" s="21">
        <v>0.44194394650000002</v>
      </c>
      <c r="AA414" s="29">
        <f t="shared" si="11"/>
        <v>4.9669606580338026E-2</v>
      </c>
    </row>
    <row r="415" spans="1:27" ht="14.25" customHeight="1" x14ac:dyDescent="0.25">
      <c r="A415" s="3">
        <v>2011</v>
      </c>
      <c r="B415" s="3">
        <v>17</v>
      </c>
      <c r="C415" s="3" t="s">
        <v>38</v>
      </c>
      <c r="D415" s="3">
        <v>0</v>
      </c>
      <c r="E415" s="13">
        <v>0</v>
      </c>
      <c r="F415" s="4">
        <v>-167.3</v>
      </c>
      <c r="G415" s="4">
        <v>101.536666666667</v>
      </c>
      <c r="H415" s="4">
        <v>-2.2999999999999998</v>
      </c>
      <c r="I415" s="16">
        <v>53.454088579999997</v>
      </c>
      <c r="J415" s="16">
        <v>242.42531059999999</v>
      </c>
      <c r="K415" s="17">
        <v>0</v>
      </c>
      <c r="L415" s="16">
        <v>504296352.60000002</v>
      </c>
      <c r="M415" s="14">
        <v>0</v>
      </c>
      <c r="N415" s="4">
        <v>27642086581</v>
      </c>
      <c r="O415" s="4">
        <v>0.42499999999999999</v>
      </c>
      <c r="P415" s="14">
        <v>101.62</v>
      </c>
      <c r="Q415" s="4">
        <v>37593.93</v>
      </c>
      <c r="R415" s="16">
        <v>7.9400000569999998</v>
      </c>
      <c r="S415" s="4">
        <v>65.900000000000006</v>
      </c>
      <c r="T415" s="4">
        <v>912.9</v>
      </c>
      <c r="U415" s="16">
        <v>57.163048279999998</v>
      </c>
      <c r="V415" s="4">
        <v>3.2875000000000001</v>
      </c>
      <c r="W415" s="4">
        <v>1.2307692307692299</v>
      </c>
      <c r="X415" s="16">
        <v>0</v>
      </c>
      <c r="Y415">
        <v>0.97246778850000004</v>
      </c>
      <c r="Z415" s="21">
        <v>0.42084326179999998</v>
      </c>
      <c r="AA415" s="29">
        <f t="shared" si="11"/>
        <v>-4.7745160595835966E-2</v>
      </c>
    </row>
    <row r="416" spans="1:27" ht="14.25" customHeight="1" x14ac:dyDescent="0.25">
      <c r="A416" s="3">
        <v>2012</v>
      </c>
      <c r="B416" s="3">
        <v>17</v>
      </c>
      <c r="C416" s="3" t="s">
        <v>38</v>
      </c>
      <c r="D416" s="3">
        <v>0</v>
      </c>
      <c r="E416" s="13">
        <v>0</v>
      </c>
      <c r="F416" s="4">
        <v>-85.825000000000003</v>
      </c>
      <c r="G416" s="4">
        <v>103.961666666667</v>
      </c>
      <c r="H416" s="4">
        <v>-3.9</v>
      </c>
      <c r="I416" s="16">
        <v>55.278380939999998</v>
      </c>
      <c r="J416" s="16">
        <v>249.09501599999999</v>
      </c>
      <c r="K416" s="17">
        <v>0</v>
      </c>
      <c r="L416" s="16">
        <v>448941645.60000002</v>
      </c>
      <c r="M416" s="14">
        <v>0</v>
      </c>
      <c r="N416" s="4">
        <v>25048659900</v>
      </c>
      <c r="O416" s="4">
        <v>-3.4249999999999998</v>
      </c>
      <c r="P416" s="14">
        <v>103.33499999999999</v>
      </c>
      <c r="Q416" s="4">
        <v>35749.050000000003</v>
      </c>
      <c r="R416" s="16">
        <v>12.100000380000001</v>
      </c>
      <c r="S416" s="4">
        <v>80.3</v>
      </c>
      <c r="T416" s="4">
        <v>890.95</v>
      </c>
      <c r="U416" s="16">
        <v>57.065892359999999</v>
      </c>
      <c r="V416" s="4">
        <v>2.3983333333333299</v>
      </c>
      <c r="W416" s="4">
        <v>0.875</v>
      </c>
      <c r="X416" s="16">
        <v>0</v>
      </c>
      <c r="Y416">
        <v>0.90820093069999996</v>
      </c>
      <c r="Z416" s="21">
        <v>0.4553324534</v>
      </c>
      <c r="AA416" s="29">
        <f t="shared" si="11"/>
        <v>8.1952581235316402E-2</v>
      </c>
    </row>
    <row r="417" spans="1:27" ht="14.25" customHeight="1" x14ac:dyDescent="0.25">
      <c r="A417" s="3">
        <v>2013</v>
      </c>
      <c r="B417" s="3">
        <v>17</v>
      </c>
      <c r="C417" s="3" t="s">
        <v>38</v>
      </c>
      <c r="D417" s="3">
        <v>0</v>
      </c>
      <c r="E417" s="13">
        <v>0</v>
      </c>
      <c r="F417" s="4">
        <v>95.025000000000006</v>
      </c>
      <c r="G417" s="4">
        <v>103.545</v>
      </c>
      <c r="H417" s="4">
        <v>-1.5</v>
      </c>
      <c r="I417" s="16">
        <v>61.296590430000002</v>
      </c>
      <c r="J417" s="16">
        <v>254.55165880000001</v>
      </c>
      <c r="K417" s="17">
        <v>0</v>
      </c>
      <c r="L417" s="16">
        <v>379054841.39999998</v>
      </c>
      <c r="M417" s="14">
        <v>0</v>
      </c>
      <c r="N417" s="4">
        <v>23961144906</v>
      </c>
      <c r="O417" s="4">
        <v>-6.5750000000000002</v>
      </c>
      <c r="P417" s="14">
        <v>102.35250000000001</v>
      </c>
      <c r="Q417" s="4">
        <v>33471.800000000003</v>
      </c>
      <c r="R417" s="16">
        <v>16.129999160000001</v>
      </c>
      <c r="S417" s="4">
        <v>104</v>
      </c>
      <c r="T417" s="4">
        <v>848.125</v>
      </c>
      <c r="U417" s="16">
        <v>59.629610210000003</v>
      </c>
      <c r="V417" s="4">
        <v>-0.38833333333333298</v>
      </c>
      <c r="W417" s="4">
        <v>0.54166666666666696</v>
      </c>
      <c r="X417" s="16">
        <v>0</v>
      </c>
      <c r="Y417">
        <v>0.91289230379999997</v>
      </c>
      <c r="Z417" s="21">
        <v>0.44079488280000001</v>
      </c>
      <c r="AA417" s="29">
        <f t="shared" si="11"/>
        <v>-3.1927376341060063E-2</v>
      </c>
    </row>
    <row r="418" spans="1:27" ht="14.25" customHeight="1" x14ac:dyDescent="0.25">
      <c r="A418" s="3">
        <v>2014</v>
      </c>
      <c r="B418" s="3">
        <v>17</v>
      </c>
      <c r="C418" s="3" t="s">
        <v>38</v>
      </c>
      <c r="D418" s="3">
        <v>0</v>
      </c>
      <c r="E418" s="13">
        <v>0</v>
      </c>
      <c r="F418" s="4">
        <v>-34.774999999999999</v>
      </c>
      <c r="G418" s="4">
        <v>102.143333333333</v>
      </c>
      <c r="H418" s="4">
        <v>-4.0999999999999996</v>
      </c>
      <c r="I418" s="16">
        <v>65.95170487</v>
      </c>
      <c r="J418" s="16">
        <v>251.7102668</v>
      </c>
      <c r="K418" s="17">
        <v>0</v>
      </c>
      <c r="L418" s="16">
        <v>354808213.60000002</v>
      </c>
      <c r="M418" s="14">
        <v>0</v>
      </c>
      <c r="N418" s="4">
        <v>23226782251</v>
      </c>
      <c r="O418" s="4">
        <v>-1.7749999999999999</v>
      </c>
      <c r="P418" s="14">
        <v>100.97750000000001</v>
      </c>
      <c r="Q418" s="4">
        <v>33241.19</v>
      </c>
      <c r="R418" s="16">
        <v>16.280000690000001</v>
      </c>
      <c r="S418" s="4">
        <v>109.1</v>
      </c>
      <c r="T418" s="4">
        <v>784.72500000000002</v>
      </c>
      <c r="U418" s="16">
        <v>64.892652490000003</v>
      </c>
      <c r="V418" s="4">
        <v>-1.3516666666666699</v>
      </c>
      <c r="W418" s="4">
        <v>0.15833333333333299</v>
      </c>
      <c r="X418" s="16">
        <v>0</v>
      </c>
      <c r="Y418">
        <v>0.90302727329999999</v>
      </c>
      <c r="Z418" s="21">
        <v>0.44118326429999999</v>
      </c>
      <c r="AA418" s="29">
        <f t="shared" si="11"/>
        <v>8.8109348623313709E-4</v>
      </c>
    </row>
    <row r="419" spans="1:27" ht="14.25" customHeight="1" x14ac:dyDescent="0.25">
      <c r="A419" s="3">
        <v>2015</v>
      </c>
      <c r="B419" s="3">
        <v>17</v>
      </c>
      <c r="C419" s="3" t="s">
        <v>38</v>
      </c>
      <c r="D419" s="3">
        <v>0</v>
      </c>
      <c r="E419" s="13">
        <v>0</v>
      </c>
      <c r="F419" s="4">
        <v>81.599999999999994</v>
      </c>
      <c r="G419" s="4">
        <v>100</v>
      </c>
      <c r="H419" s="4">
        <v>-0.4</v>
      </c>
      <c r="I419" s="16">
        <v>70.017303130000002</v>
      </c>
      <c r="J419" s="16">
        <v>243.2602977</v>
      </c>
      <c r="K419" s="17">
        <v>0</v>
      </c>
      <c r="L419" s="16">
        <v>334048870.80000001</v>
      </c>
      <c r="M419" s="14">
        <v>0</v>
      </c>
      <c r="N419" s="4">
        <v>19909190059</v>
      </c>
      <c r="O419" s="4">
        <v>3.4</v>
      </c>
      <c r="P419" s="14">
        <v>100.3775</v>
      </c>
      <c r="Q419" s="4">
        <v>34573.97</v>
      </c>
      <c r="R419" s="16">
        <v>15.02999973</v>
      </c>
      <c r="S419" s="4">
        <v>107.2</v>
      </c>
      <c r="T419" s="4">
        <v>795.82500000000005</v>
      </c>
      <c r="U419" s="16">
        <v>67.259128919999995</v>
      </c>
      <c r="V419" s="4">
        <v>-2.2616666666666698</v>
      </c>
      <c r="W419" s="4">
        <v>0.05</v>
      </c>
      <c r="X419" s="16">
        <v>0</v>
      </c>
      <c r="Y419">
        <v>0.73575802990000005</v>
      </c>
      <c r="Z419" s="21">
        <v>0.52725430429999998</v>
      </c>
      <c r="AA419" s="29">
        <f t="shared" si="11"/>
        <v>0.19509135310597953</v>
      </c>
    </row>
    <row r="420" spans="1:27" ht="14.25" customHeight="1" x14ac:dyDescent="0.25">
      <c r="A420" s="3">
        <v>2016</v>
      </c>
      <c r="B420" s="3">
        <v>17</v>
      </c>
      <c r="C420" s="3" t="s">
        <v>38</v>
      </c>
      <c r="D420" s="3">
        <v>0</v>
      </c>
      <c r="E420" s="13">
        <v>0</v>
      </c>
      <c r="F420" s="4">
        <v>-87.95</v>
      </c>
      <c r="G420" s="4">
        <v>98.570833333333297</v>
      </c>
      <c r="H420" s="4">
        <v>-4.2</v>
      </c>
      <c r="I420" s="16">
        <v>70.484052230000003</v>
      </c>
      <c r="J420" s="16">
        <v>216.5688361</v>
      </c>
      <c r="K420" s="17">
        <v>0</v>
      </c>
      <c r="L420" s="16">
        <v>300271286</v>
      </c>
      <c r="M420" s="14">
        <v>0</v>
      </c>
      <c r="N420" s="4">
        <v>21046951516</v>
      </c>
      <c r="O420" s="4">
        <v>6.6</v>
      </c>
      <c r="P420" s="14">
        <v>99.81</v>
      </c>
      <c r="Q420" s="4">
        <v>36678.1</v>
      </c>
      <c r="R420" s="16">
        <v>13.010000229999999</v>
      </c>
      <c r="S420" s="4">
        <v>103.1</v>
      </c>
      <c r="T420" s="4">
        <v>797.7</v>
      </c>
      <c r="U420" s="16">
        <v>68.538046230000006</v>
      </c>
      <c r="V420" s="4">
        <v>-1.4283333333333299</v>
      </c>
      <c r="W420" s="4">
        <v>8.3333333333333297E-3</v>
      </c>
      <c r="X420" s="16">
        <v>0</v>
      </c>
      <c r="Y420">
        <v>0.68887463120000003</v>
      </c>
      <c r="Z420" s="21">
        <v>0.52937626680000005</v>
      </c>
      <c r="AA420" s="29">
        <f t="shared" si="11"/>
        <v>4.0245522562727312E-3</v>
      </c>
    </row>
    <row r="421" spans="1:27" ht="14.25" customHeight="1" x14ac:dyDescent="0.25">
      <c r="A421" s="3">
        <v>2017</v>
      </c>
      <c r="B421" s="3">
        <v>17</v>
      </c>
      <c r="C421" s="3" t="s">
        <v>38</v>
      </c>
      <c r="D421" s="3">
        <v>0</v>
      </c>
      <c r="E421" s="13">
        <v>0</v>
      </c>
      <c r="F421" s="4">
        <v>-71.974999999999994</v>
      </c>
      <c r="G421" s="4">
        <v>99.094999999999999</v>
      </c>
      <c r="H421" s="4">
        <v>-5.0999999999999996</v>
      </c>
      <c r="I421" s="16">
        <v>73.836484060000004</v>
      </c>
      <c r="J421" s="16">
        <v>191.6903935</v>
      </c>
      <c r="K421" s="17">
        <v>0</v>
      </c>
      <c r="L421" s="16">
        <v>308156948.69999999</v>
      </c>
      <c r="M421" s="14">
        <v>0</v>
      </c>
      <c r="N421" s="4">
        <v>22946726164</v>
      </c>
      <c r="O421" s="4">
        <v>5.7249999999999996</v>
      </c>
      <c r="P421" s="14">
        <v>100.8875</v>
      </c>
      <c r="Q421" s="4">
        <v>38421.97</v>
      </c>
      <c r="R421" s="16">
        <v>11.15999985</v>
      </c>
      <c r="S421" s="4">
        <v>92.9</v>
      </c>
      <c r="T421" s="4">
        <v>812.32500000000005</v>
      </c>
      <c r="U421" s="16">
        <v>74.176876419999999</v>
      </c>
      <c r="V421" s="4">
        <v>0.53333333333333299</v>
      </c>
      <c r="W421" s="4">
        <v>0</v>
      </c>
      <c r="X421" s="16">
        <v>0</v>
      </c>
      <c r="Y421">
        <v>0.69496540799999995</v>
      </c>
      <c r="Z421" s="21">
        <v>0.519178637</v>
      </c>
      <c r="AA421" s="29">
        <f t="shared" ref="AA421:AA484" si="12">(Z421-Z420)/Z420</f>
        <v>-1.9263481269463006E-2</v>
      </c>
    </row>
    <row r="422" spans="1:27" ht="14.25" customHeight="1" x14ac:dyDescent="0.25">
      <c r="A422" s="3">
        <v>2018</v>
      </c>
      <c r="B422" s="3">
        <v>17</v>
      </c>
      <c r="C422" s="3" t="s">
        <v>38</v>
      </c>
      <c r="D422" s="3">
        <v>0</v>
      </c>
      <c r="E422" s="13">
        <v>0</v>
      </c>
      <c r="F422" s="4">
        <v>-130.75</v>
      </c>
      <c r="G422" s="4">
        <v>100.5175</v>
      </c>
      <c r="H422" s="4">
        <v>-4</v>
      </c>
      <c r="I422" s="16">
        <v>74.967302329999995</v>
      </c>
      <c r="J422" s="16">
        <v>136.0824485</v>
      </c>
      <c r="K422" s="17">
        <v>0</v>
      </c>
      <c r="L422" s="16">
        <v>351303991.5</v>
      </c>
      <c r="M422" s="14">
        <v>0</v>
      </c>
      <c r="N422" s="4">
        <v>25596474965</v>
      </c>
      <c r="O422" s="4">
        <v>5.6749999999999998</v>
      </c>
      <c r="P422" s="14">
        <v>102.06</v>
      </c>
      <c r="Q422" s="4">
        <v>40099.839999999997</v>
      </c>
      <c r="R422" s="16">
        <v>8.5</v>
      </c>
      <c r="S422" s="4">
        <v>98.4</v>
      </c>
      <c r="T422" s="4">
        <v>841.6</v>
      </c>
      <c r="U422" s="16">
        <v>73.560660290000001</v>
      </c>
      <c r="V422" s="4">
        <v>1.44166666666667</v>
      </c>
      <c r="W422" s="4">
        <v>0</v>
      </c>
      <c r="X422" s="16">
        <v>0</v>
      </c>
      <c r="Y422">
        <v>0.72323952270000003</v>
      </c>
      <c r="Z422" s="21">
        <v>0.49563577390000002</v>
      </c>
      <c r="AA422" s="29">
        <f t="shared" si="12"/>
        <v>-4.5346363317333445E-2</v>
      </c>
    </row>
    <row r="423" spans="1:27" ht="14.25" customHeight="1" x14ac:dyDescent="0.25">
      <c r="A423" s="3">
        <v>2019</v>
      </c>
      <c r="B423" s="3">
        <v>17</v>
      </c>
      <c r="C423" s="3" t="s">
        <v>38</v>
      </c>
      <c r="D423" s="3">
        <v>0</v>
      </c>
      <c r="E423" s="13">
        <v>0</v>
      </c>
      <c r="F423" s="4">
        <v>-191.27500000000001</v>
      </c>
      <c r="G423" s="4">
        <v>100.769166666667</v>
      </c>
      <c r="H423" s="4">
        <v>-5.7</v>
      </c>
      <c r="I423" s="16">
        <v>76.49313137</v>
      </c>
      <c r="J423" s="16">
        <v>107.6491056</v>
      </c>
      <c r="K423" s="17">
        <v>0</v>
      </c>
      <c r="L423" s="16">
        <v>352682563.89999998</v>
      </c>
      <c r="M423" s="14">
        <v>0</v>
      </c>
      <c r="N423" s="4">
        <v>25944504646</v>
      </c>
      <c r="O423" s="4">
        <v>5.5250000000000004</v>
      </c>
      <c r="P423" s="14">
        <v>103.0325</v>
      </c>
      <c r="Q423" s="4">
        <v>41746.92</v>
      </c>
      <c r="R423" s="16">
        <v>7.1500000950000002</v>
      </c>
      <c r="S423" s="4">
        <v>91.1</v>
      </c>
      <c r="T423" s="4">
        <v>942.02499999999998</v>
      </c>
      <c r="U423" s="16">
        <v>75.462053229999995</v>
      </c>
      <c r="V423" s="4">
        <v>0.266666666666667</v>
      </c>
      <c r="W423" s="4">
        <v>0</v>
      </c>
      <c r="X423" s="16">
        <v>0</v>
      </c>
      <c r="Y423">
        <v>0.66798126209999997</v>
      </c>
      <c r="Z423" s="21">
        <v>0.52290565479999995</v>
      </c>
      <c r="AA423" s="29">
        <f t="shared" si="12"/>
        <v>5.5020001250962833E-2</v>
      </c>
    </row>
    <row r="424" spans="1:27" ht="14.25" customHeight="1" x14ac:dyDescent="0.25">
      <c r="A424" s="3">
        <v>2020</v>
      </c>
      <c r="B424" s="3">
        <v>17</v>
      </c>
      <c r="C424" s="3" t="s">
        <v>38</v>
      </c>
      <c r="D424" s="3">
        <v>0</v>
      </c>
      <c r="E424" s="13">
        <v>0</v>
      </c>
      <c r="F424" s="4">
        <v>-506.32499999999999</v>
      </c>
      <c r="G424" s="4">
        <v>100.12583333333301</v>
      </c>
      <c r="H424" s="4">
        <v>-10.1</v>
      </c>
      <c r="I424" s="16">
        <v>81.388777489999995</v>
      </c>
      <c r="J424" s="16">
        <v>108.76506980000001</v>
      </c>
      <c r="K424" s="17">
        <v>0</v>
      </c>
      <c r="L424" s="16">
        <v>392004647.39999998</v>
      </c>
      <c r="M424" s="14">
        <v>0</v>
      </c>
      <c r="N424" s="4">
        <v>25008448886</v>
      </c>
      <c r="O424" s="4">
        <v>-4.3499999999999996</v>
      </c>
      <c r="P424" s="14">
        <v>101.755</v>
      </c>
      <c r="Q424" s="4">
        <v>39471.58</v>
      </c>
      <c r="R424" s="16">
        <v>7.7600002290000001</v>
      </c>
      <c r="S424" s="4">
        <v>115</v>
      </c>
      <c r="T424" s="4">
        <v>1051.575</v>
      </c>
      <c r="U424" s="16">
        <v>82.766961629999997</v>
      </c>
      <c r="V424" s="4">
        <v>-0.63333333333333297</v>
      </c>
      <c r="W424" s="4">
        <v>0</v>
      </c>
      <c r="X424" s="16">
        <v>0</v>
      </c>
      <c r="Y424">
        <v>0.67684782050000003</v>
      </c>
      <c r="Z424" s="21">
        <v>0.52878104479999999</v>
      </c>
      <c r="AA424" s="29">
        <f t="shared" si="12"/>
        <v>1.1236042192443386E-2</v>
      </c>
    </row>
    <row r="425" spans="1:27" ht="14.25" customHeight="1" x14ac:dyDescent="0.25">
      <c r="A425" s="3">
        <v>2021</v>
      </c>
      <c r="B425" s="3">
        <v>17</v>
      </c>
      <c r="C425" s="3" t="s">
        <v>38</v>
      </c>
      <c r="D425" s="3">
        <v>0</v>
      </c>
      <c r="E425" s="13">
        <v>0</v>
      </c>
      <c r="F425" s="4">
        <v>-241.47499999999999</v>
      </c>
      <c r="G425" s="4">
        <v>102.575</v>
      </c>
      <c r="H425" s="4">
        <v>-7.2</v>
      </c>
      <c r="I425" s="16">
        <v>86.616962380000004</v>
      </c>
      <c r="J425" s="16">
        <v>0</v>
      </c>
      <c r="K425" s="17">
        <v>0</v>
      </c>
      <c r="L425" s="16">
        <v>797459860.39999998</v>
      </c>
      <c r="M425" s="14">
        <v>0</v>
      </c>
      <c r="N425" s="4">
        <v>28407867534</v>
      </c>
      <c r="O425" s="4">
        <v>6.85</v>
      </c>
      <c r="P425" s="14">
        <v>104.69</v>
      </c>
      <c r="Q425" s="4">
        <v>41701.699999999997</v>
      </c>
      <c r="R425" s="16">
        <v>7.5100002290000001</v>
      </c>
      <c r="S425" s="4">
        <v>103.6</v>
      </c>
      <c r="T425" s="4">
        <v>1121.0999999999999</v>
      </c>
      <c r="U425" s="16">
        <v>83.695507180000007</v>
      </c>
      <c r="V425" s="4">
        <v>2.4583333333333299</v>
      </c>
      <c r="W425" s="4">
        <v>0</v>
      </c>
      <c r="X425" s="16">
        <v>0</v>
      </c>
      <c r="Y425">
        <v>0.71072633519999995</v>
      </c>
      <c r="AA425" s="29"/>
    </row>
    <row r="426" spans="1:27" ht="14.25" customHeight="1" thickBot="1" x14ac:dyDescent="0.3">
      <c r="A426" s="3">
        <v>2022</v>
      </c>
      <c r="B426" s="3">
        <v>17</v>
      </c>
      <c r="C426" s="3" t="s">
        <v>38</v>
      </c>
      <c r="D426" s="3">
        <v>0</v>
      </c>
      <c r="E426" s="13">
        <v>0</v>
      </c>
      <c r="F426" s="4">
        <v>-357.066666666667</v>
      </c>
      <c r="G426" s="4">
        <v>111.18666666666699</v>
      </c>
      <c r="I426" s="14"/>
      <c r="J426" s="14"/>
      <c r="K426" s="17">
        <v>0</v>
      </c>
      <c r="L426" s="14"/>
      <c r="M426" s="14">
        <v>0</v>
      </c>
      <c r="N426" s="4"/>
      <c r="O426" s="4">
        <v>5.65</v>
      </c>
      <c r="P426" s="14">
        <v>111.145</v>
      </c>
      <c r="R426" s="14"/>
      <c r="T426" s="4">
        <v>1152.3</v>
      </c>
      <c r="U426" s="14"/>
      <c r="V426" s="4">
        <v>8.3800000000000008</v>
      </c>
      <c r="W426" s="4">
        <v>0.72916666666666696</v>
      </c>
      <c r="X426" s="16">
        <v>0</v>
      </c>
      <c r="AA426" s="29"/>
    </row>
    <row r="427" spans="1:27" ht="14.25" customHeight="1" thickTop="1" x14ac:dyDescent="0.25">
      <c r="A427" s="3">
        <v>1998</v>
      </c>
      <c r="B427" s="3">
        <v>18</v>
      </c>
      <c r="C427" s="3" t="s">
        <v>39</v>
      </c>
      <c r="D427" s="3">
        <v>0</v>
      </c>
      <c r="E427" s="8">
        <v>0</v>
      </c>
      <c r="F427" s="4">
        <v>-138.72499999999999</v>
      </c>
      <c r="G427" s="4">
        <v>21.374166666666699</v>
      </c>
      <c r="H427" s="4">
        <v>-6.4</v>
      </c>
      <c r="I427" s="15">
        <v>9.9379691119999993</v>
      </c>
      <c r="J427" s="15">
        <v>10.346077940000001</v>
      </c>
      <c r="K427" s="17">
        <v>0</v>
      </c>
      <c r="L427" s="15">
        <v>608498397.70000005</v>
      </c>
      <c r="M427" s="15">
        <v>24.352499999999999</v>
      </c>
      <c r="N427" s="4">
        <v>5263877520</v>
      </c>
      <c r="O427" s="16">
        <v>0</v>
      </c>
      <c r="P427" s="15">
        <v>36.423824150000002</v>
      </c>
      <c r="Q427" s="4">
        <v>584.07000000000005</v>
      </c>
      <c r="R427" s="15">
        <v>0</v>
      </c>
      <c r="S427">
        <v>0</v>
      </c>
      <c r="T427" s="16">
        <v>0</v>
      </c>
      <c r="U427" s="15">
        <v>27.802601299999999</v>
      </c>
      <c r="V427" s="17">
        <v>0</v>
      </c>
      <c r="W427" s="17">
        <v>0</v>
      </c>
      <c r="X427" s="16">
        <v>0</v>
      </c>
      <c r="Y427">
        <v>0.72907778729999995</v>
      </c>
      <c r="Z427" s="20">
        <v>11.761618459999999</v>
      </c>
      <c r="AA427" s="29"/>
    </row>
    <row r="428" spans="1:27" ht="14.25" customHeight="1" x14ac:dyDescent="0.25">
      <c r="A428" s="3">
        <v>1999</v>
      </c>
      <c r="B428" s="3">
        <v>18</v>
      </c>
      <c r="C428" s="3" t="s">
        <v>39</v>
      </c>
      <c r="D428" s="3">
        <v>0</v>
      </c>
      <c r="E428" s="9">
        <v>0</v>
      </c>
      <c r="F428" s="4">
        <v>-118.3</v>
      </c>
      <c r="G428" s="4">
        <v>21.510833333333299</v>
      </c>
      <c r="H428" s="4">
        <v>-13.5</v>
      </c>
      <c r="I428" s="16">
        <v>8.8585905010000001</v>
      </c>
      <c r="J428" s="16">
        <v>11.20202417</v>
      </c>
      <c r="K428" s="17">
        <v>0</v>
      </c>
      <c r="L428" s="16">
        <v>654007640.5</v>
      </c>
      <c r="M428" s="16">
        <v>19.63</v>
      </c>
      <c r="N428" s="4">
        <v>5976408044</v>
      </c>
      <c r="O428" s="16">
        <v>0</v>
      </c>
      <c r="P428" s="16">
        <v>39.830695749999997</v>
      </c>
      <c r="Q428" s="4">
        <v>636.79</v>
      </c>
      <c r="R428" s="16">
        <v>0</v>
      </c>
      <c r="S428" s="4">
        <v>131.19999999999999</v>
      </c>
      <c r="T428" s="16">
        <v>0</v>
      </c>
      <c r="U428" s="16">
        <v>34.84353402</v>
      </c>
      <c r="V428" s="17">
        <v>0</v>
      </c>
      <c r="W428" s="17">
        <v>0</v>
      </c>
      <c r="X428" s="16">
        <v>0</v>
      </c>
      <c r="Y428">
        <v>0.73077453079999999</v>
      </c>
      <c r="Z428" s="21">
        <v>12.644160080000001</v>
      </c>
      <c r="AA428" s="29">
        <f t="shared" si="12"/>
        <v>7.503572939399715E-2</v>
      </c>
    </row>
    <row r="429" spans="1:27" ht="14.25" customHeight="1" x14ac:dyDescent="0.25">
      <c r="A429" s="3">
        <v>2000</v>
      </c>
      <c r="B429" s="3">
        <v>18</v>
      </c>
      <c r="C429" s="3" t="s">
        <v>39</v>
      </c>
      <c r="D429" s="3">
        <v>0</v>
      </c>
      <c r="E429" s="9">
        <v>0</v>
      </c>
      <c r="F429" s="4">
        <v>-28.175000000000001</v>
      </c>
      <c r="G429" s="4">
        <v>23.484166666666699</v>
      </c>
      <c r="H429" s="4">
        <v>-16.7</v>
      </c>
      <c r="I429" s="16">
        <v>11.196198020000001</v>
      </c>
      <c r="J429" s="16">
        <v>12.75674592</v>
      </c>
      <c r="K429" s="17">
        <v>0</v>
      </c>
      <c r="L429" s="16">
        <v>723179361.29999995</v>
      </c>
      <c r="M429" s="16">
        <v>19.03916667</v>
      </c>
      <c r="N429" s="4">
        <v>5656473652</v>
      </c>
      <c r="O429" s="4">
        <v>3.8666666666666698</v>
      </c>
      <c r="P429" s="16">
        <v>44.410247849999998</v>
      </c>
      <c r="Q429" s="4">
        <v>628.69000000000005</v>
      </c>
      <c r="R429" s="16">
        <v>0</v>
      </c>
      <c r="S429" s="4">
        <v>131.9</v>
      </c>
      <c r="T429" s="16">
        <v>0</v>
      </c>
      <c r="U429" s="16">
        <v>34.907016650000003</v>
      </c>
      <c r="V429" s="17">
        <v>0</v>
      </c>
      <c r="W429" s="17">
        <v>0</v>
      </c>
      <c r="X429" s="16">
        <v>0</v>
      </c>
      <c r="Y429">
        <v>0.6684418231</v>
      </c>
      <c r="Z429" s="21">
        <v>15.56949509</v>
      </c>
      <c r="AA429" s="29">
        <f t="shared" si="12"/>
        <v>0.23135858700706985</v>
      </c>
    </row>
    <row r="430" spans="1:27" ht="14.25" customHeight="1" x14ac:dyDescent="0.25">
      <c r="A430" s="3">
        <v>2001</v>
      </c>
      <c r="B430" s="3">
        <v>18</v>
      </c>
      <c r="C430" s="3" t="s">
        <v>39</v>
      </c>
      <c r="D430" s="3">
        <v>0</v>
      </c>
      <c r="E430" s="9">
        <v>16.428843140000001</v>
      </c>
      <c r="F430" s="4">
        <v>9.2249999999999996</v>
      </c>
      <c r="G430" s="4">
        <v>26.1175</v>
      </c>
      <c r="H430" s="4">
        <v>-15.9</v>
      </c>
      <c r="I430" s="16">
        <v>18.442755210000001</v>
      </c>
      <c r="J430" s="16">
        <v>9.4788222490000003</v>
      </c>
      <c r="K430" s="17">
        <v>0</v>
      </c>
      <c r="L430" s="16">
        <v>713224219.89999998</v>
      </c>
      <c r="M430" s="16">
        <v>22.729166670000001</v>
      </c>
      <c r="N430" s="4">
        <v>5398568544</v>
      </c>
      <c r="O430" s="4">
        <v>1.575</v>
      </c>
      <c r="P430" s="16">
        <v>51.414676290000003</v>
      </c>
      <c r="Q430" s="4">
        <v>687.19</v>
      </c>
      <c r="R430" s="16">
        <v>0</v>
      </c>
      <c r="S430" s="4">
        <v>138.4</v>
      </c>
      <c r="T430" s="16">
        <v>0</v>
      </c>
      <c r="U430" s="16">
        <v>30.13221021</v>
      </c>
      <c r="V430" s="17">
        <v>0</v>
      </c>
      <c r="W430" s="17">
        <v>0</v>
      </c>
      <c r="X430" s="16">
        <v>0</v>
      </c>
      <c r="Y430">
        <v>0.55662902839999995</v>
      </c>
      <c r="Z430" s="21">
        <v>20.58492485</v>
      </c>
      <c r="AA430" s="29">
        <f t="shared" si="12"/>
        <v>0.32213181808453878</v>
      </c>
    </row>
    <row r="431" spans="1:27" ht="14.25" customHeight="1" x14ac:dyDescent="0.25">
      <c r="A431" s="3">
        <v>2002</v>
      </c>
      <c r="B431" s="3">
        <v>18</v>
      </c>
      <c r="C431" s="3" t="s">
        <v>39</v>
      </c>
      <c r="D431" s="3">
        <v>0</v>
      </c>
      <c r="E431" s="9">
        <v>25.321492289999998</v>
      </c>
      <c r="F431" s="4">
        <v>362.22500000000002</v>
      </c>
      <c r="G431" s="4">
        <v>30.6308333333333</v>
      </c>
      <c r="H431" s="4">
        <v>-20.7</v>
      </c>
      <c r="I431" s="16">
        <v>21.289725560000001</v>
      </c>
      <c r="J431" s="16">
        <v>9.533638624</v>
      </c>
      <c r="K431" s="17">
        <v>0</v>
      </c>
      <c r="L431" s="16">
        <v>802498122.60000002</v>
      </c>
      <c r="M431" s="16">
        <v>26.708333329999999</v>
      </c>
      <c r="N431" s="4">
        <v>5677003239</v>
      </c>
      <c r="O431" s="4">
        <v>1.825</v>
      </c>
      <c r="P431" s="16">
        <v>56.577293730000001</v>
      </c>
      <c r="Q431" s="4">
        <v>731.99</v>
      </c>
      <c r="R431" s="16">
        <v>0</v>
      </c>
      <c r="S431" s="4">
        <v>89.7</v>
      </c>
      <c r="T431" s="16">
        <v>0</v>
      </c>
      <c r="U431" s="16">
        <v>49.381727239999996</v>
      </c>
      <c r="V431" s="17">
        <v>0</v>
      </c>
      <c r="W431" s="17">
        <v>0</v>
      </c>
      <c r="X431" s="16">
        <v>0</v>
      </c>
      <c r="Y431">
        <v>0.52735777760000002</v>
      </c>
      <c r="Z431" s="21">
        <v>23.271553820000001</v>
      </c>
      <c r="AA431" s="29">
        <f t="shared" si="12"/>
        <v>0.13051439291506575</v>
      </c>
    </row>
    <row r="432" spans="1:27" ht="14.25" customHeight="1" x14ac:dyDescent="0.25">
      <c r="A432" s="3">
        <v>2003</v>
      </c>
      <c r="B432" s="3">
        <v>18</v>
      </c>
      <c r="C432" s="3" t="s">
        <v>39</v>
      </c>
      <c r="D432" s="3">
        <v>0</v>
      </c>
      <c r="E432" s="9">
        <v>37.317159140000001</v>
      </c>
      <c r="F432" s="4">
        <v>-63.924999999999997</v>
      </c>
      <c r="G432" s="4">
        <v>34.148333333333298</v>
      </c>
      <c r="H432" s="4">
        <v>-17.5</v>
      </c>
      <c r="I432" s="16">
        <v>22.430381749999999</v>
      </c>
      <c r="J432" s="16">
        <v>8.4389437370000007</v>
      </c>
      <c r="K432" s="17">
        <v>0</v>
      </c>
      <c r="L432" s="16">
        <v>937499604.20000005</v>
      </c>
      <c r="M432" s="16">
        <v>24.69</v>
      </c>
      <c r="N432" s="4">
        <v>6303391144</v>
      </c>
      <c r="O432" s="4">
        <v>6.7249999999999996</v>
      </c>
      <c r="P432" s="16">
        <v>59.035825250000002</v>
      </c>
      <c r="Q432" s="4">
        <v>762.29</v>
      </c>
      <c r="R432" s="16">
        <v>0</v>
      </c>
      <c r="S432" s="4">
        <v>89.1</v>
      </c>
      <c r="T432" s="4">
        <v>44589.23</v>
      </c>
      <c r="U432" s="16">
        <v>45.022244309999998</v>
      </c>
      <c r="V432" s="17">
        <v>0</v>
      </c>
      <c r="W432" s="17">
        <v>0</v>
      </c>
      <c r="X432" s="16">
        <v>0</v>
      </c>
      <c r="Y432">
        <v>0.53725719270000005</v>
      </c>
      <c r="Z432" s="21">
        <v>23.366207970000001</v>
      </c>
      <c r="AA432" s="29">
        <f t="shared" si="12"/>
        <v>4.0673755921984333E-3</v>
      </c>
    </row>
    <row r="433" spans="1:27" ht="14.25" customHeight="1" x14ac:dyDescent="0.25">
      <c r="A433" s="3">
        <v>2004</v>
      </c>
      <c r="B433" s="3">
        <v>18</v>
      </c>
      <c r="C433" s="3" t="s">
        <v>39</v>
      </c>
      <c r="D433" s="3">
        <v>0</v>
      </c>
      <c r="E433" s="9">
        <v>48.563735270000002</v>
      </c>
      <c r="F433" s="4">
        <v>168.57499999999999</v>
      </c>
      <c r="G433" s="4">
        <v>38.054166666666703</v>
      </c>
      <c r="H433" s="4">
        <v>-10.7</v>
      </c>
      <c r="I433" s="16">
        <v>25.697036990000001</v>
      </c>
      <c r="J433" s="16">
        <v>7.038432051</v>
      </c>
      <c r="K433" s="17">
        <v>0</v>
      </c>
      <c r="L433" s="16">
        <v>1130955247</v>
      </c>
      <c r="M433" s="16">
        <v>22.074999999999999</v>
      </c>
      <c r="N433" s="4">
        <v>7631120533</v>
      </c>
      <c r="O433" s="4">
        <v>7.85</v>
      </c>
      <c r="P433" s="16">
        <v>62.883586200000003</v>
      </c>
      <c r="Q433" s="4">
        <v>801.43</v>
      </c>
      <c r="R433" s="16">
        <v>0</v>
      </c>
      <c r="S433" s="4">
        <v>70.7</v>
      </c>
      <c r="T433" s="4">
        <v>48663.94</v>
      </c>
      <c r="U433" s="16">
        <v>42.949712339999998</v>
      </c>
      <c r="V433" s="17">
        <v>0</v>
      </c>
      <c r="W433" s="17">
        <v>0</v>
      </c>
      <c r="X433" s="16">
        <v>0</v>
      </c>
      <c r="Y433">
        <v>0.58695432889999999</v>
      </c>
      <c r="Z433" s="21">
        <v>22.149277649999998</v>
      </c>
      <c r="AA433" s="29">
        <f t="shared" si="12"/>
        <v>-5.2080779284444711E-2</v>
      </c>
    </row>
    <row r="434" spans="1:27" ht="14.25" customHeight="1" x14ac:dyDescent="0.25">
      <c r="A434" s="3">
        <v>2005</v>
      </c>
      <c r="B434" s="3">
        <v>18</v>
      </c>
      <c r="C434" s="3" t="s">
        <v>39</v>
      </c>
      <c r="D434" s="3">
        <v>0</v>
      </c>
      <c r="E434" s="9">
        <v>21.18218272</v>
      </c>
      <c r="F434" s="4">
        <v>-83.65</v>
      </c>
      <c r="G434" s="4">
        <v>40.705833333333302</v>
      </c>
      <c r="H434" s="4">
        <v>-11.5</v>
      </c>
      <c r="I434" s="16">
        <v>27.09534884</v>
      </c>
      <c r="J434" s="16">
        <v>9.0826696689999995</v>
      </c>
      <c r="K434" s="17">
        <v>0</v>
      </c>
      <c r="L434" s="16">
        <v>1053820109</v>
      </c>
      <c r="M434" s="16">
        <v>19.467166670000001</v>
      </c>
      <c r="N434" s="4">
        <v>8542070110</v>
      </c>
      <c r="O434" s="4">
        <v>8.6999999999999993</v>
      </c>
      <c r="P434" s="16">
        <v>67.405776709999998</v>
      </c>
      <c r="Q434" s="4">
        <v>832.84</v>
      </c>
      <c r="R434" s="16">
        <v>0</v>
      </c>
      <c r="S434" s="4">
        <v>81</v>
      </c>
      <c r="T434" s="4">
        <v>51259.5</v>
      </c>
      <c r="U434" s="16">
        <v>41.507373979999997</v>
      </c>
      <c r="V434" s="17">
        <v>0</v>
      </c>
      <c r="W434" s="17">
        <v>0</v>
      </c>
      <c r="X434" s="16">
        <v>0</v>
      </c>
      <c r="Y434">
        <v>0.59734521330000001</v>
      </c>
      <c r="Z434" s="21">
        <v>22.835000529999999</v>
      </c>
      <c r="AA434" s="29">
        <f t="shared" si="12"/>
        <v>3.095915319838885E-2</v>
      </c>
    </row>
    <row r="435" spans="1:27" ht="14.25" customHeight="1" x14ac:dyDescent="0.25">
      <c r="A435" s="3">
        <v>2006</v>
      </c>
      <c r="B435" s="3">
        <v>18</v>
      </c>
      <c r="C435" s="3" t="s">
        <v>39</v>
      </c>
      <c r="D435" s="3">
        <v>0</v>
      </c>
      <c r="E435" s="9">
        <v>18.996228689999999</v>
      </c>
      <c r="F435" s="4">
        <v>968.42499999999995</v>
      </c>
      <c r="G435" s="4">
        <v>46.231666666666698</v>
      </c>
      <c r="H435" s="4">
        <v>-10.7</v>
      </c>
      <c r="I435" s="16">
        <v>27.186921510000001</v>
      </c>
      <c r="J435" s="16">
        <v>10.12724615</v>
      </c>
      <c r="K435" s="17">
        <v>0</v>
      </c>
      <c r="L435" s="16">
        <v>1155731242</v>
      </c>
      <c r="M435" s="16">
        <v>18.56133333</v>
      </c>
      <c r="N435" s="4">
        <v>9176889070</v>
      </c>
      <c r="O435" s="4">
        <v>8.625</v>
      </c>
      <c r="P435" s="16">
        <v>72.713386659999998</v>
      </c>
      <c r="Q435" s="4">
        <v>890.45</v>
      </c>
      <c r="R435" s="16">
        <v>0</v>
      </c>
      <c r="S435" s="4">
        <v>53.6</v>
      </c>
      <c r="T435" s="4">
        <v>56503.79</v>
      </c>
      <c r="U435" s="16">
        <v>36.905450950000002</v>
      </c>
      <c r="V435" s="17">
        <v>0</v>
      </c>
      <c r="W435" s="17">
        <v>0</v>
      </c>
      <c r="X435" s="16">
        <v>0</v>
      </c>
      <c r="Y435">
        <v>0.56751252750000003</v>
      </c>
      <c r="Z435" s="21">
        <v>25.864072579999998</v>
      </c>
      <c r="AA435" s="29">
        <f t="shared" si="12"/>
        <v>0.13265040419072852</v>
      </c>
    </row>
    <row r="436" spans="1:27" ht="14.25" customHeight="1" x14ac:dyDescent="0.25">
      <c r="A436" s="3">
        <v>2007</v>
      </c>
      <c r="B436" s="3">
        <v>18</v>
      </c>
      <c r="C436" s="3" t="s">
        <v>39</v>
      </c>
      <c r="D436" s="3">
        <v>0</v>
      </c>
      <c r="E436" s="9">
        <v>17.369785319999998</v>
      </c>
      <c r="F436" s="4">
        <v>81.275000000000006</v>
      </c>
      <c r="G436" s="4">
        <v>50.472499999999997</v>
      </c>
      <c r="H436" s="4">
        <v>-9.6999999999999993</v>
      </c>
      <c r="I436" s="16">
        <v>27.43493282</v>
      </c>
      <c r="J436" s="16">
        <v>10.274652189999999</v>
      </c>
      <c r="K436" s="17">
        <v>0</v>
      </c>
      <c r="L436" s="16">
        <v>1444691333</v>
      </c>
      <c r="M436" s="16">
        <v>19.51733333</v>
      </c>
      <c r="N436" s="4">
        <v>10450843291</v>
      </c>
      <c r="O436" s="4">
        <v>7.35</v>
      </c>
      <c r="P436" s="16">
        <v>78.196037410000002</v>
      </c>
      <c r="Q436" s="4">
        <v>934.74</v>
      </c>
      <c r="R436" s="16">
        <v>0</v>
      </c>
      <c r="S436" s="4">
        <v>41.9</v>
      </c>
      <c r="T436" s="4">
        <v>60575.69</v>
      </c>
      <c r="U436" s="16">
        <v>35.60221567</v>
      </c>
      <c r="V436" s="17">
        <v>0</v>
      </c>
      <c r="W436" s="17">
        <v>0</v>
      </c>
      <c r="X436" s="16">
        <v>0</v>
      </c>
      <c r="Y436">
        <v>0.58413676569999995</v>
      </c>
      <c r="Z436" s="21">
        <v>25.80506437</v>
      </c>
      <c r="AA436" s="29">
        <f t="shared" si="12"/>
        <v>-2.2814740338158389E-3</v>
      </c>
    </row>
    <row r="437" spans="1:27" ht="14.25" customHeight="1" x14ac:dyDescent="0.25">
      <c r="A437" s="3">
        <v>2008</v>
      </c>
      <c r="B437" s="3">
        <v>18</v>
      </c>
      <c r="C437" s="3" t="s">
        <v>39</v>
      </c>
      <c r="D437" s="3">
        <v>0</v>
      </c>
      <c r="E437" s="9">
        <v>17.867595919999999</v>
      </c>
      <c r="F437" s="4">
        <v>-92.85</v>
      </c>
      <c r="G437" s="4">
        <v>57.793333333333301</v>
      </c>
      <c r="H437" s="4">
        <v>-16.399999999999999</v>
      </c>
      <c r="I437" s="16">
        <v>26.516240020000001</v>
      </c>
      <c r="J437" s="16">
        <v>14.29075012</v>
      </c>
      <c r="K437" s="17">
        <v>0</v>
      </c>
      <c r="L437" s="16">
        <v>1577732161</v>
      </c>
      <c r="M437" s="16">
        <v>18.309999999999999</v>
      </c>
      <c r="N437" s="4">
        <v>12556195189</v>
      </c>
      <c r="O437" s="4">
        <v>6.9249999999999998</v>
      </c>
      <c r="P437" s="16">
        <v>82.326439550000003</v>
      </c>
      <c r="Q437" s="4">
        <v>977.19</v>
      </c>
      <c r="R437" s="16">
        <v>0</v>
      </c>
      <c r="S437" s="4">
        <v>42.1</v>
      </c>
      <c r="T437" s="4">
        <v>64989.34</v>
      </c>
      <c r="U437" s="16">
        <v>35.81688991</v>
      </c>
      <c r="V437" s="17">
        <v>0</v>
      </c>
      <c r="W437" s="17">
        <v>0</v>
      </c>
      <c r="X437" s="16">
        <v>0</v>
      </c>
      <c r="Y437">
        <v>0.64165129779999996</v>
      </c>
      <c r="Z437" s="21">
        <v>24.224677719999999</v>
      </c>
      <c r="AA437" s="29">
        <f t="shared" si="12"/>
        <v>-6.1243274860313834E-2</v>
      </c>
    </row>
    <row r="438" spans="1:27" ht="14.25" customHeight="1" x14ac:dyDescent="0.25">
      <c r="A438" s="3">
        <v>2009</v>
      </c>
      <c r="B438" s="3">
        <v>18</v>
      </c>
      <c r="C438" s="3" t="s">
        <v>39</v>
      </c>
      <c r="D438" s="3">
        <v>0</v>
      </c>
      <c r="E438" s="9">
        <v>12.758061489999999</v>
      </c>
      <c r="F438" s="4">
        <v>-106.675</v>
      </c>
      <c r="G438" s="4">
        <v>59.980833333333301</v>
      </c>
      <c r="H438" s="4">
        <v>-12.6</v>
      </c>
      <c r="I438" s="16">
        <v>27.118822120000001</v>
      </c>
      <c r="J438" s="16">
        <v>19.995100269999998</v>
      </c>
      <c r="K438" s="17">
        <v>0</v>
      </c>
      <c r="L438" s="16">
        <v>2099266030</v>
      </c>
      <c r="M438" s="16">
        <v>15.67566667</v>
      </c>
      <c r="N438" s="4">
        <v>11914471497</v>
      </c>
      <c r="O438" s="4">
        <v>6.3250000000000002</v>
      </c>
      <c r="P438" s="16">
        <v>83.205696059999994</v>
      </c>
      <c r="Q438" s="4">
        <v>1011.56</v>
      </c>
      <c r="R438" s="16">
        <v>0</v>
      </c>
      <c r="S438" s="4">
        <v>41.1</v>
      </c>
      <c r="T438" s="4">
        <v>69612.67</v>
      </c>
      <c r="U438" s="16">
        <v>37.686370230000001</v>
      </c>
      <c r="V438" s="4">
        <v>3.8441666666666698</v>
      </c>
      <c r="W438" s="4">
        <v>11.5</v>
      </c>
      <c r="X438" s="16">
        <v>0</v>
      </c>
      <c r="Y438">
        <v>0.56902775400000005</v>
      </c>
      <c r="Z438" s="21">
        <v>27.64114159</v>
      </c>
      <c r="AA438" s="29">
        <f t="shared" si="12"/>
        <v>0.14103237654961057</v>
      </c>
    </row>
    <row r="439" spans="1:27" ht="14.25" customHeight="1" x14ac:dyDescent="0.25">
      <c r="A439" s="3">
        <v>2010</v>
      </c>
      <c r="B439" s="3">
        <v>18</v>
      </c>
      <c r="C439" s="3" t="s">
        <v>39</v>
      </c>
      <c r="D439" s="3">
        <v>0</v>
      </c>
      <c r="E439" s="9">
        <v>11.58044312</v>
      </c>
      <c r="F439" s="4">
        <v>-228.125</v>
      </c>
      <c r="G439" s="4">
        <v>67.435000000000002</v>
      </c>
      <c r="H439" s="4">
        <v>-12.1</v>
      </c>
      <c r="I439" s="16">
        <v>28.443954510000001</v>
      </c>
      <c r="J439" s="16">
        <v>22.11274491</v>
      </c>
      <c r="K439" s="17">
        <v>0</v>
      </c>
      <c r="L439" s="16">
        <v>2159394788</v>
      </c>
      <c r="M439" s="16">
        <v>16.262666670000002</v>
      </c>
      <c r="N439" s="4">
        <v>11104648673</v>
      </c>
      <c r="O439" s="4">
        <v>6.6749999999999998</v>
      </c>
      <c r="P439" s="16">
        <v>89.861001490000007</v>
      </c>
      <c r="Q439" s="4">
        <v>1047.5899999999999</v>
      </c>
      <c r="R439" s="16">
        <v>0</v>
      </c>
      <c r="S439" s="4">
        <v>41.8</v>
      </c>
      <c r="T439" s="4">
        <v>77907.17</v>
      </c>
      <c r="U439" s="16">
        <v>42.196745790000001</v>
      </c>
      <c r="V439" s="4">
        <v>12.4516666666667</v>
      </c>
      <c r="W439" s="4">
        <v>13.846153846153801</v>
      </c>
      <c r="X439" s="16">
        <v>0</v>
      </c>
      <c r="Y439">
        <v>0.4920577599</v>
      </c>
      <c r="Z439" s="21">
        <v>34.320920190000002</v>
      </c>
      <c r="AA439" s="29">
        <f t="shared" si="12"/>
        <v>0.24166073525764253</v>
      </c>
    </row>
    <row r="440" spans="1:27" ht="14.25" customHeight="1" x14ac:dyDescent="0.25">
      <c r="A440" s="3">
        <v>2011</v>
      </c>
      <c r="B440" s="3">
        <v>18</v>
      </c>
      <c r="C440" s="3" t="s">
        <v>39</v>
      </c>
      <c r="D440" s="3">
        <v>0</v>
      </c>
      <c r="E440" s="9">
        <v>16.89607273</v>
      </c>
      <c r="F440" s="4">
        <v>-611.375</v>
      </c>
      <c r="G440" s="4">
        <v>74.964166666666699</v>
      </c>
      <c r="H440" s="4">
        <v>-24.4</v>
      </c>
      <c r="I440" s="16">
        <v>30.09825026</v>
      </c>
      <c r="J440" s="16">
        <v>21.043005149999999</v>
      </c>
      <c r="K440" s="17">
        <v>0</v>
      </c>
      <c r="L440" s="16">
        <v>2468771604</v>
      </c>
      <c r="M440" s="16">
        <v>19.099605950000001</v>
      </c>
      <c r="N440" s="4">
        <v>14381552433</v>
      </c>
      <c r="O440" s="4">
        <v>7.15</v>
      </c>
      <c r="P440" s="16">
        <v>92.733754300000001</v>
      </c>
      <c r="Q440" s="4">
        <v>1092.77</v>
      </c>
      <c r="R440" s="16">
        <v>0</v>
      </c>
      <c r="S440" s="4">
        <v>37.5</v>
      </c>
      <c r="T440" s="4">
        <v>89012.99</v>
      </c>
      <c r="U440" s="16">
        <v>50.132099539999999</v>
      </c>
      <c r="V440" s="4">
        <v>11.258333333333301</v>
      </c>
      <c r="W440" s="4">
        <v>16.125</v>
      </c>
      <c r="X440" s="16">
        <v>0</v>
      </c>
      <c r="Y440">
        <v>0.58118115479999999</v>
      </c>
      <c r="Z440" s="21">
        <v>29.066882540000002</v>
      </c>
      <c r="AA440" s="29">
        <f t="shared" si="12"/>
        <v>-0.15308557057659708</v>
      </c>
    </row>
    <row r="441" spans="1:27" ht="14.25" customHeight="1" x14ac:dyDescent="0.25">
      <c r="A441" s="3">
        <v>2012</v>
      </c>
      <c r="B441" s="3">
        <v>18</v>
      </c>
      <c r="C441" s="3" t="s">
        <v>39</v>
      </c>
      <c r="D441" s="3">
        <v>0</v>
      </c>
      <c r="E441" s="9">
        <v>22.671279720000001</v>
      </c>
      <c r="F441" s="4">
        <v>-1444.675</v>
      </c>
      <c r="G441" s="4">
        <v>76.915000000000006</v>
      </c>
      <c r="H441" s="4">
        <v>-35.4</v>
      </c>
      <c r="I441" s="16">
        <v>28.883977300000002</v>
      </c>
      <c r="J441" s="16">
        <v>22.605096329999999</v>
      </c>
      <c r="K441" s="17">
        <v>0</v>
      </c>
      <c r="L441" s="16">
        <v>2770241526</v>
      </c>
      <c r="M441" s="16">
        <v>16.813541669999999</v>
      </c>
      <c r="N441" s="4">
        <v>16350804543</v>
      </c>
      <c r="O441" s="4">
        <v>7.2</v>
      </c>
      <c r="P441" s="16">
        <v>95.947974310000006</v>
      </c>
      <c r="Q441" s="4">
        <v>1137.28</v>
      </c>
      <c r="R441" s="16">
        <v>0</v>
      </c>
      <c r="S441" s="4">
        <v>41.1</v>
      </c>
      <c r="T441" s="4">
        <v>102679.7</v>
      </c>
      <c r="U441" s="16">
        <v>72.987667130000005</v>
      </c>
      <c r="V441" s="4">
        <v>3.2759999999999998</v>
      </c>
      <c r="W441" s="4">
        <v>12.1875</v>
      </c>
      <c r="X441" s="16">
        <v>0</v>
      </c>
      <c r="Y441">
        <v>0.63508491249999999</v>
      </c>
      <c r="Z441" s="21">
        <v>28.273911380000001</v>
      </c>
      <c r="AA441" s="29">
        <f t="shared" si="12"/>
        <v>-2.7280915279055597E-2</v>
      </c>
    </row>
    <row r="442" spans="1:27" ht="14.25" customHeight="1" x14ac:dyDescent="0.25">
      <c r="A442" s="3">
        <v>2013</v>
      </c>
      <c r="B442" s="3">
        <v>18</v>
      </c>
      <c r="C442" s="3" t="s">
        <v>39</v>
      </c>
      <c r="D442" s="3">
        <v>0</v>
      </c>
      <c r="E442" s="9">
        <v>18.655126119999998</v>
      </c>
      <c r="F442" s="4">
        <v>-1346.4</v>
      </c>
      <c r="G442" s="4">
        <v>80.192499999999995</v>
      </c>
      <c r="H442" s="4">
        <v>-41.8</v>
      </c>
      <c r="I442" s="16">
        <v>26.743935990000001</v>
      </c>
      <c r="J442" s="16">
        <v>26.346654879999999</v>
      </c>
      <c r="K442" s="17">
        <v>0</v>
      </c>
      <c r="L442" s="16">
        <v>3142333833</v>
      </c>
      <c r="M442" s="16">
        <v>15.320601849999999</v>
      </c>
      <c r="N442" s="4">
        <v>16974320551</v>
      </c>
      <c r="O442" s="4">
        <v>7.15</v>
      </c>
      <c r="P442" s="16">
        <v>98.803750919999999</v>
      </c>
      <c r="Q442" s="4">
        <v>1179.67</v>
      </c>
      <c r="R442" s="16">
        <v>0</v>
      </c>
      <c r="S442" s="4">
        <v>46.9</v>
      </c>
      <c r="T442" s="4">
        <v>124299.4</v>
      </c>
      <c r="U442" s="16">
        <v>76.406568440000001</v>
      </c>
      <c r="V442" s="4">
        <v>4.2641666666666698</v>
      </c>
      <c r="W442" s="4">
        <v>8.9791666666666696</v>
      </c>
      <c r="X442" s="16">
        <v>0</v>
      </c>
      <c r="Y442">
        <v>0.61206192339999999</v>
      </c>
      <c r="Z442" s="21">
        <v>30.155504530000002</v>
      </c>
      <c r="AA442" s="29">
        <f t="shared" si="12"/>
        <v>6.6548739037605359E-2</v>
      </c>
    </row>
    <row r="443" spans="1:27" ht="14.25" customHeight="1" x14ac:dyDescent="0.25">
      <c r="A443" s="3">
        <v>2014</v>
      </c>
      <c r="B443" s="3">
        <v>18</v>
      </c>
      <c r="C443" s="3" t="s">
        <v>39</v>
      </c>
      <c r="D443" s="3">
        <v>0</v>
      </c>
      <c r="E443" s="9">
        <v>15.55343858</v>
      </c>
      <c r="F443" s="4">
        <v>-1253.75</v>
      </c>
      <c r="G443" s="4">
        <v>82.245833333333294</v>
      </c>
      <c r="H443" s="4">
        <v>-34.200000000000003</v>
      </c>
      <c r="I443" s="16">
        <v>31.284039580000002</v>
      </c>
      <c r="J443" s="16">
        <v>30.332940260000001</v>
      </c>
      <c r="K443" s="17">
        <v>0</v>
      </c>
      <c r="L443" s="16">
        <v>3009982304</v>
      </c>
      <c r="M443" s="16">
        <v>14.797916669999999</v>
      </c>
      <c r="N443" s="4">
        <v>17716084108</v>
      </c>
      <c r="O443" s="4">
        <v>7.4249999999999998</v>
      </c>
      <c r="P443" s="16">
        <v>99.999953419999997</v>
      </c>
      <c r="Q443" s="4">
        <v>1228.6600000000001</v>
      </c>
      <c r="R443" s="16">
        <v>0</v>
      </c>
      <c r="S443" s="4">
        <v>55.4</v>
      </c>
      <c r="T443" s="4">
        <v>147030.68</v>
      </c>
      <c r="U443" s="16">
        <v>80.181135069999996</v>
      </c>
      <c r="V443" s="4">
        <v>2.56083333333333</v>
      </c>
      <c r="W443" s="4">
        <v>8.125</v>
      </c>
      <c r="X443" s="16">
        <v>0</v>
      </c>
      <c r="Y443">
        <v>0.59169321580000001</v>
      </c>
      <c r="Z443" s="21">
        <v>31.353302330000002</v>
      </c>
      <c r="AA443" s="29">
        <f t="shared" si="12"/>
        <v>3.9720701698370817E-2</v>
      </c>
    </row>
    <row r="444" spans="1:27" ht="14.25" customHeight="1" x14ac:dyDescent="0.25">
      <c r="A444" s="3">
        <v>2015</v>
      </c>
      <c r="B444" s="3">
        <v>18</v>
      </c>
      <c r="C444" s="3" t="s">
        <v>39</v>
      </c>
      <c r="D444" s="3">
        <v>0</v>
      </c>
      <c r="E444" s="9">
        <v>18.60684681</v>
      </c>
      <c r="F444" s="4">
        <v>-1359.05</v>
      </c>
      <c r="G444" s="4">
        <v>85.167500000000004</v>
      </c>
      <c r="H444" s="4">
        <v>-38.6</v>
      </c>
      <c r="I444" s="16">
        <v>31.078171380000001</v>
      </c>
      <c r="J444" s="16">
        <v>32.305544529999999</v>
      </c>
      <c r="K444" s="17">
        <v>0</v>
      </c>
      <c r="L444" s="16">
        <v>2411423723</v>
      </c>
      <c r="M444" s="16">
        <v>14.8665</v>
      </c>
      <c r="N444" s="4">
        <v>15950969019</v>
      </c>
      <c r="O444" s="4">
        <v>6.625</v>
      </c>
      <c r="P444" s="16">
        <v>107.5858054</v>
      </c>
      <c r="Q444" s="4">
        <v>1271.96</v>
      </c>
      <c r="R444" s="16">
        <v>3.4300000669999999</v>
      </c>
      <c r="S444" s="4">
        <v>88.1</v>
      </c>
      <c r="T444" s="4">
        <v>159190.24</v>
      </c>
      <c r="U444" s="16">
        <v>62.830537569999997</v>
      </c>
      <c r="V444" s="4">
        <v>3.5491666666666699</v>
      </c>
      <c r="W444" s="4">
        <v>7.7708333333333304</v>
      </c>
      <c r="X444" s="16">
        <v>0</v>
      </c>
      <c r="Y444">
        <v>0.45680605000000002</v>
      </c>
      <c r="Z444" s="21">
        <v>39.383898639999998</v>
      </c>
      <c r="AA444" s="29">
        <f t="shared" si="12"/>
        <v>0.2561323915891317</v>
      </c>
    </row>
    <row r="445" spans="1:27" ht="14.25" customHeight="1" x14ac:dyDescent="0.25">
      <c r="A445" s="3">
        <v>2016</v>
      </c>
      <c r="B445" s="3">
        <v>18</v>
      </c>
      <c r="C445" s="3" t="s">
        <v>39</v>
      </c>
      <c r="D445" s="3">
        <v>0</v>
      </c>
      <c r="E445" s="9">
        <v>22.568098509999999</v>
      </c>
      <c r="F445" s="4">
        <v>-923.32500000000005</v>
      </c>
      <c r="G445" s="4">
        <v>100.00083333333301</v>
      </c>
      <c r="H445" s="4">
        <v>-37.9</v>
      </c>
      <c r="I445" s="16">
        <v>33.545317169999997</v>
      </c>
      <c r="J445" s="16">
        <v>31.2785504</v>
      </c>
      <c r="K445" s="17">
        <v>0</v>
      </c>
      <c r="L445" s="16">
        <v>2022453331</v>
      </c>
      <c r="M445" s="16">
        <v>21.17600328</v>
      </c>
      <c r="N445" s="4">
        <v>11936999283</v>
      </c>
      <c r="O445" s="4">
        <v>3.7749999999999999</v>
      </c>
      <c r="P445" s="16">
        <v>122.29882019999999</v>
      </c>
      <c r="Q445" s="4">
        <v>1279.92</v>
      </c>
      <c r="R445" s="16">
        <v>0</v>
      </c>
      <c r="S445" s="4">
        <v>106.6</v>
      </c>
      <c r="T445" s="4">
        <v>191400.09</v>
      </c>
      <c r="U445" s="16">
        <v>72.093154839999997</v>
      </c>
      <c r="V445" s="4">
        <v>19.7633333333333</v>
      </c>
      <c r="W445" s="4">
        <v>16.0416666666667</v>
      </c>
      <c r="X445" s="16">
        <v>0</v>
      </c>
      <c r="Y445">
        <v>0.31453732569999998</v>
      </c>
      <c r="Z445" s="21">
        <v>62.815296109999998</v>
      </c>
      <c r="AA445" s="29">
        <f t="shared" si="12"/>
        <v>0.59494865361556803</v>
      </c>
    </row>
    <row r="446" spans="1:27" ht="14.25" customHeight="1" x14ac:dyDescent="0.25">
      <c r="A446" s="3">
        <v>2017</v>
      </c>
      <c r="B446" s="3">
        <v>18</v>
      </c>
      <c r="C446" s="3" t="s">
        <v>39</v>
      </c>
      <c r="D446" s="3">
        <v>0</v>
      </c>
      <c r="E446" s="9">
        <v>35.597647479999999</v>
      </c>
      <c r="F446" s="4">
        <v>-500.15</v>
      </c>
      <c r="G446" s="4">
        <v>115.114166666667</v>
      </c>
      <c r="H446" s="4">
        <v>-20.399999999999999</v>
      </c>
      <c r="I446" s="16">
        <v>38.579051030000002</v>
      </c>
      <c r="J446" s="16">
        <v>24.27236873</v>
      </c>
      <c r="K446" s="17">
        <v>0</v>
      </c>
      <c r="L446" s="16">
        <v>3179155885</v>
      </c>
      <c r="M446" s="16">
        <v>27.85612089</v>
      </c>
      <c r="N446" s="4">
        <v>13219084261</v>
      </c>
      <c r="O446" s="4">
        <v>4.0250000000000004</v>
      </c>
      <c r="P446" s="16">
        <v>131.64331519999999</v>
      </c>
      <c r="Q446" s="4">
        <v>1287.23</v>
      </c>
      <c r="R446" s="16">
        <v>0</v>
      </c>
      <c r="S446" s="4">
        <v>110.4</v>
      </c>
      <c r="T446" s="4">
        <v>197505.3</v>
      </c>
      <c r="U446" s="16">
        <v>61.13976066</v>
      </c>
      <c r="V446" s="4">
        <v>15.438333333333301</v>
      </c>
      <c r="W446" s="4">
        <v>21.9375</v>
      </c>
      <c r="X446" s="16">
        <v>0</v>
      </c>
      <c r="Y446">
        <v>0.35945276860000003</v>
      </c>
      <c r="Z446" s="21">
        <v>63.582107030000003</v>
      </c>
      <c r="AA446" s="29">
        <f t="shared" si="12"/>
        <v>1.220739163049063E-2</v>
      </c>
    </row>
    <row r="447" spans="1:27" ht="14.25" customHeight="1" x14ac:dyDescent="0.25">
      <c r="A447" s="3">
        <v>2018</v>
      </c>
      <c r="B447" s="3">
        <v>18</v>
      </c>
      <c r="C447" s="3" t="s">
        <v>39</v>
      </c>
      <c r="D447" s="3">
        <v>0</v>
      </c>
      <c r="E447" s="9">
        <v>44.783032159999998</v>
      </c>
      <c r="F447" s="4">
        <v>-1028.5</v>
      </c>
      <c r="G447" s="4">
        <v>119.61750000000001</v>
      </c>
      <c r="H447" s="4">
        <v>-29.5</v>
      </c>
      <c r="I447" s="16">
        <v>44.870002880000001</v>
      </c>
      <c r="J447" s="16">
        <v>22.065473409999999</v>
      </c>
      <c r="K447" s="17">
        <v>0</v>
      </c>
      <c r="L447" s="16">
        <v>3077657824</v>
      </c>
      <c r="M447" s="16">
        <v>22.983333330000001</v>
      </c>
      <c r="N447" s="4">
        <v>14845402474</v>
      </c>
      <c r="O447" s="4">
        <v>3.45</v>
      </c>
      <c r="P447" s="16">
        <v>135.59415440000001</v>
      </c>
      <c r="Q447" s="4">
        <v>1292.9000000000001</v>
      </c>
      <c r="R447" s="16">
        <v>0</v>
      </c>
      <c r="S447" s="4">
        <v>110</v>
      </c>
      <c r="T447" s="4">
        <v>185979.29</v>
      </c>
      <c r="U447" s="16">
        <v>82.334153990000004</v>
      </c>
      <c r="V447" s="4">
        <v>3.9158333333333299</v>
      </c>
      <c r="W447" s="4">
        <v>16.1875</v>
      </c>
      <c r="X447" s="16">
        <v>0</v>
      </c>
      <c r="Y447">
        <v>0.38113125660000002</v>
      </c>
      <c r="Z447" s="21">
        <v>60.334686259999998</v>
      </c>
      <c r="AA447" s="29">
        <f t="shared" si="12"/>
        <v>-5.1074444080121024E-2</v>
      </c>
    </row>
    <row r="448" spans="1:27" ht="14.25" customHeight="1" x14ac:dyDescent="0.25">
      <c r="A448" s="3">
        <v>2019</v>
      </c>
      <c r="B448" s="3">
        <v>18</v>
      </c>
      <c r="C448" s="3" t="s">
        <v>39</v>
      </c>
      <c r="D448" s="3">
        <v>0</v>
      </c>
      <c r="E448" s="9">
        <v>54.851568929999999</v>
      </c>
      <c r="F448" s="4">
        <v>-680.125</v>
      </c>
      <c r="G448" s="4">
        <v>122.946666666667</v>
      </c>
      <c r="H448" s="4">
        <v>-19.899999999999999</v>
      </c>
      <c r="I448" s="16">
        <v>32.268361509999998</v>
      </c>
      <c r="J448" s="16">
        <v>21.045739300000001</v>
      </c>
      <c r="K448" s="17">
        <v>0</v>
      </c>
      <c r="L448" s="16">
        <v>3697233290</v>
      </c>
      <c r="M448" s="16">
        <v>18.958333329999999</v>
      </c>
      <c r="N448" s="4">
        <v>15390039242</v>
      </c>
      <c r="O448" s="4">
        <v>2.31</v>
      </c>
      <c r="P448" s="16">
        <v>142.4493995</v>
      </c>
      <c r="Q448" s="4">
        <v>1285.18</v>
      </c>
      <c r="R448" s="16">
        <v>0</v>
      </c>
      <c r="S448" s="4">
        <v>108.4</v>
      </c>
      <c r="T448" s="4">
        <v>192609</v>
      </c>
      <c r="U448" s="16">
        <v>79.730558939999995</v>
      </c>
      <c r="V448" s="4">
        <v>2.7850000000000001</v>
      </c>
      <c r="W448" s="4">
        <v>13.4583333333333</v>
      </c>
      <c r="X448" s="16">
        <v>0</v>
      </c>
      <c r="Y448">
        <v>0.37938927309999998</v>
      </c>
      <c r="Z448" s="21">
        <v>62.499506160000003</v>
      </c>
      <c r="AA448" s="29">
        <f t="shared" si="12"/>
        <v>3.5880188233202305E-2</v>
      </c>
    </row>
    <row r="449" spans="1:27" ht="14.25" customHeight="1" x14ac:dyDescent="0.25">
      <c r="A449" s="3">
        <v>2020</v>
      </c>
      <c r="B449" s="3">
        <v>18</v>
      </c>
      <c r="C449" s="3" t="s">
        <v>39</v>
      </c>
      <c r="D449" s="3">
        <v>0</v>
      </c>
      <c r="E449" s="9">
        <v>64.350313279999995</v>
      </c>
      <c r="F449" s="4">
        <v>-836.52499999999998</v>
      </c>
      <c r="G449" s="4">
        <v>126.80249999999999</v>
      </c>
      <c r="H449" s="4">
        <v>-30.4</v>
      </c>
      <c r="I449" s="16">
        <v>29.589646290000001</v>
      </c>
      <c r="J449" s="16">
        <v>23.711872939999999</v>
      </c>
      <c r="K449" s="17">
        <v>0</v>
      </c>
      <c r="L449" s="16">
        <v>3836111854</v>
      </c>
      <c r="M449" s="16">
        <v>17.074999999999999</v>
      </c>
      <c r="N449" s="4">
        <v>14028811072</v>
      </c>
      <c r="O449" s="4">
        <v>-1.1599999999999999</v>
      </c>
      <c r="P449" s="16">
        <v>146.0106088</v>
      </c>
      <c r="Q449" s="4">
        <v>1232.99</v>
      </c>
      <c r="R449" s="16">
        <v>0</v>
      </c>
      <c r="S449" s="4">
        <v>122</v>
      </c>
      <c r="T449" s="4">
        <v>155515</v>
      </c>
      <c r="U449" s="16">
        <v>66.339016229999999</v>
      </c>
      <c r="V449" s="4">
        <v>3.14</v>
      </c>
      <c r="W449" s="4">
        <v>11.0416666666667</v>
      </c>
      <c r="X449" s="16">
        <v>0</v>
      </c>
      <c r="Y449">
        <v>0.34598345450000001</v>
      </c>
      <c r="Z449" s="21">
        <v>66.820237599999999</v>
      </c>
      <c r="AA449" s="29">
        <f t="shared" si="12"/>
        <v>6.9132249284319713E-2</v>
      </c>
    </row>
    <row r="450" spans="1:27" ht="14.25" customHeight="1" x14ac:dyDescent="0.25">
      <c r="A450" s="3">
        <v>2021</v>
      </c>
      <c r="B450" s="3">
        <v>18</v>
      </c>
      <c r="C450" s="3" t="s">
        <v>39</v>
      </c>
      <c r="D450" s="3">
        <v>0</v>
      </c>
      <c r="E450" s="9">
        <v>44.950962019999999</v>
      </c>
      <c r="F450" s="4">
        <v>-965.5</v>
      </c>
      <c r="G450" s="4">
        <v>134.01916666666699</v>
      </c>
      <c r="H450" s="4">
        <v>-23.8</v>
      </c>
      <c r="I450" s="16">
        <v>31.384077999999999</v>
      </c>
      <c r="J450" s="16">
        <v>0</v>
      </c>
      <c r="K450" s="17">
        <v>0</v>
      </c>
      <c r="L450" s="16">
        <v>3550532063</v>
      </c>
      <c r="M450" s="16">
        <v>18.166666670000001</v>
      </c>
      <c r="N450" s="4">
        <v>15776758633</v>
      </c>
      <c r="O450" s="4">
        <v>2.3675000000000002</v>
      </c>
      <c r="P450" s="16">
        <v>151.17405400000001</v>
      </c>
      <c r="Q450" s="4">
        <v>1226.77</v>
      </c>
      <c r="R450" s="16">
        <v>0</v>
      </c>
      <c r="S450" s="4">
        <v>130</v>
      </c>
      <c r="T450" s="4">
        <v>144978</v>
      </c>
      <c r="U450" s="16">
        <v>68.833130310000001</v>
      </c>
      <c r="V450" s="4">
        <v>5.6841666666666697</v>
      </c>
      <c r="W450" s="4">
        <v>13.25</v>
      </c>
      <c r="X450" s="16">
        <v>0</v>
      </c>
      <c r="Y450">
        <v>0.36494160819999999</v>
      </c>
      <c r="AA450" s="29"/>
    </row>
    <row r="451" spans="1:27" ht="14.25" customHeight="1" thickBot="1" x14ac:dyDescent="0.3">
      <c r="A451" s="3">
        <v>2022</v>
      </c>
      <c r="B451" s="3">
        <v>18</v>
      </c>
      <c r="C451" s="3" t="s">
        <v>39</v>
      </c>
      <c r="D451" s="3">
        <v>0</v>
      </c>
      <c r="F451" s="4">
        <v>928.95</v>
      </c>
      <c r="G451" s="4">
        <v>149.32749999999999</v>
      </c>
      <c r="I451" s="14"/>
      <c r="L451" s="14"/>
      <c r="M451" s="14"/>
      <c r="N451" s="4"/>
      <c r="O451" s="4">
        <v>4.1425000000000001</v>
      </c>
      <c r="R451" s="14"/>
      <c r="S451" s="4">
        <v>101</v>
      </c>
      <c r="U451" s="14"/>
      <c r="V451" s="4">
        <v>9.93333333333333</v>
      </c>
      <c r="W451" s="4">
        <v>15.613636363636401</v>
      </c>
      <c r="X451" s="16">
        <v>0</v>
      </c>
      <c r="AA451" s="29"/>
    </row>
    <row r="452" spans="1:27" ht="14.25" customHeight="1" thickTop="1" x14ac:dyDescent="0.25">
      <c r="A452" s="3">
        <v>1998</v>
      </c>
      <c r="B452" s="3">
        <v>19</v>
      </c>
      <c r="C452" s="3" t="s">
        <v>40</v>
      </c>
      <c r="D452" s="3">
        <v>0</v>
      </c>
      <c r="E452" s="8">
        <v>0</v>
      </c>
      <c r="F452" s="3">
        <v>0</v>
      </c>
      <c r="G452" s="3">
        <v>0</v>
      </c>
      <c r="H452" s="4">
        <v>-4.9400000000000004</v>
      </c>
      <c r="I452" s="15">
        <v>14.061562199999999</v>
      </c>
      <c r="J452" s="15">
        <v>2.5581479410000001</v>
      </c>
      <c r="K452">
        <v>0</v>
      </c>
      <c r="L452" s="15">
        <v>43857037.520000003</v>
      </c>
      <c r="M452" s="15">
        <v>23.833333329999999</v>
      </c>
      <c r="N452">
        <v>672375927</v>
      </c>
      <c r="O452" s="4">
        <v>1.79</v>
      </c>
      <c r="P452" s="15">
        <v>29.578769430000001</v>
      </c>
      <c r="Q452" s="4">
        <v>1042.3900000000001</v>
      </c>
      <c r="R452" s="15">
        <v>0</v>
      </c>
      <c r="S452" s="4">
        <v>187.78</v>
      </c>
      <c r="T452" s="16">
        <v>0</v>
      </c>
      <c r="U452" s="15">
        <v>21.271117360000002</v>
      </c>
      <c r="V452" s="4">
        <v>39.126666666666701</v>
      </c>
      <c r="W452" s="16">
        <v>0</v>
      </c>
      <c r="X452" s="16">
        <v>0</v>
      </c>
      <c r="Y452">
        <v>0.22970116160000001</v>
      </c>
      <c r="Z452" s="20">
        <v>1533.3422949999999</v>
      </c>
      <c r="AA452" s="29"/>
    </row>
    <row r="453" spans="1:27" ht="14.25" customHeight="1" x14ac:dyDescent="0.25">
      <c r="A453" s="3">
        <v>1999</v>
      </c>
      <c r="B453" s="3">
        <v>19</v>
      </c>
      <c r="C453" s="3" t="s">
        <v>40</v>
      </c>
      <c r="D453" s="3">
        <v>0</v>
      </c>
      <c r="E453" s="9">
        <v>0</v>
      </c>
      <c r="F453" s="3">
        <v>0</v>
      </c>
      <c r="G453" s="3">
        <v>0</v>
      </c>
      <c r="H453" s="4">
        <v>-14.84</v>
      </c>
      <c r="I453" s="16">
        <v>13.827891599999999</v>
      </c>
      <c r="J453" s="16">
        <v>2.0066088209999999</v>
      </c>
      <c r="K453">
        <v>0</v>
      </c>
      <c r="L453" s="16">
        <v>39474579.590000004</v>
      </c>
      <c r="M453" s="16">
        <v>26.833333329999999</v>
      </c>
      <c r="N453">
        <v>669384769</v>
      </c>
      <c r="O453" s="4">
        <v>-1.98</v>
      </c>
      <c r="P453" s="16">
        <v>34.664498790000003</v>
      </c>
      <c r="Q453" s="4">
        <v>1016.01</v>
      </c>
      <c r="R453" s="16">
        <v>0</v>
      </c>
      <c r="S453" s="4">
        <v>247.38</v>
      </c>
      <c r="T453" s="16">
        <v>0</v>
      </c>
      <c r="U453" s="16">
        <v>19.921272099999999</v>
      </c>
      <c r="V453" s="4">
        <v>33.8066666666667</v>
      </c>
      <c r="W453" s="16">
        <v>0</v>
      </c>
      <c r="X453" s="16">
        <v>0</v>
      </c>
      <c r="Y453">
        <v>0.23005490689999999</v>
      </c>
      <c r="Z453" s="21">
        <v>1769.2610990000001</v>
      </c>
      <c r="AA453" s="29">
        <f t="shared" si="12"/>
        <v>0.15385919032514533</v>
      </c>
    </row>
    <row r="454" spans="1:27" ht="14.25" customHeight="1" x14ac:dyDescent="0.25">
      <c r="A454" s="3">
        <v>2000</v>
      </c>
      <c r="B454" s="3">
        <v>19</v>
      </c>
      <c r="C454" s="3" t="s">
        <v>40</v>
      </c>
      <c r="D454" s="3">
        <v>0</v>
      </c>
      <c r="E454" s="9">
        <v>0</v>
      </c>
      <c r="F454" s="3">
        <v>0</v>
      </c>
      <c r="G454" s="3">
        <v>0</v>
      </c>
      <c r="H454" s="4">
        <v>-17.66</v>
      </c>
      <c r="I454" s="16">
        <v>18.13484356</v>
      </c>
      <c r="J454" s="16">
        <v>2.0322557419999998</v>
      </c>
      <c r="K454">
        <v>0</v>
      </c>
      <c r="L454" s="16">
        <v>49207274.420000002</v>
      </c>
      <c r="M454" s="16">
        <v>26.25</v>
      </c>
      <c r="N454">
        <v>635874002</v>
      </c>
      <c r="O454" s="4">
        <v>6.65</v>
      </c>
      <c r="P454" s="16">
        <v>35.8018906</v>
      </c>
      <c r="Q454" s="4">
        <v>1057.8599999999999</v>
      </c>
      <c r="R454" s="16">
        <v>0</v>
      </c>
      <c r="S454" s="4">
        <v>183.69</v>
      </c>
      <c r="T454" s="16">
        <v>0</v>
      </c>
      <c r="U454" s="16">
        <v>39.395119340000001</v>
      </c>
      <c r="V454" s="4">
        <v>0.42</v>
      </c>
      <c r="W454" s="4">
        <v>25.6666666666667</v>
      </c>
      <c r="X454" s="16">
        <v>0</v>
      </c>
      <c r="Y454">
        <v>0.2003666455</v>
      </c>
      <c r="Z454" s="21">
        <v>2051.6160260000001</v>
      </c>
      <c r="AA454" s="29">
        <f t="shared" si="12"/>
        <v>0.15958917943744383</v>
      </c>
    </row>
    <row r="455" spans="1:27" ht="14.25" customHeight="1" x14ac:dyDescent="0.25">
      <c r="A455" s="3">
        <v>2001</v>
      </c>
      <c r="B455" s="3">
        <v>19</v>
      </c>
      <c r="C455" s="3" t="s">
        <v>40</v>
      </c>
      <c r="D455" s="3">
        <v>0</v>
      </c>
      <c r="E455" s="9">
        <v>18.448629870000001</v>
      </c>
      <c r="F455" s="3">
        <v>0</v>
      </c>
      <c r="G455" s="3">
        <v>0</v>
      </c>
      <c r="H455" s="4">
        <v>-12.15</v>
      </c>
      <c r="I455" s="16">
        <v>7.8399416469999998</v>
      </c>
      <c r="J455" s="16">
        <v>1.5224483339999999</v>
      </c>
      <c r="K455">
        <v>0</v>
      </c>
      <c r="L455" s="16">
        <v>51311629.270000003</v>
      </c>
      <c r="M455" s="16">
        <v>24.265000000000001</v>
      </c>
      <c r="N455">
        <v>1090467712</v>
      </c>
      <c r="O455" s="4">
        <v>-6.3</v>
      </c>
      <c r="P455" s="16">
        <v>62.236971390000001</v>
      </c>
      <c r="Q455" s="4">
        <v>935.04</v>
      </c>
      <c r="R455" s="16">
        <v>0</v>
      </c>
      <c r="S455" s="4">
        <v>180.7</v>
      </c>
      <c r="T455" s="16">
        <v>0</v>
      </c>
      <c r="U455" s="16">
        <v>27.58445146</v>
      </c>
      <c r="V455" s="4">
        <v>2.1741666666666699</v>
      </c>
      <c r="W455" s="4">
        <v>24.5</v>
      </c>
      <c r="X455" s="16">
        <v>0</v>
      </c>
      <c r="Y455">
        <v>0.35880827910000002</v>
      </c>
      <c r="Z455" s="21">
        <v>1947.697064</v>
      </c>
      <c r="AA455" s="29">
        <f t="shared" si="12"/>
        <v>-5.0652247147147299E-2</v>
      </c>
    </row>
    <row r="456" spans="1:27" ht="14.25" customHeight="1" x14ac:dyDescent="0.25">
      <c r="A456" s="3">
        <v>2002</v>
      </c>
      <c r="B456" s="3">
        <v>19</v>
      </c>
      <c r="C456" s="3" t="s">
        <v>40</v>
      </c>
      <c r="D456" s="3">
        <v>0</v>
      </c>
      <c r="E456" s="9">
        <v>17.22298176</v>
      </c>
      <c r="F456" s="3">
        <v>0</v>
      </c>
      <c r="G456" s="3">
        <v>0</v>
      </c>
      <c r="H456" s="4">
        <v>-2</v>
      </c>
      <c r="I456" s="16">
        <v>8.5494248939999995</v>
      </c>
      <c r="J456" s="16">
        <v>1.921827736</v>
      </c>
      <c r="K456">
        <v>0</v>
      </c>
      <c r="L456" s="16">
        <v>84690145.25</v>
      </c>
      <c r="M456" s="16">
        <v>22.166666670000001</v>
      </c>
      <c r="N456">
        <v>1253340520</v>
      </c>
      <c r="O456" s="4">
        <v>26.4</v>
      </c>
      <c r="P456" s="16">
        <v>59.799636800000002</v>
      </c>
      <c r="Q456" s="4">
        <v>1116.97</v>
      </c>
      <c r="R456" s="16">
        <v>0</v>
      </c>
      <c r="S456" s="4">
        <v>158.80000000000001</v>
      </c>
      <c r="T456" s="16">
        <v>0</v>
      </c>
      <c r="U456" s="16">
        <v>29.83637723</v>
      </c>
      <c r="V456" s="4">
        <v>-3.19166666666667</v>
      </c>
      <c r="W456" s="4">
        <v>22</v>
      </c>
      <c r="X456" s="16">
        <v>0</v>
      </c>
      <c r="Y456">
        <v>0.32121494630000003</v>
      </c>
      <c r="Z456" s="21">
        <v>2058.391087</v>
      </c>
      <c r="AA456" s="29">
        <f t="shared" si="12"/>
        <v>5.6833285342981869E-2</v>
      </c>
    </row>
    <row r="457" spans="1:27" ht="14.25" customHeight="1" x14ac:dyDescent="0.25">
      <c r="A457" s="3">
        <v>2003</v>
      </c>
      <c r="B457" s="3">
        <v>19</v>
      </c>
      <c r="C457" s="3" t="s">
        <v>40</v>
      </c>
      <c r="D457" s="3">
        <v>0</v>
      </c>
      <c r="E457" s="9">
        <v>10.694110759999999</v>
      </c>
      <c r="F457" s="3">
        <v>0</v>
      </c>
      <c r="G457" s="3">
        <v>0</v>
      </c>
      <c r="H457" s="4">
        <v>-4.8</v>
      </c>
      <c r="I457" s="16">
        <v>13.9213495</v>
      </c>
      <c r="J457" s="16">
        <v>2.8092554280000002</v>
      </c>
      <c r="K457">
        <v>0</v>
      </c>
      <c r="L457" s="16">
        <v>66617191.350000001</v>
      </c>
      <c r="M457" s="16">
        <v>20</v>
      </c>
      <c r="N457">
        <v>1385810072</v>
      </c>
      <c r="O457" s="4">
        <v>9.3000000000000007</v>
      </c>
      <c r="P457" s="16">
        <v>67.659384520000003</v>
      </c>
      <c r="Q457" s="4">
        <v>1172.8900000000001</v>
      </c>
      <c r="R457" s="16">
        <v>3.880000114</v>
      </c>
      <c r="S457" s="4">
        <v>160.30000000000001</v>
      </c>
      <c r="T457" s="16">
        <v>0</v>
      </c>
      <c r="U457" s="16">
        <v>31.98466659</v>
      </c>
      <c r="V457" s="4">
        <v>7.63</v>
      </c>
      <c r="W457" s="4">
        <v>20</v>
      </c>
      <c r="X457" s="16">
        <v>0</v>
      </c>
      <c r="Y457">
        <v>0.31861802090000002</v>
      </c>
      <c r="Z457" s="21">
        <v>2302.4794179999999</v>
      </c>
      <c r="AA457" s="29">
        <f t="shared" si="12"/>
        <v>0.11858209673641087</v>
      </c>
    </row>
    <row r="458" spans="1:27" ht="14.25" customHeight="1" x14ac:dyDescent="0.25">
      <c r="A458" s="3">
        <v>2004</v>
      </c>
      <c r="B458" s="3">
        <v>19</v>
      </c>
      <c r="C458" s="3" t="s">
        <v>40</v>
      </c>
      <c r="D458" s="3">
        <v>0</v>
      </c>
      <c r="E458" s="9">
        <v>11.093299439999999</v>
      </c>
      <c r="F458" s="3">
        <v>0</v>
      </c>
      <c r="G458" s="3">
        <v>0</v>
      </c>
      <c r="H458" s="4">
        <v>-13.14</v>
      </c>
      <c r="I458" s="16">
        <v>16.47069256</v>
      </c>
      <c r="J458" s="16">
        <v>3.40822994</v>
      </c>
      <c r="K458">
        <v>0</v>
      </c>
      <c r="L458" s="16">
        <v>125104244.40000001</v>
      </c>
      <c r="M458" s="16">
        <v>22.083333329999999</v>
      </c>
      <c r="N458">
        <v>1448536631</v>
      </c>
      <c r="O458" s="4">
        <v>6.6</v>
      </c>
      <c r="P458" s="16">
        <v>76.330516739999993</v>
      </c>
      <c r="Q458" s="4">
        <v>1209.06</v>
      </c>
      <c r="R458" s="16">
        <v>3.420000076</v>
      </c>
      <c r="S458" s="4">
        <v>151.6</v>
      </c>
      <c r="T458" s="16">
        <v>0</v>
      </c>
      <c r="U458" s="16">
        <v>29.117372849999999</v>
      </c>
      <c r="V458" s="4">
        <v>14.179166666666699</v>
      </c>
      <c r="W458" s="4">
        <v>22</v>
      </c>
      <c r="X458" s="16">
        <v>0</v>
      </c>
      <c r="Y458">
        <v>0.30425853419999999</v>
      </c>
      <c r="Z458" s="21">
        <v>2648.9925469999998</v>
      </c>
      <c r="AA458" s="29">
        <f t="shared" si="12"/>
        <v>0.15049564668899026</v>
      </c>
    </row>
    <row r="459" spans="1:27" ht="14.25" customHeight="1" x14ac:dyDescent="0.25">
      <c r="A459" s="3">
        <v>2005</v>
      </c>
      <c r="B459" s="3">
        <v>19</v>
      </c>
      <c r="C459" s="3" t="s">
        <v>40</v>
      </c>
      <c r="D459" s="3">
        <v>0</v>
      </c>
      <c r="E459" s="9">
        <v>17.338607140000001</v>
      </c>
      <c r="F459" s="3">
        <v>0</v>
      </c>
      <c r="G459" s="3">
        <v>0</v>
      </c>
      <c r="H459" s="4">
        <v>5.8</v>
      </c>
      <c r="I459" s="16">
        <v>17.573064330000001</v>
      </c>
      <c r="J459" s="16">
        <v>3.2301095580000001</v>
      </c>
      <c r="K459">
        <v>0</v>
      </c>
      <c r="L459" s="16">
        <v>170505508.40000001</v>
      </c>
      <c r="M459" s="16">
        <v>24.583333329999999</v>
      </c>
      <c r="N459">
        <v>1650494367</v>
      </c>
      <c r="O459" s="4">
        <v>4.5</v>
      </c>
      <c r="P459" s="16">
        <v>89.024251500000005</v>
      </c>
      <c r="Q459" s="4">
        <v>1230.18</v>
      </c>
      <c r="R459" s="16">
        <v>0</v>
      </c>
      <c r="S459" s="4">
        <v>130.9</v>
      </c>
      <c r="T459" s="16">
        <v>0</v>
      </c>
      <c r="U459" s="16">
        <v>29.299777070000001</v>
      </c>
      <c r="V459" s="4">
        <v>11.990833333333301</v>
      </c>
      <c r="W459" s="4">
        <v>25</v>
      </c>
      <c r="X459" s="16">
        <v>0</v>
      </c>
      <c r="Y459">
        <v>0.3216476056</v>
      </c>
      <c r="Z459" s="21">
        <v>2833.637581</v>
      </c>
      <c r="AA459" s="29">
        <f t="shared" si="12"/>
        <v>6.9703870707039831E-2</v>
      </c>
    </row>
    <row r="460" spans="1:27" ht="14.25" customHeight="1" x14ac:dyDescent="0.25">
      <c r="A460" s="3">
        <v>2006</v>
      </c>
      <c r="B460" s="3">
        <v>19</v>
      </c>
      <c r="C460" s="3" t="s">
        <v>40</v>
      </c>
      <c r="D460" s="3">
        <v>0</v>
      </c>
      <c r="E460" s="9">
        <v>9.6613894410000007</v>
      </c>
      <c r="F460" s="3">
        <v>0</v>
      </c>
      <c r="G460" s="3">
        <v>0</v>
      </c>
      <c r="H460" s="4">
        <v>-3.5</v>
      </c>
      <c r="I460" s="16">
        <v>16.865384479999999</v>
      </c>
      <c r="J460" s="16">
        <v>3.338557845</v>
      </c>
      <c r="K460">
        <v>0</v>
      </c>
      <c r="L460" s="16">
        <v>183927216.09999999</v>
      </c>
      <c r="M460" s="16">
        <v>24</v>
      </c>
      <c r="N460">
        <v>1885112202</v>
      </c>
      <c r="O460" s="4">
        <v>4.2</v>
      </c>
      <c r="P460" s="16">
        <v>100</v>
      </c>
      <c r="Q460" s="4">
        <v>1254.24</v>
      </c>
      <c r="R460" s="16">
        <v>0</v>
      </c>
      <c r="S460" s="4">
        <v>103.2</v>
      </c>
      <c r="T460" s="16">
        <v>0</v>
      </c>
      <c r="U460" s="16">
        <v>25.047410979999999</v>
      </c>
      <c r="V460" s="4">
        <v>9.6891666666666705</v>
      </c>
      <c r="W460" s="4">
        <v>25</v>
      </c>
      <c r="X460" s="16">
        <v>0</v>
      </c>
      <c r="Y460">
        <v>0.34193075880000001</v>
      </c>
      <c r="Z460" s="21">
        <v>2904.5589129999998</v>
      </c>
      <c r="AA460" s="29">
        <f t="shared" si="12"/>
        <v>2.5028370768209365E-2</v>
      </c>
    </row>
    <row r="461" spans="1:27" ht="14.25" customHeight="1" x14ac:dyDescent="0.25">
      <c r="A461" s="3">
        <v>2007</v>
      </c>
      <c r="B461" s="3">
        <v>19</v>
      </c>
      <c r="C461" s="3" t="s">
        <v>40</v>
      </c>
      <c r="D461" s="3">
        <v>0</v>
      </c>
      <c r="E461" s="9">
        <v>9.4142692829999994</v>
      </c>
      <c r="F461" s="3">
        <v>0</v>
      </c>
      <c r="G461" s="4">
        <v>92.4166666666667</v>
      </c>
      <c r="H461" s="4">
        <v>-3.4</v>
      </c>
      <c r="I461" s="16">
        <v>15.603581630000001</v>
      </c>
      <c r="J461" s="16">
        <v>4.2849025190000001</v>
      </c>
      <c r="K461">
        <v>0</v>
      </c>
      <c r="L461" s="16">
        <v>216555180.80000001</v>
      </c>
      <c r="M461" s="16">
        <v>25</v>
      </c>
      <c r="N461">
        <v>2158496873</v>
      </c>
      <c r="O461" s="4">
        <v>8.1</v>
      </c>
      <c r="P461" s="16">
        <v>106.7963321</v>
      </c>
      <c r="Q461" s="4">
        <v>1325.78</v>
      </c>
      <c r="R461" s="16">
        <v>0</v>
      </c>
      <c r="S461" s="4">
        <v>42.2</v>
      </c>
      <c r="T461" s="16">
        <v>0</v>
      </c>
      <c r="U461" s="16">
        <v>24.691805540000001</v>
      </c>
      <c r="V461" s="4">
        <v>11.623333333333299</v>
      </c>
      <c r="W461" s="4">
        <v>25</v>
      </c>
      <c r="X461" s="16">
        <v>0</v>
      </c>
      <c r="Y461">
        <v>0.35278795839999999</v>
      </c>
      <c r="Z461" s="21">
        <v>2927.3848830000002</v>
      </c>
      <c r="AA461" s="29">
        <f t="shared" si="12"/>
        <v>7.858670002470123E-3</v>
      </c>
    </row>
    <row r="462" spans="1:27" ht="14.25" customHeight="1" x14ac:dyDescent="0.25">
      <c r="A462" s="3">
        <v>2008</v>
      </c>
      <c r="B462" s="3">
        <v>19</v>
      </c>
      <c r="C462" s="3" t="s">
        <v>40</v>
      </c>
      <c r="D462" s="3">
        <v>0</v>
      </c>
      <c r="E462" s="9">
        <v>11.69003418</v>
      </c>
      <c r="F462" s="3">
        <v>0</v>
      </c>
      <c r="G462" s="4">
        <v>100</v>
      </c>
      <c r="H462" s="4">
        <v>-9.1</v>
      </c>
      <c r="I462" s="16">
        <v>13.519191749999999</v>
      </c>
      <c r="J462" s="16">
        <v>5.5382667239999996</v>
      </c>
      <c r="K462">
        <v>0</v>
      </c>
      <c r="L462" s="16">
        <v>220167661.30000001</v>
      </c>
      <c r="M462" s="16">
        <v>24.5</v>
      </c>
      <c r="N462">
        <v>2505458705</v>
      </c>
      <c r="O462" s="4">
        <v>5.4</v>
      </c>
      <c r="P462" s="16">
        <v>117.4692525</v>
      </c>
      <c r="Q462" s="4">
        <v>1362.55</v>
      </c>
      <c r="R462" s="16">
        <v>0</v>
      </c>
      <c r="S462" s="4">
        <v>42.4</v>
      </c>
      <c r="T462" s="16">
        <v>0</v>
      </c>
      <c r="U462" s="16">
        <v>25.694284870000001</v>
      </c>
      <c r="V462" s="4">
        <v>8.1999999999999993</v>
      </c>
      <c r="W462" s="4">
        <v>24.6666666666667</v>
      </c>
      <c r="X462" s="16">
        <v>0</v>
      </c>
      <c r="Y462">
        <v>0.38121100200000002</v>
      </c>
      <c r="Z462" s="21">
        <v>2923.7851260000002</v>
      </c>
      <c r="AA462" s="29">
        <f t="shared" si="12"/>
        <v>-1.229683537994807E-3</v>
      </c>
    </row>
    <row r="463" spans="1:27" ht="14.25" customHeight="1" x14ac:dyDescent="0.25">
      <c r="A463" s="3">
        <v>2009</v>
      </c>
      <c r="B463" s="3">
        <v>19</v>
      </c>
      <c r="C463" s="3" t="s">
        <v>40</v>
      </c>
      <c r="D463" s="3">
        <v>0</v>
      </c>
      <c r="E463" s="9">
        <v>13.485354389999999</v>
      </c>
      <c r="F463" s="3">
        <v>0</v>
      </c>
      <c r="G463" s="4">
        <v>107.47499999999999</v>
      </c>
      <c r="H463" s="4">
        <v>-6.5</v>
      </c>
      <c r="I463" s="16">
        <v>13.499768749999999</v>
      </c>
      <c r="J463" s="16">
        <v>8.1586889639999995</v>
      </c>
      <c r="K463">
        <v>0</v>
      </c>
      <c r="L463" s="16">
        <v>404964508.60000002</v>
      </c>
      <c r="M463" s="16">
        <v>22.166666670000001</v>
      </c>
      <c r="N463">
        <v>2453899847</v>
      </c>
      <c r="O463" s="4">
        <v>3.2</v>
      </c>
      <c r="P463" s="16">
        <v>126.6104301</v>
      </c>
      <c r="Q463" s="4">
        <v>1368.03</v>
      </c>
      <c r="R463" s="16">
        <v>0</v>
      </c>
      <c r="S463" s="4">
        <v>48.1</v>
      </c>
      <c r="T463" s="16">
        <v>0</v>
      </c>
      <c r="U463" s="16">
        <v>27.936761489999999</v>
      </c>
      <c r="V463" s="4">
        <v>7.4833333333333298</v>
      </c>
      <c r="W463" s="4">
        <v>22.25</v>
      </c>
      <c r="X463" s="16">
        <v>0</v>
      </c>
      <c r="Y463">
        <v>0.35952645459999999</v>
      </c>
      <c r="Z463" s="21">
        <v>3320.0950229999999</v>
      </c>
      <c r="AA463" s="29">
        <f t="shared" si="12"/>
        <v>0.13554686131883675</v>
      </c>
    </row>
    <row r="464" spans="1:27" ht="14.25" customHeight="1" x14ac:dyDescent="0.25">
      <c r="A464" s="3">
        <v>2010</v>
      </c>
      <c r="B464" s="3">
        <v>19</v>
      </c>
      <c r="C464" s="3" t="s">
        <v>40</v>
      </c>
      <c r="D464" s="3">
        <v>0</v>
      </c>
      <c r="E464" s="9">
        <v>10.71180751</v>
      </c>
      <c r="F464" s="3">
        <v>0</v>
      </c>
      <c r="G464" s="4">
        <v>115.208333333333</v>
      </c>
      <c r="H464" s="4">
        <v>-19.3</v>
      </c>
      <c r="I464" s="16">
        <v>16.794966819999999</v>
      </c>
      <c r="J464" s="16">
        <v>7.7714813410000003</v>
      </c>
      <c r="K464">
        <v>0</v>
      </c>
      <c r="L464" s="16">
        <v>408971756.30000001</v>
      </c>
      <c r="M464" s="16">
        <v>21.25</v>
      </c>
      <c r="N464">
        <v>2578026297</v>
      </c>
      <c r="O464" s="4">
        <v>5.3</v>
      </c>
      <c r="P464" s="16">
        <v>148.35845219999999</v>
      </c>
      <c r="Q464" s="4">
        <v>1401.57</v>
      </c>
      <c r="R464" s="16">
        <v>0</v>
      </c>
      <c r="S464" s="4">
        <v>46.8</v>
      </c>
      <c r="T464" s="16">
        <v>0</v>
      </c>
      <c r="U464" s="16">
        <v>34.482586179999998</v>
      </c>
      <c r="V464" s="4">
        <v>7.19166666666667</v>
      </c>
      <c r="W464" s="4">
        <v>21.6666666666667</v>
      </c>
      <c r="X464" s="16">
        <v>0</v>
      </c>
      <c r="Y464">
        <v>0.35428534579999998</v>
      </c>
      <c r="Z464" s="21">
        <v>3901.0605770000002</v>
      </c>
      <c r="AA464" s="29">
        <f t="shared" si="12"/>
        <v>0.17498461639662546</v>
      </c>
    </row>
    <row r="465" spans="1:27" ht="14.25" customHeight="1" x14ac:dyDescent="0.25">
      <c r="A465" s="3">
        <v>2011</v>
      </c>
      <c r="B465" s="3">
        <v>19</v>
      </c>
      <c r="C465" s="3" t="s">
        <v>40</v>
      </c>
      <c r="D465" s="3">
        <v>0</v>
      </c>
      <c r="E465" s="9">
        <v>9.0686405069999996</v>
      </c>
      <c r="F465" s="3">
        <v>0</v>
      </c>
      <c r="G465" s="4">
        <v>123.02500000000001</v>
      </c>
      <c r="H465" s="4">
        <v>-52.3</v>
      </c>
      <c r="I465" s="16">
        <v>16.26669339</v>
      </c>
      <c r="J465" s="16">
        <v>7.6220882239999996</v>
      </c>
      <c r="K465">
        <v>0</v>
      </c>
      <c r="L465" s="16">
        <v>439130952.89999998</v>
      </c>
      <c r="M465" s="16">
        <v>21</v>
      </c>
      <c r="N465">
        <v>2942546781</v>
      </c>
      <c r="O465" s="4">
        <v>6.3</v>
      </c>
      <c r="P465" s="16">
        <v>174.1345158</v>
      </c>
      <c r="Q465" s="4">
        <v>1450.49</v>
      </c>
      <c r="R465" s="16">
        <v>0</v>
      </c>
      <c r="S465" s="4">
        <v>42.1</v>
      </c>
      <c r="T465" s="16">
        <v>0</v>
      </c>
      <c r="U465" s="16">
        <v>64.450253660000001</v>
      </c>
      <c r="V465" s="4">
        <v>6.7750000000000004</v>
      </c>
      <c r="W465" s="4">
        <v>21</v>
      </c>
      <c r="X465" s="16">
        <v>0</v>
      </c>
      <c r="Y465">
        <v>0.37261776769999999</v>
      </c>
      <c r="Z465" s="21">
        <v>4264.9506009999996</v>
      </c>
      <c r="AA465" s="29">
        <f t="shared" si="12"/>
        <v>9.3279767595877389E-2</v>
      </c>
    </row>
    <row r="466" spans="1:27" ht="14.25" customHeight="1" x14ac:dyDescent="0.25">
      <c r="A466" s="3">
        <v>2012</v>
      </c>
      <c r="B466" s="3">
        <v>19</v>
      </c>
      <c r="C466" s="3" t="s">
        <v>40</v>
      </c>
      <c r="D466" s="3">
        <v>0</v>
      </c>
      <c r="E466" s="9">
        <v>10.2802247</v>
      </c>
      <c r="F466" s="3">
        <v>0</v>
      </c>
      <c r="G466" s="4">
        <v>131.125</v>
      </c>
      <c r="H466" s="4">
        <v>-44</v>
      </c>
      <c r="I466" s="16">
        <v>32.905327059999998</v>
      </c>
      <c r="J466" s="16">
        <v>6.1761308929999998</v>
      </c>
      <c r="K466">
        <v>0</v>
      </c>
      <c r="L466" s="16">
        <v>477987067.69999999</v>
      </c>
      <c r="M466" s="16">
        <v>21</v>
      </c>
      <c r="N466">
        <v>3801862611</v>
      </c>
      <c r="O466" s="4">
        <v>15.2</v>
      </c>
      <c r="P466" s="16">
        <v>195.1021887</v>
      </c>
      <c r="Q466" s="4">
        <v>1627.34</v>
      </c>
      <c r="R466" s="16">
        <v>0</v>
      </c>
      <c r="S466" s="4">
        <v>36.4</v>
      </c>
      <c r="T466" s="16">
        <v>0</v>
      </c>
      <c r="U466" s="16">
        <v>60.368791799999997</v>
      </c>
      <c r="V466" s="4">
        <v>6.6083333333333298</v>
      </c>
      <c r="W466" s="4">
        <v>20.5</v>
      </c>
      <c r="X466" s="16">
        <v>0</v>
      </c>
      <c r="Y466">
        <v>0.40295173779999999</v>
      </c>
      <c r="Z466" s="21">
        <v>4259.9248349999998</v>
      </c>
      <c r="AA466" s="29">
        <f t="shared" si="12"/>
        <v>-1.1783878572524055E-3</v>
      </c>
    </row>
    <row r="467" spans="1:27" ht="14.25" customHeight="1" x14ac:dyDescent="0.25">
      <c r="A467" s="3">
        <v>2013</v>
      </c>
      <c r="B467" s="3">
        <v>19</v>
      </c>
      <c r="C467" s="3" t="s">
        <v>40</v>
      </c>
      <c r="D467" s="3">
        <v>0</v>
      </c>
      <c r="E467" s="9">
        <v>13.381928479999999</v>
      </c>
      <c r="F467" s="3">
        <v>0</v>
      </c>
      <c r="G467" s="4">
        <v>138.36666666666699</v>
      </c>
      <c r="H467" s="4">
        <v>-36.200000000000003</v>
      </c>
      <c r="I467" s="16">
        <v>28.626757049999998</v>
      </c>
      <c r="J467" s="16">
        <v>4.7147636420000003</v>
      </c>
      <c r="K467">
        <v>0</v>
      </c>
      <c r="L467" s="16">
        <v>532538016.69999999</v>
      </c>
      <c r="M467" s="16">
        <v>20.56</v>
      </c>
      <c r="N467">
        <v>4920343195</v>
      </c>
      <c r="O467" s="4">
        <v>20.7</v>
      </c>
      <c r="P467" s="16">
        <v>208.6133136</v>
      </c>
      <c r="Q467" s="4">
        <v>1914.74</v>
      </c>
      <c r="R467" s="16">
        <v>0</v>
      </c>
      <c r="S467" s="4">
        <v>30.6</v>
      </c>
      <c r="T467" s="16">
        <v>0</v>
      </c>
      <c r="U467" s="16">
        <v>58.826043939999998</v>
      </c>
      <c r="V467" s="4">
        <v>5.5166666666666702</v>
      </c>
      <c r="W467" s="4">
        <v>15.1666666666667</v>
      </c>
      <c r="X467" s="16">
        <v>0</v>
      </c>
      <c r="Y467">
        <v>0.41042825690000001</v>
      </c>
      <c r="Z467" s="21">
        <v>4251.6814940000004</v>
      </c>
      <c r="AA467" s="29">
        <f t="shared" si="12"/>
        <v>-1.9350907162190383E-3</v>
      </c>
    </row>
    <row r="468" spans="1:27" ht="14.25" customHeight="1" x14ac:dyDescent="0.25">
      <c r="A468" s="3">
        <v>2014</v>
      </c>
      <c r="B468" s="3">
        <v>19</v>
      </c>
      <c r="C468" s="3" t="s">
        <v>40</v>
      </c>
      <c r="D468" s="3">
        <v>0</v>
      </c>
      <c r="E468" s="9">
        <v>18.591527710000001</v>
      </c>
      <c r="F468" s="3">
        <v>0</v>
      </c>
      <c r="G468" s="4">
        <v>144.791666666667</v>
      </c>
      <c r="H468" s="4">
        <v>-16.399999999999999</v>
      </c>
      <c r="I468" s="16">
        <v>30.760039379999998</v>
      </c>
      <c r="J468" s="16">
        <v>4.8434199979999999</v>
      </c>
      <c r="K468">
        <v>0</v>
      </c>
      <c r="L468" s="16">
        <v>600784544.10000002</v>
      </c>
      <c r="M468" s="16">
        <v>19.411666669999999</v>
      </c>
      <c r="N468">
        <v>5015157816</v>
      </c>
      <c r="O468" s="4">
        <v>4.5999999999999996</v>
      </c>
      <c r="P468" s="16">
        <v>212.3627468</v>
      </c>
      <c r="Q468" s="4">
        <v>1952.69</v>
      </c>
      <c r="R468" s="16">
        <v>4.6799998279999997</v>
      </c>
      <c r="S468" s="4">
        <v>35.1</v>
      </c>
      <c r="T468" s="16">
        <v>0</v>
      </c>
      <c r="U468" s="16">
        <v>52.425755879999997</v>
      </c>
      <c r="V468" s="4">
        <v>4.6500000000000004</v>
      </c>
      <c r="W468" s="4">
        <v>10</v>
      </c>
      <c r="X468" s="16">
        <v>0</v>
      </c>
      <c r="Y468">
        <v>0.39979921140000002</v>
      </c>
      <c r="Z468" s="21">
        <v>4318.7853660000001</v>
      </c>
      <c r="AA468" s="29">
        <f t="shared" si="12"/>
        <v>1.5782901916499881E-2</v>
      </c>
    </row>
    <row r="469" spans="1:27" ht="14.25" customHeight="1" x14ac:dyDescent="0.25">
      <c r="A469" s="3">
        <v>2015</v>
      </c>
      <c r="B469" s="3">
        <v>19</v>
      </c>
      <c r="C469" s="3" t="s">
        <v>40</v>
      </c>
      <c r="D469" s="3">
        <v>0</v>
      </c>
      <c r="E469" s="9">
        <v>18.474354290000001</v>
      </c>
      <c r="F469" s="3">
        <v>0</v>
      </c>
      <c r="G469" s="4">
        <v>154.47499999999999</v>
      </c>
      <c r="H469" s="4">
        <v>-15.5</v>
      </c>
      <c r="I469" s="16">
        <v>19.362544530000001</v>
      </c>
      <c r="J469" s="16">
        <v>5.2575374589999999</v>
      </c>
      <c r="K469">
        <v>0</v>
      </c>
      <c r="L469" s="16">
        <v>579013520.60000002</v>
      </c>
      <c r="M469" s="16">
        <v>18.73</v>
      </c>
      <c r="N469">
        <v>4218723875</v>
      </c>
      <c r="O469" s="4">
        <v>-20.6</v>
      </c>
      <c r="P469" s="16">
        <v>252.4244764</v>
      </c>
      <c r="Q469" s="4">
        <v>1513.56</v>
      </c>
      <c r="R469" s="16">
        <v>0</v>
      </c>
      <c r="S469" s="4">
        <v>45.7</v>
      </c>
      <c r="T469" s="16">
        <v>0</v>
      </c>
      <c r="U469" s="16">
        <v>47.44006727</v>
      </c>
      <c r="V469" s="4">
        <v>6.6749999999999998</v>
      </c>
      <c r="W469" s="4">
        <v>9.5833333333333304</v>
      </c>
      <c r="X469" s="16">
        <v>0</v>
      </c>
      <c r="Y469">
        <v>0.37072708209999999</v>
      </c>
      <c r="Z469" s="21">
        <v>4308.9042390000004</v>
      </c>
      <c r="AA469" s="29">
        <f t="shared" si="12"/>
        <v>-2.2879412062913919E-3</v>
      </c>
    </row>
    <row r="470" spans="1:27" ht="14.25" customHeight="1" x14ac:dyDescent="0.25">
      <c r="A470" s="3">
        <v>2016</v>
      </c>
      <c r="B470" s="3">
        <v>19</v>
      </c>
      <c r="C470" s="3" t="s">
        <v>40</v>
      </c>
      <c r="D470" s="3">
        <v>0</v>
      </c>
      <c r="E470" s="9">
        <v>22.950188950000001</v>
      </c>
      <c r="F470" s="3">
        <v>0</v>
      </c>
      <c r="G470" s="4">
        <v>171.291666666667</v>
      </c>
      <c r="H470" s="4">
        <v>-16.600000000000001</v>
      </c>
      <c r="I470" s="16">
        <v>24.914093260000001</v>
      </c>
      <c r="J470" s="16">
        <v>5.7163198460000002</v>
      </c>
      <c r="K470">
        <v>0</v>
      </c>
      <c r="L470" s="16">
        <v>497242646.69999999</v>
      </c>
      <c r="M470" s="16">
        <v>16.216666669999999</v>
      </c>
      <c r="N470">
        <v>3674794530</v>
      </c>
      <c r="O470" s="4">
        <v>6.1</v>
      </c>
      <c r="P470" s="16">
        <v>256.9065822</v>
      </c>
      <c r="Q470" s="4">
        <v>1566.84</v>
      </c>
      <c r="R470" s="16">
        <v>0</v>
      </c>
      <c r="S470" s="4">
        <v>60.7</v>
      </c>
      <c r="T470" s="16">
        <v>0</v>
      </c>
      <c r="U470" s="16">
        <v>54.501909310000002</v>
      </c>
      <c r="V470" s="4">
        <v>10.841666666666701</v>
      </c>
      <c r="W470" s="4">
        <v>9.875</v>
      </c>
      <c r="X470" s="16">
        <v>0</v>
      </c>
      <c r="Y470">
        <v>0.31404814079999999</v>
      </c>
      <c r="Z470" s="21">
        <v>4818.6306350000004</v>
      </c>
      <c r="AA470" s="29">
        <f t="shared" si="12"/>
        <v>0.11829606037341318</v>
      </c>
    </row>
    <row r="471" spans="1:27" ht="14.25" customHeight="1" x14ac:dyDescent="0.25">
      <c r="A471" s="3">
        <v>2017</v>
      </c>
      <c r="B471" s="3">
        <v>19</v>
      </c>
      <c r="C471" s="3" t="s">
        <v>40</v>
      </c>
      <c r="D471" s="3">
        <v>0</v>
      </c>
      <c r="E471" s="9">
        <v>22.435503919999999</v>
      </c>
      <c r="F471" s="3">
        <v>0</v>
      </c>
      <c r="G471" s="4">
        <v>202.52500000000001</v>
      </c>
      <c r="H471" s="4">
        <v>-13</v>
      </c>
      <c r="I471" s="16">
        <v>26.19289508</v>
      </c>
      <c r="J471" s="16">
        <v>5.0171803600000002</v>
      </c>
      <c r="K471">
        <v>0</v>
      </c>
      <c r="L471" s="16">
        <v>549121050.89999998</v>
      </c>
      <c r="M471" s="16">
        <v>15.65833333</v>
      </c>
      <c r="N471">
        <v>3719369107</v>
      </c>
      <c r="O471" s="4">
        <v>4.2</v>
      </c>
      <c r="P471" s="16">
        <v>292.98482710000002</v>
      </c>
      <c r="Q471" s="4">
        <v>1593.48</v>
      </c>
      <c r="R471" s="16">
        <v>0</v>
      </c>
      <c r="S471" s="4">
        <v>69.2</v>
      </c>
      <c r="T471" s="16">
        <v>0</v>
      </c>
      <c r="U471" s="16">
        <v>48.294934699999999</v>
      </c>
      <c r="V471" s="4">
        <v>18.283333333333299</v>
      </c>
      <c r="W471" s="4">
        <v>12.7083333333333</v>
      </c>
      <c r="X471" s="16">
        <v>0</v>
      </c>
      <c r="Y471">
        <v>0.30401723089999999</v>
      </c>
      <c r="Z471" s="21">
        <v>7428.4327629999998</v>
      </c>
      <c r="AA471" s="29">
        <f t="shared" si="12"/>
        <v>0.54160659442202697</v>
      </c>
    </row>
    <row r="472" spans="1:27" ht="14.25" customHeight="1" x14ac:dyDescent="0.25">
      <c r="A472" s="3">
        <v>2018</v>
      </c>
      <c r="B472" s="3">
        <v>19</v>
      </c>
      <c r="C472" s="3" t="s">
        <v>40</v>
      </c>
      <c r="D472" s="3">
        <v>0</v>
      </c>
      <c r="E472" s="9">
        <v>22.306086390000001</v>
      </c>
      <c r="F472" s="3">
        <v>0</v>
      </c>
      <c r="G472" s="4">
        <v>234.97499999999999</v>
      </c>
      <c r="H472" s="4">
        <v>-13.8</v>
      </c>
      <c r="I472" s="16">
        <v>17.467299329999999</v>
      </c>
      <c r="J472" s="16">
        <v>5.5920541699999999</v>
      </c>
      <c r="K472">
        <v>0</v>
      </c>
      <c r="L472" s="16">
        <v>501210759.60000002</v>
      </c>
      <c r="M472" s="16">
        <v>15.96166667</v>
      </c>
      <c r="N472">
        <v>4085114794</v>
      </c>
      <c r="O472" s="4">
        <v>3.5</v>
      </c>
      <c r="P472" s="16">
        <v>334.0671375</v>
      </c>
      <c r="Q472" s="4">
        <v>1610.16</v>
      </c>
      <c r="R472" s="16">
        <v>3.1900000569999998</v>
      </c>
      <c r="S472" s="4">
        <v>69.099999999999994</v>
      </c>
      <c r="T472" s="16">
        <v>0</v>
      </c>
      <c r="U472" s="16">
        <v>39.228531310000001</v>
      </c>
      <c r="V472" s="4">
        <v>16.033333333333299</v>
      </c>
      <c r="W472" s="4">
        <v>15.5833333333333</v>
      </c>
      <c r="X472" s="16">
        <v>0</v>
      </c>
      <c r="Y472">
        <v>0.31520133239999998</v>
      </c>
      <c r="Z472" s="21">
        <v>7966.6112579999999</v>
      </c>
      <c r="AA472" s="29">
        <f t="shared" si="12"/>
        <v>7.2448457456678217E-2</v>
      </c>
    </row>
    <row r="473" spans="1:27" ht="14.25" customHeight="1" x14ac:dyDescent="0.25">
      <c r="A473" s="3">
        <v>2019</v>
      </c>
      <c r="B473" s="3">
        <v>19</v>
      </c>
      <c r="C473" s="3" t="s">
        <v>40</v>
      </c>
      <c r="D473" s="3">
        <v>0</v>
      </c>
      <c r="E473" s="9">
        <v>18.609371199999998</v>
      </c>
      <c r="F473" s="3">
        <v>0</v>
      </c>
      <c r="G473" s="4">
        <v>269.75833333333298</v>
      </c>
      <c r="H473" s="4">
        <v>-13.5</v>
      </c>
      <c r="I473" s="16">
        <v>18.246936080000001</v>
      </c>
      <c r="J473" s="16">
        <v>6.0933624069999999</v>
      </c>
      <c r="K473">
        <v>0</v>
      </c>
      <c r="L473" s="16">
        <v>530137881.5</v>
      </c>
      <c r="M473" s="16">
        <v>17.966666669999999</v>
      </c>
      <c r="N473">
        <v>4076578543</v>
      </c>
      <c r="O473" s="4">
        <v>5.3</v>
      </c>
      <c r="P473" s="16">
        <v>359.79788710000003</v>
      </c>
      <c r="Q473" s="4">
        <v>1655.69</v>
      </c>
      <c r="R473" s="16">
        <v>0</v>
      </c>
      <c r="S473" s="4">
        <v>71.7</v>
      </c>
      <c r="T473" s="16">
        <v>0</v>
      </c>
      <c r="U473" s="16">
        <v>37.943714329999999</v>
      </c>
      <c r="V473" s="4">
        <v>14.827500000000001</v>
      </c>
      <c r="W473" s="4">
        <v>16.5</v>
      </c>
      <c r="X473" s="16">
        <v>0</v>
      </c>
      <c r="Y473">
        <v>0.29358938909999999</v>
      </c>
      <c r="Z473" s="21">
        <v>9063.4382970000006</v>
      </c>
      <c r="AA473" s="29">
        <f t="shared" si="12"/>
        <v>0.13767799174317397</v>
      </c>
    </row>
    <row r="474" spans="1:27" ht="14.25" customHeight="1" x14ac:dyDescent="0.25">
      <c r="A474" s="3">
        <v>2020</v>
      </c>
      <c r="B474" s="3">
        <v>19</v>
      </c>
      <c r="C474" s="3" t="s">
        <v>40</v>
      </c>
      <c r="D474" s="3">
        <v>0</v>
      </c>
      <c r="E474" s="9">
        <v>26.281479229999999</v>
      </c>
      <c r="F474" s="3">
        <v>0</v>
      </c>
      <c r="G474" s="4">
        <v>306.03333333333302</v>
      </c>
      <c r="H474" s="4">
        <v>-16.7</v>
      </c>
      <c r="I474" s="16">
        <v>15.091069989999999</v>
      </c>
      <c r="J474" s="16">
        <v>5.8816312780000004</v>
      </c>
      <c r="K474">
        <v>0</v>
      </c>
      <c r="L474" s="16">
        <v>707703898.10000002</v>
      </c>
      <c r="M474" s="16">
        <v>17.938333329999999</v>
      </c>
      <c r="N474">
        <v>4063289450</v>
      </c>
      <c r="O474" s="4">
        <v>-2</v>
      </c>
      <c r="P474" s="16">
        <v>399.07155929999999</v>
      </c>
      <c r="Q474" s="4">
        <v>1586.2</v>
      </c>
      <c r="R474" s="16">
        <v>0</v>
      </c>
      <c r="S474" s="4">
        <v>71.900000000000006</v>
      </c>
      <c r="T474" s="16">
        <v>0</v>
      </c>
      <c r="U474" s="16">
        <v>36.466867749999999</v>
      </c>
      <c r="V474" s="4">
        <v>13.49</v>
      </c>
      <c r="W474" s="4">
        <v>15.1666666666667</v>
      </c>
      <c r="X474" s="16">
        <v>0</v>
      </c>
      <c r="Y474">
        <v>0.29495493119999999</v>
      </c>
      <c r="Z474" s="21">
        <v>9736.2927999999993</v>
      </c>
      <c r="AA474" s="29">
        <f t="shared" si="12"/>
        <v>7.4238327768250331E-2</v>
      </c>
    </row>
    <row r="475" spans="1:27" ht="14.25" customHeight="1" x14ac:dyDescent="0.25">
      <c r="A475" s="3">
        <v>2021</v>
      </c>
      <c r="B475" s="3">
        <v>19</v>
      </c>
      <c r="C475" s="3" t="s">
        <v>40</v>
      </c>
      <c r="D475" s="3">
        <v>0</v>
      </c>
      <c r="E475" s="9">
        <v>16.698845259999999</v>
      </c>
      <c r="F475" s="3">
        <v>0</v>
      </c>
      <c r="G475" s="4">
        <v>93.464166666666699</v>
      </c>
      <c r="H475" s="4">
        <v>-13.9</v>
      </c>
      <c r="I475" s="16">
        <v>16.928143160000001</v>
      </c>
      <c r="J475" s="16">
        <v>0</v>
      </c>
      <c r="K475">
        <v>0</v>
      </c>
      <c r="L475" s="16">
        <v>945907747.20000005</v>
      </c>
      <c r="M475" s="16">
        <v>18.85916667</v>
      </c>
      <c r="N475">
        <v>4042237864</v>
      </c>
      <c r="O475" s="4">
        <v>4</v>
      </c>
      <c r="P475" s="16">
        <v>425.7754473</v>
      </c>
      <c r="Q475" s="4">
        <v>1614.7</v>
      </c>
      <c r="R475" s="16">
        <v>0</v>
      </c>
      <c r="S475" s="4">
        <v>75</v>
      </c>
      <c r="T475" s="16">
        <v>0</v>
      </c>
      <c r="U475" s="16">
        <v>41.46268886</v>
      </c>
      <c r="V475" s="4">
        <v>11.8508333333333</v>
      </c>
      <c r="W475" s="4">
        <v>14.0208333333333</v>
      </c>
      <c r="X475" s="16">
        <v>0</v>
      </c>
      <c r="Y475">
        <v>0.27061244449999999</v>
      </c>
      <c r="AA475" s="29"/>
    </row>
    <row r="476" spans="1:27" ht="14.25" customHeight="1" thickBot="1" x14ac:dyDescent="0.3">
      <c r="A476" s="3">
        <v>2022</v>
      </c>
      <c r="B476" s="3">
        <v>19</v>
      </c>
      <c r="C476" s="3" t="s">
        <v>40</v>
      </c>
      <c r="D476" s="3">
        <v>0</v>
      </c>
      <c r="F476" s="3">
        <v>0</v>
      </c>
      <c r="G476" s="4">
        <v>118.895</v>
      </c>
      <c r="I476" s="14"/>
      <c r="J476" s="14"/>
      <c r="K476">
        <v>0</v>
      </c>
      <c r="O476" s="4">
        <v>3.8</v>
      </c>
      <c r="T476" s="16">
        <v>0</v>
      </c>
      <c r="U476" s="14"/>
      <c r="V476" s="4">
        <v>26.963333333333299</v>
      </c>
      <c r="W476" s="4">
        <v>15.6458333333333</v>
      </c>
      <c r="X476" s="16">
        <v>0</v>
      </c>
      <c r="AA476" s="29"/>
    </row>
    <row r="477" spans="1:27" ht="14.25" customHeight="1" thickTop="1" x14ac:dyDescent="0.25">
      <c r="A477" s="3">
        <v>1998</v>
      </c>
      <c r="B477" s="3">
        <v>20</v>
      </c>
      <c r="C477" s="3" t="s">
        <v>41</v>
      </c>
      <c r="D477" s="3">
        <v>0</v>
      </c>
      <c r="E477" s="8">
        <v>0</v>
      </c>
      <c r="F477" s="3">
        <v>0</v>
      </c>
      <c r="G477" s="3">
        <v>0</v>
      </c>
      <c r="H477" s="4">
        <v>-13</v>
      </c>
      <c r="I477" s="15">
        <v>47.406351610000002</v>
      </c>
      <c r="J477" s="15">
        <v>10.779508509999999</v>
      </c>
      <c r="K477">
        <v>0</v>
      </c>
      <c r="L477" s="15">
        <v>15407991.85</v>
      </c>
      <c r="M477" s="15">
        <v>0</v>
      </c>
      <c r="N477">
        <v>4483417120</v>
      </c>
      <c r="O477" s="4">
        <v>3.5</v>
      </c>
      <c r="P477" s="15">
        <v>65.610811209999994</v>
      </c>
      <c r="Q477" s="4">
        <v>18825.36</v>
      </c>
      <c r="R477" s="15">
        <v>0</v>
      </c>
      <c r="S477" s="4">
        <v>87.6</v>
      </c>
      <c r="T477" s="16">
        <v>0</v>
      </c>
      <c r="U477" s="15">
        <v>48.568430999999997</v>
      </c>
      <c r="V477" s="4">
        <v>1.49</v>
      </c>
      <c r="W477" s="16">
        <v>0</v>
      </c>
      <c r="X477" s="16">
        <v>0</v>
      </c>
      <c r="Y477">
        <v>0.26030098369999999</v>
      </c>
      <c r="Z477" s="20">
        <v>589.95249999999999</v>
      </c>
      <c r="AA477" s="29"/>
    </row>
    <row r="478" spans="1:27" ht="14.25" customHeight="1" x14ac:dyDescent="0.25">
      <c r="A478" s="3">
        <v>1999</v>
      </c>
      <c r="B478" s="3">
        <v>20</v>
      </c>
      <c r="C478" s="3" t="s">
        <v>41</v>
      </c>
      <c r="D478" s="3">
        <v>0</v>
      </c>
      <c r="E478" s="9">
        <v>0</v>
      </c>
      <c r="F478" s="3">
        <v>0</v>
      </c>
      <c r="G478" s="3">
        <v>0</v>
      </c>
      <c r="H478" s="4">
        <v>7.9</v>
      </c>
      <c r="I478" s="16">
        <v>59.612504350000002</v>
      </c>
      <c r="J478" s="16">
        <v>9.9636711949999999</v>
      </c>
      <c r="K478">
        <v>0</v>
      </c>
      <c r="L478" s="16">
        <v>17946774.73</v>
      </c>
      <c r="M478" s="16">
        <v>0</v>
      </c>
      <c r="N478">
        <v>4662992036</v>
      </c>
      <c r="O478" s="4">
        <v>-11.3</v>
      </c>
      <c r="P478" s="16">
        <v>78.202402370000001</v>
      </c>
      <c r="Q478" s="4">
        <v>16716.37</v>
      </c>
      <c r="R478" s="16">
        <v>0</v>
      </c>
      <c r="S478" s="4">
        <v>73.099999999999994</v>
      </c>
      <c r="T478" s="16">
        <v>0</v>
      </c>
      <c r="U478" s="16">
        <v>38.118948099999997</v>
      </c>
      <c r="V478" s="4">
        <v>-1.93</v>
      </c>
      <c r="W478" s="16">
        <v>0</v>
      </c>
      <c r="X478" s="16">
        <v>0</v>
      </c>
      <c r="Y478">
        <v>0.29315075130000001</v>
      </c>
      <c r="Z478" s="21">
        <v>615.67333329999997</v>
      </c>
      <c r="AA478" s="29">
        <f t="shared" si="12"/>
        <v>4.3598142731830075E-2</v>
      </c>
    </row>
    <row r="479" spans="1:27" ht="14.25" customHeight="1" x14ac:dyDescent="0.25">
      <c r="A479" s="3">
        <v>2000</v>
      </c>
      <c r="B479" s="3">
        <v>20</v>
      </c>
      <c r="C479" s="3" t="s">
        <v>41</v>
      </c>
      <c r="D479" s="3">
        <v>0</v>
      </c>
      <c r="E479" s="9">
        <v>0</v>
      </c>
      <c r="F479" s="3">
        <v>0</v>
      </c>
      <c r="G479" s="3">
        <v>0</v>
      </c>
      <c r="H479" s="4">
        <v>18.5</v>
      </c>
      <c r="I479" s="16">
        <v>69.032176710000002</v>
      </c>
      <c r="J479" s="16">
        <v>8.6965522980000003</v>
      </c>
      <c r="K479">
        <v>0</v>
      </c>
      <c r="L479" s="16">
        <v>190090627.40000001</v>
      </c>
      <c r="M479" s="16">
        <v>0</v>
      </c>
      <c r="N479">
        <v>5080483464</v>
      </c>
      <c r="O479" s="4">
        <v>-1.9</v>
      </c>
      <c r="P479" s="16">
        <v>100.1689439</v>
      </c>
      <c r="Q479" s="4">
        <v>15987.09</v>
      </c>
      <c r="R479" s="16">
        <v>0</v>
      </c>
      <c r="S479" s="4">
        <v>72.5</v>
      </c>
      <c r="T479" s="16">
        <v>0</v>
      </c>
      <c r="U479" s="16">
        <v>32.66975223</v>
      </c>
      <c r="V479" s="4">
        <v>0.50666666666666704</v>
      </c>
      <c r="W479" s="16">
        <v>0</v>
      </c>
      <c r="X479" s="16">
        <v>0</v>
      </c>
      <c r="Y479">
        <v>0.31831537929999998</v>
      </c>
      <c r="Z479" s="21">
        <v>711.83166670000003</v>
      </c>
      <c r="AA479" s="29">
        <f t="shared" si="12"/>
        <v>0.15618401544954499</v>
      </c>
    </row>
    <row r="480" spans="1:27" ht="14.25" customHeight="1" x14ac:dyDescent="0.25">
      <c r="A480" s="3">
        <v>2001</v>
      </c>
      <c r="B480" s="3">
        <v>20</v>
      </c>
      <c r="C480" s="3" t="s">
        <v>41</v>
      </c>
      <c r="D480" s="3">
        <v>0</v>
      </c>
      <c r="E480" s="9">
        <v>6.0561653360000003</v>
      </c>
      <c r="F480" s="3">
        <v>0</v>
      </c>
      <c r="G480" s="3">
        <v>0</v>
      </c>
      <c r="H480" s="4">
        <v>10.3</v>
      </c>
      <c r="I480" s="16">
        <v>54.27523248</v>
      </c>
      <c r="J480" s="16">
        <v>12.52132357</v>
      </c>
      <c r="K480">
        <v>0</v>
      </c>
      <c r="L480" s="16">
        <v>9850280.2870000005</v>
      </c>
      <c r="M480" s="16">
        <v>0</v>
      </c>
      <c r="N480">
        <v>5023265365</v>
      </c>
      <c r="O480" s="4">
        <v>2.5</v>
      </c>
      <c r="P480" s="16">
        <v>100</v>
      </c>
      <c r="Q480" s="4">
        <v>15907.86</v>
      </c>
      <c r="R480" s="16">
        <v>0</v>
      </c>
      <c r="S480" s="4">
        <v>81</v>
      </c>
      <c r="T480" s="16">
        <v>0</v>
      </c>
      <c r="U480" s="16">
        <v>29.363380759999998</v>
      </c>
      <c r="V480" s="4">
        <v>2.1416666666666702</v>
      </c>
      <c r="W480" s="16">
        <v>0</v>
      </c>
      <c r="X480" s="16">
        <v>0</v>
      </c>
      <c r="Y480">
        <v>0.2829955562</v>
      </c>
      <c r="Z480" s="21">
        <v>732.89916670000002</v>
      </c>
      <c r="AA480" s="29">
        <f t="shared" si="12"/>
        <v>2.9596182616695599E-2</v>
      </c>
    </row>
    <row r="481" spans="1:27" ht="14.25" customHeight="1" x14ac:dyDescent="0.25">
      <c r="A481" s="3">
        <v>2002</v>
      </c>
      <c r="B481" s="3">
        <v>20</v>
      </c>
      <c r="C481" s="3" t="s">
        <v>41</v>
      </c>
      <c r="D481" s="3">
        <v>0</v>
      </c>
      <c r="E481" s="9">
        <v>7.8775867919999998</v>
      </c>
      <c r="F481" s="3">
        <v>0</v>
      </c>
      <c r="G481" s="3">
        <v>0</v>
      </c>
      <c r="H481" s="4">
        <v>6.4</v>
      </c>
      <c r="I481" s="16">
        <v>52.608899690000001</v>
      </c>
      <c r="J481" s="16">
        <v>12.31095356</v>
      </c>
      <c r="K481">
        <v>0</v>
      </c>
      <c r="L481" s="16">
        <v>139652056.80000001</v>
      </c>
      <c r="M481" s="16">
        <v>0</v>
      </c>
      <c r="N481">
        <v>5335451308</v>
      </c>
      <c r="O481" s="4">
        <v>-0.3</v>
      </c>
      <c r="P481" s="16">
        <v>100.85580779999999</v>
      </c>
      <c r="Q481" s="4">
        <v>15453.05</v>
      </c>
      <c r="R481" s="16">
        <v>0</v>
      </c>
      <c r="S481" s="4">
        <v>81.099999999999994</v>
      </c>
      <c r="T481" s="16">
        <v>0</v>
      </c>
      <c r="U481" s="16">
        <v>32.150181840000002</v>
      </c>
      <c r="V481" s="4">
        <v>4.1666666666666699E-2</v>
      </c>
      <c r="W481" s="16">
        <v>0</v>
      </c>
      <c r="X481" s="16">
        <v>0</v>
      </c>
      <c r="Y481">
        <v>0.29670928000000002</v>
      </c>
      <c r="Z481" s="21">
        <v>696.38166669999998</v>
      </c>
      <c r="AA481" s="29">
        <f t="shared" si="12"/>
        <v>-4.9826090217056924E-2</v>
      </c>
    </row>
    <row r="482" spans="1:27" ht="14.25" customHeight="1" x14ac:dyDescent="0.25">
      <c r="A482" s="3">
        <v>2003</v>
      </c>
      <c r="B482" s="3">
        <v>20</v>
      </c>
      <c r="C482" s="3" t="s">
        <v>41</v>
      </c>
      <c r="D482" s="3">
        <v>0</v>
      </c>
      <c r="E482" s="9">
        <v>13.831488159999999</v>
      </c>
      <c r="F482" s="3">
        <v>0</v>
      </c>
      <c r="G482" s="3">
        <v>0</v>
      </c>
      <c r="H482" s="4">
        <v>11.8</v>
      </c>
      <c r="I482" s="16">
        <v>51.929434499999999</v>
      </c>
      <c r="J482" s="16">
        <v>11.5183479</v>
      </c>
      <c r="K482">
        <v>0</v>
      </c>
      <c r="L482" s="16">
        <v>196571307</v>
      </c>
      <c r="M482" s="16">
        <v>0</v>
      </c>
      <c r="N482">
        <v>6511903657</v>
      </c>
      <c r="O482" s="4">
        <v>2.7</v>
      </c>
      <c r="P482" s="16">
        <v>100.6368293</v>
      </c>
      <c r="Q482" s="4">
        <v>15379.62</v>
      </c>
      <c r="R482" s="16">
        <v>0</v>
      </c>
      <c r="S482" s="4">
        <v>70.2</v>
      </c>
      <c r="T482" s="16">
        <v>0</v>
      </c>
      <c r="U482" s="16">
        <v>28.37317371</v>
      </c>
      <c r="V482" s="4">
        <v>2.2366666666666699</v>
      </c>
      <c r="W482" s="16">
        <v>0</v>
      </c>
      <c r="X482" s="16">
        <v>0</v>
      </c>
      <c r="Y482">
        <v>0.3473187351</v>
      </c>
      <c r="Z482" s="21">
        <v>581.05916669999999</v>
      </c>
      <c r="AA482" s="29">
        <f t="shared" si="12"/>
        <v>-0.16560243543815281</v>
      </c>
    </row>
    <row r="483" spans="1:27" ht="14.25" customHeight="1" x14ac:dyDescent="0.25">
      <c r="A483" s="3">
        <v>2004</v>
      </c>
      <c r="B483" s="3">
        <v>20</v>
      </c>
      <c r="C483" s="3" t="s">
        <v>41</v>
      </c>
      <c r="D483" s="3">
        <v>0</v>
      </c>
      <c r="E483" s="9">
        <v>16.91146723</v>
      </c>
      <c r="F483" s="3">
        <v>0</v>
      </c>
      <c r="G483" s="3">
        <v>0</v>
      </c>
      <c r="H483" s="4">
        <v>11.9</v>
      </c>
      <c r="I483" s="16">
        <v>55.039155280000003</v>
      </c>
      <c r="J483" s="16">
        <v>9.270946511</v>
      </c>
      <c r="K483">
        <v>0</v>
      </c>
      <c r="L483" s="16">
        <v>443423494.89999998</v>
      </c>
      <c r="M483" s="16">
        <v>0</v>
      </c>
      <c r="N483">
        <v>7770219480</v>
      </c>
      <c r="O483" s="4">
        <v>1.4</v>
      </c>
      <c r="P483" s="16">
        <v>108.45155939999999</v>
      </c>
      <c r="Q483" s="4">
        <v>15062.64</v>
      </c>
      <c r="R483" s="16">
        <v>0</v>
      </c>
      <c r="S483" s="4">
        <v>60.3</v>
      </c>
      <c r="T483" s="16">
        <v>0</v>
      </c>
      <c r="U483" s="16">
        <v>26.728381859999999</v>
      </c>
      <c r="V483" s="4">
        <v>0.418333333333333</v>
      </c>
      <c r="W483" s="16">
        <v>0</v>
      </c>
      <c r="X483" s="16">
        <v>0</v>
      </c>
      <c r="Y483">
        <v>0.40083409580000001</v>
      </c>
      <c r="Z483" s="21">
        <v>528.12333330000001</v>
      </c>
      <c r="AA483" s="29">
        <f t="shared" si="12"/>
        <v>-9.1102311836224192E-2</v>
      </c>
    </row>
    <row r="484" spans="1:27" ht="14.25" customHeight="1" x14ac:dyDescent="0.25">
      <c r="A484" s="3">
        <v>2005</v>
      </c>
      <c r="B484" s="3">
        <v>20</v>
      </c>
      <c r="C484" s="3" t="s">
        <v>41</v>
      </c>
      <c r="D484" s="3">
        <v>0</v>
      </c>
      <c r="E484" s="9">
        <v>23.936159050000001</v>
      </c>
      <c r="F484" s="3">
        <v>0</v>
      </c>
      <c r="G484" s="4">
        <v>72.924999999999997</v>
      </c>
      <c r="H484" s="4">
        <v>21</v>
      </c>
      <c r="I484" s="16">
        <v>60.008672760000003</v>
      </c>
      <c r="J484" s="16">
        <v>8.4636176639999992</v>
      </c>
      <c r="K484">
        <v>0</v>
      </c>
      <c r="L484" s="16">
        <v>668564475.20000005</v>
      </c>
      <c r="M484" s="16">
        <v>0</v>
      </c>
      <c r="N484">
        <v>9582783318</v>
      </c>
      <c r="O484" s="4">
        <v>5.9</v>
      </c>
      <c r="P484" s="16">
        <v>130.24432859999999</v>
      </c>
      <c r="Q484" s="4">
        <v>15028.37</v>
      </c>
      <c r="R484" s="16">
        <v>16.909999849999998</v>
      </c>
      <c r="S484" s="4">
        <v>49.3</v>
      </c>
      <c r="T484" s="16">
        <v>0</v>
      </c>
      <c r="U484" s="16">
        <v>23.940927080000002</v>
      </c>
      <c r="V484" s="4">
        <v>3.7091666666666701</v>
      </c>
      <c r="W484" s="16">
        <v>0</v>
      </c>
      <c r="X484" s="16">
        <v>0</v>
      </c>
      <c r="Y484">
        <v>0.46681380849999998</v>
      </c>
      <c r="Z484" s="21">
        <v>527.79</v>
      </c>
      <c r="AA484" s="29">
        <f t="shared" si="12"/>
        <v>-6.3116563685456338E-4</v>
      </c>
    </row>
    <row r="485" spans="1:27" ht="14.25" customHeight="1" x14ac:dyDescent="0.25">
      <c r="A485" s="3">
        <v>2006</v>
      </c>
      <c r="B485" s="3">
        <v>20</v>
      </c>
      <c r="C485" s="3" t="s">
        <v>41</v>
      </c>
      <c r="D485" s="3">
        <v>0</v>
      </c>
      <c r="E485" s="9">
        <v>25.542580539999999</v>
      </c>
      <c r="F485" s="3">
        <v>0</v>
      </c>
      <c r="G485" s="4">
        <v>71.883333333333297</v>
      </c>
      <c r="H485" s="4">
        <v>17.7</v>
      </c>
      <c r="I485" s="16">
        <v>60.571816519999999</v>
      </c>
      <c r="J485" s="16">
        <v>9.5530231109999999</v>
      </c>
      <c r="K485">
        <v>0</v>
      </c>
      <c r="L485" s="16">
        <v>1113431995</v>
      </c>
      <c r="M485" s="16">
        <v>0</v>
      </c>
      <c r="N485">
        <v>10327598801</v>
      </c>
      <c r="O485" s="4">
        <v>1.7</v>
      </c>
      <c r="P485" s="16">
        <v>143.09701770000001</v>
      </c>
      <c r="Q485" s="4">
        <v>14177.09</v>
      </c>
      <c r="R485" s="16">
        <v>0</v>
      </c>
      <c r="S485" s="4">
        <v>39.6</v>
      </c>
      <c r="T485" s="16">
        <v>0</v>
      </c>
      <c r="U485" s="16">
        <v>28.07759274</v>
      </c>
      <c r="V485" s="4">
        <v>-1.4066666666666701</v>
      </c>
      <c r="W485" s="16">
        <v>0</v>
      </c>
      <c r="X485" s="16">
        <v>0</v>
      </c>
      <c r="Y485">
        <v>0.50213047690000001</v>
      </c>
      <c r="Z485" s="21">
        <v>522.86</v>
      </c>
      <c r="AA485" s="29">
        <f t="shared" ref="AA485:AA548" si="13">(Z485-Z484)/Z484</f>
        <v>-9.3408363174746593E-3</v>
      </c>
    </row>
    <row r="486" spans="1:27" ht="14.25" customHeight="1" x14ac:dyDescent="0.25">
      <c r="A486" s="3">
        <v>2007</v>
      </c>
      <c r="B486" s="3">
        <v>20</v>
      </c>
      <c r="C486" s="3" t="s">
        <v>41</v>
      </c>
      <c r="D486" s="3">
        <v>0</v>
      </c>
      <c r="E486" s="9">
        <v>18.74942308</v>
      </c>
      <c r="F486" s="3">
        <v>0</v>
      </c>
      <c r="G486" s="4">
        <v>75.508333333333297</v>
      </c>
      <c r="H486" s="4">
        <v>14.1</v>
      </c>
      <c r="I486" s="16">
        <v>58.52860459</v>
      </c>
      <c r="J486" s="16">
        <v>9.9522290990000002</v>
      </c>
      <c r="K486">
        <v>0</v>
      </c>
      <c r="L486" s="16">
        <v>1227241649</v>
      </c>
      <c r="M486" s="16">
        <v>0</v>
      </c>
      <c r="N486">
        <v>12455410056</v>
      </c>
      <c r="O486" s="4">
        <v>3.4</v>
      </c>
      <c r="P486" s="16">
        <v>149.1519701</v>
      </c>
      <c r="Q486" s="4">
        <v>14570.75</v>
      </c>
      <c r="R486" s="16">
        <v>0</v>
      </c>
      <c r="S486" s="4">
        <v>39.200000000000003</v>
      </c>
      <c r="T486" s="16">
        <v>0</v>
      </c>
      <c r="U486" s="16">
        <v>26.603874579999999</v>
      </c>
      <c r="V486" s="4">
        <v>5.0250000000000004</v>
      </c>
      <c r="W486" s="16">
        <v>0</v>
      </c>
      <c r="X486" s="16">
        <v>0</v>
      </c>
      <c r="Y486">
        <v>0.55623081119999995</v>
      </c>
      <c r="Z486" s="21">
        <v>479.26416669999998</v>
      </c>
      <c r="AA486" s="29">
        <f t="shared" si="13"/>
        <v>-8.3379553417740962E-2</v>
      </c>
    </row>
    <row r="487" spans="1:27" ht="14.25" customHeight="1" x14ac:dyDescent="0.25">
      <c r="A487" s="3">
        <v>2008</v>
      </c>
      <c r="B487" s="3">
        <v>20</v>
      </c>
      <c r="C487" s="3" t="s">
        <v>41</v>
      </c>
      <c r="D487" s="3">
        <v>0</v>
      </c>
      <c r="E487" s="9">
        <v>50.949328729999998</v>
      </c>
      <c r="F487" s="3">
        <v>0</v>
      </c>
      <c r="G487" s="4">
        <v>79.491666666666703</v>
      </c>
      <c r="H487" s="4">
        <v>21.6</v>
      </c>
      <c r="I487" s="16">
        <v>62.199712009999999</v>
      </c>
      <c r="J487" s="16">
        <v>8.6516976250000006</v>
      </c>
      <c r="K487">
        <v>0</v>
      </c>
      <c r="L487" s="16">
        <v>1923491683</v>
      </c>
      <c r="M487" s="16">
        <v>0</v>
      </c>
      <c r="N487">
        <v>15571349776</v>
      </c>
      <c r="O487" s="4">
        <v>1.8</v>
      </c>
      <c r="P487" s="16">
        <v>179.69674090000001</v>
      </c>
      <c r="Q487" s="4">
        <v>13646.62</v>
      </c>
      <c r="R487" s="16">
        <v>0</v>
      </c>
      <c r="S487" s="4">
        <v>20.100000000000001</v>
      </c>
      <c r="T487" s="16">
        <v>0</v>
      </c>
      <c r="U487" s="16">
        <v>26.799160579999999</v>
      </c>
      <c r="V487" s="4">
        <v>5.2716666666666701</v>
      </c>
      <c r="W487" s="16">
        <v>0</v>
      </c>
      <c r="X487" s="16">
        <v>0</v>
      </c>
      <c r="Y487">
        <v>0.70564140529999997</v>
      </c>
      <c r="Z487" s="21">
        <v>448.21583329999999</v>
      </c>
      <c r="AA487" s="29">
        <f t="shared" si="13"/>
        <v>-6.4783339872423629E-2</v>
      </c>
    </row>
    <row r="488" spans="1:27" ht="14.25" customHeight="1" x14ac:dyDescent="0.25">
      <c r="A488" s="3">
        <v>2009</v>
      </c>
      <c r="B488" s="3">
        <v>20</v>
      </c>
      <c r="C488" s="3" t="s">
        <v>41</v>
      </c>
      <c r="D488" s="3">
        <v>0</v>
      </c>
      <c r="E488" s="9">
        <v>40.250338749999997</v>
      </c>
      <c r="F488" s="3">
        <v>0</v>
      </c>
      <c r="G488" s="4">
        <v>80.974999999999994</v>
      </c>
      <c r="H488" s="4">
        <v>4.4000000000000004</v>
      </c>
      <c r="I488" s="16">
        <v>52.171732179999999</v>
      </c>
      <c r="J488" s="16">
        <v>10.08023004</v>
      </c>
      <c r="K488">
        <v>0</v>
      </c>
      <c r="L488" s="16">
        <v>1993241390</v>
      </c>
      <c r="M488" s="16">
        <v>0</v>
      </c>
      <c r="N488">
        <v>12113699661</v>
      </c>
      <c r="O488" s="4">
        <v>-2.2999999999999998</v>
      </c>
      <c r="P488" s="16">
        <v>147.2173904</v>
      </c>
      <c r="Q488" s="4">
        <v>13221.77</v>
      </c>
      <c r="R488" s="16">
        <v>0</v>
      </c>
      <c r="S488" s="4">
        <v>26</v>
      </c>
      <c r="T488" s="16">
        <v>0</v>
      </c>
      <c r="U488" s="16">
        <v>31.332845240000001</v>
      </c>
      <c r="V488" s="4">
        <v>1.9141666666666699</v>
      </c>
      <c r="W488" s="4">
        <v>4.25</v>
      </c>
      <c r="X488" s="16">
        <v>0</v>
      </c>
      <c r="Y488">
        <v>0.54474618490000004</v>
      </c>
      <c r="Z488" s="21">
        <v>472.02416670000002</v>
      </c>
      <c r="AA488" s="29">
        <f t="shared" si="13"/>
        <v>5.3118010634989409E-2</v>
      </c>
    </row>
    <row r="489" spans="1:27" ht="14.25" customHeight="1" x14ac:dyDescent="0.25">
      <c r="A489" s="3">
        <v>2010</v>
      </c>
      <c r="B489" s="3">
        <v>20</v>
      </c>
      <c r="C489" s="3" t="s">
        <v>41</v>
      </c>
      <c r="D489" s="3">
        <v>0</v>
      </c>
      <c r="E489" s="9">
        <v>51.999005859999997</v>
      </c>
      <c r="F489" s="3">
        <v>0</v>
      </c>
      <c r="G489" s="4">
        <v>82.15</v>
      </c>
      <c r="H489" s="4">
        <v>14.9</v>
      </c>
      <c r="I489" s="16">
        <v>57.663492380000001</v>
      </c>
      <c r="J489" s="16">
        <v>8.1933476879999994</v>
      </c>
      <c r="K489">
        <v>0</v>
      </c>
      <c r="L489" s="16">
        <v>1735883130</v>
      </c>
      <c r="M489" s="16">
        <v>0</v>
      </c>
      <c r="N489">
        <v>14372591916</v>
      </c>
      <c r="O489" s="4">
        <v>6.4</v>
      </c>
      <c r="P489" s="16">
        <v>171.6029503</v>
      </c>
      <c r="Q489" s="4">
        <v>13682.85</v>
      </c>
      <c r="R489" s="16">
        <v>20.38999939</v>
      </c>
      <c r="S489" s="4">
        <v>21.3</v>
      </c>
      <c r="T489" s="16">
        <v>0</v>
      </c>
      <c r="U489" s="16">
        <v>31.494170350000001</v>
      </c>
      <c r="V489" s="4">
        <v>1.4683333333333299</v>
      </c>
      <c r="W489" s="4">
        <v>4.125</v>
      </c>
      <c r="X489" s="16">
        <v>0</v>
      </c>
      <c r="Y489">
        <v>0.59637005379999997</v>
      </c>
      <c r="Z489" s="21">
        <v>495.31083330000001</v>
      </c>
      <c r="AA489" s="29">
        <f t="shared" si="13"/>
        <v>4.9333632137525868E-2</v>
      </c>
    </row>
    <row r="490" spans="1:27" ht="14.25" customHeight="1" x14ac:dyDescent="0.25">
      <c r="A490" s="3">
        <v>2011</v>
      </c>
      <c r="B490" s="3">
        <v>20</v>
      </c>
      <c r="C490" s="3" t="s">
        <v>41</v>
      </c>
      <c r="D490" s="3">
        <v>0</v>
      </c>
      <c r="E490" s="9">
        <v>52.590110600000003</v>
      </c>
      <c r="F490" s="3">
        <v>0</v>
      </c>
      <c r="G490" s="4">
        <v>83.2083333333333</v>
      </c>
      <c r="H490" s="4">
        <v>21</v>
      </c>
      <c r="I490" s="16">
        <v>61.744372130000002</v>
      </c>
      <c r="J490" s="16">
        <v>9.5101923179999996</v>
      </c>
      <c r="K490">
        <v>0</v>
      </c>
      <c r="L490" s="16">
        <v>2157316879</v>
      </c>
      <c r="M490" s="16">
        <v>0</v>
      </c>
      <c r="N490">
        <v>18210308748</v>
      </c>
      <c r="O490" s="4">
        <v>7</v>
      </c>
      <c r="P490" s="16">
        <v>193.3643113</v>
      </c>
      <c r="Q490" s="4">
        <v>14145.65</v>
      </c>
      <c r="R490" s="16">
        <v>0</v>
      </c>
      <c r="S490" s="4">
        <v>21.4</v>
      </c>
      <c r="T490" s="16">
        <v>0</v>
      </c>
      <c r="U490" s="16">
        <v>28.754005209999999</v>
      </c>
      <c r="V490" s="4">
        <v>1.2733333333333301</v>
      </c>
      <c r="W490" s="4">
        <v>4</v>
      </c>
      <c r="X490" s="16">
        <v>0</v>
      </c>
      <c r="Y490">
        <v>0.69121169579999997</v>
      </c>
      <c r="Z490" s="21">
        <v>471.7658333</v>
      </c>
      <c r="AA490" s="29">
        <f t="shared" si="13"/>
        <v>-4.7535806643137307E-2</v>
      </c>
    </row>
    <row r="491" spans="1:27" ht="14.25" customHeight="1" x14ac:dyDescent="0.25">
      <c r="A491" s="3">
        <v>2012</v>
      </c>
      <c r="B491" s="3">
        <v>20</v>
      </c>
      <c r="C491" s="3" t="s">
        <v>41</v>
      </c>
      <c r="D491" s="3">
        <v>0</v>
      </c>
      <c r="E491" s="9">
        <v>44.733524180000003</v>
      </c>
      <c r="F491" s="3">
        <v>0</v>
      </c>
      <c r="G491" s="4">
        <v>85.4</v>
      </c>
      <c r="H491" s="4">
        <v>17.7</v>
      </c>
      <c r="I491" s="16">
        <v>60.950341440000003</v>
      </c>
      <c r="J491" s="16">
        <v>11.27760468</v>
      </c>
      <c r="K491">
        <v>0</v>
      </c>
      <c r="L491" s="16">
        <v>2351562307</v>
      </c>
      <c r="M491" s="16">
        <v>0</v>
      </c>
      <c r="N491">
        <v>17170465294</v>
      </c>
      <c r="O491" s="4">
        <v>5</v>
      </c>
      <c r="P491" s="16">
        <v>187.67572139999999</v>
      </c>
      <c r="Q491" s="4">
        <v>14368</v>
      </c>
      <c r="R491" s="16">
        <v>0</v>
      </c>
      <c r="S491" s="4">
        <v>21.4</v>
      </c>
      <c r="T491" s="16">
        <v>0</v>
      </c>
      <c r="U491" s="16">
        <v>31.392467499999999</v>
      </c>
      <c r="V491" s="4">
        <v>2.6641666666666701</v>
      </c>
      <c r="W491" s="4">
        <v>4</v>
      </c>
      <c r="X491" s="16">
        <v>0</v>
      </c>
      <c r="Y491">
        <v>0.6390567398</v>
      </c>
      <c r="Z491" s="21">
        <v>510.51416669999998</v>
      </c>
      <c r="AA491" s="29">
        <f t="shared" si="13"/>
        <v>8.2134675012294878E-2</v>
      </c>
    </row>
    <row r="492" spans="1:27" ht="14.25" customHeight="1" x14ac:dyDescent="0.25">
      <c r="A492" s="3">
        <v>2013</v>
      </c>
      <c r="B492" s="3">
        <v>20</v>
      </c>
      <c r="C492" s="3" t="s">
        <v>41</v>
      </c>
      <c r="D492" s="3">
        <v>0</v>
      </c>
      <c r="E492" s="9">
        <v>26.10908066</v>
      </c>
      <c r="F492" s="3">
        <v>0</v>
      </c>
      <c r="G492" s="4">
        <v>85.8333333333333</v>
      </c>
      <c r="H492" s="4">
        <v>7.1</v>
      </c>
      <c r="I492" s="16">
        <v>57.357405880000002</v>
      </c>
      <c r="J492" s="16">
        <v>14.984307510000001</v>
      </c>
      <c r="K492">
        <v>0</v>
      </c>
      <c r="L492" s="16">
        <v>3003573133</v>
      </c>
      <c r="M492" s="16">
        <v>0</v>
      </c>
      <c r="N492">
        <v>17595745653</v>
      </c>
      <c r="O492" s="4">
        <v>5.7</v>
      </c>
      <c r="P492" s="16">
        <v>176.11879139999999</v>
      </c>
      <c r="Q492" s="4">
        <v>14655.37</v>
      </c>
      <c r="R492" s="16">
        <v>0</v>
      </c>
      <c r="S492" s="4">
        <v>31.1</v>
      </c>
      <c r="T492" s="16">
        <v>0</v>
      </c>
      <c r="U492" s="16">
        <v>33.277630270000003</v>
      </c>
      <c r="V492" s="4">
        <v>0.47499999999999998</v>
      </c>
      <c r="W492" s="4">
        <v>3.6875</v>
      </c>
      <c r="X492" s="16">
        <v>0</v>
      </c>
      <c r="Y492">
        <v>0.64068676410000003</v>
      </c>
      <c r="Z492" s="21">
        <v>494.04583330000003</v>
      </c>
      <c r="AA492" s="29">
        <f t="shared" si="13"/>
        <v>-3.225832792545686E-2</v>
      </c>
    </row>
    <row r="493" spans="1:27" ht="14.25" customHeight="1" x14ac:dyDescent="0.25">
      <c r="A493" s="3">
        <v>2014</v>
      </c>
      <c r="B493" s="3">
        <v>20</v>
      </c>
      <c r="C493" s="3" t="s">
        <v>41</v>
      </c>
      <c r="D493" s="3">
        <v>0</v>
      </c>
      <c r="E493" s="9">
        <v>29.052672909999998</v>
      </c>
      <c r="F493" s="3">
        <v>0</v>
      </c>
      <c r="G493" s="4">
        <v>89.841666666666697</v>
      </c>
      <c r="H493" s="4">
        <v>7.4</v>
      </c>
      <c r="I493" s="16">
        <v>44.52089239</v>
      </c>
      <c r="J493" s="16">
        <v>14.512954519999999</v>
      </c>
      <c r="K493">
        <v>0</v>
      </c>
      <c r="L493" s="16">
        <v>2478480388</v>
      </c>
      <c r="M493" s="16">
        <v>0</v>
      </c>
      <c r="N493">
        <v>18203968002</v>
      </c>
      <c r="O493" s="4">
        <v>4.3</v>
      </c>
      <c r="P493" s="16">
        <v>174.61933300000001</v>
      </c>
      <c r="Q493" s="4">
        <v>14785.4</v>
      </c>
      <c r="R493" s="16">
        <v>0</v>
      </c>
      <c r="S493" s="4">
        <v>34.1</v>
      </c>
      <c r="T493" s="16">
        <v>0</v>
      </c>
      <c r="U493" s="16">
        <v>28.999436620000001</v>
      </c>
      <c r="V493" s="4">
        <v>4.7208333333333297</v>
      </c>
      <c r="W493" s="4">
        <v>3.1</v>
      </c>
      <c r="X493" s="16">
        <v>0</v>
      </c>
      <c r="Y493">
        <v>0.62868025709999997</v>
      </c>
      <c r="Z493" s="21">
        <v>494.41416670000001</v>
      </c>
      <c r="AA493" s="29">
        <f t="shared" si="13"/>
        <v>7.4554499840568365E-4</v>
      </c>
    </row>
    <row r="494" spans="1:27" ht="14.25" customHeight="1" x14ac:dyDescent="0.25">
      <c r="A494" s="3">
        <v>2015</v>
      </c>
      <c r="B494" s="3">
        <v>20</v>
      </c>
      <c r="C494" s="3" t="s">
        <v>41</v>
      </c>
      <c r="D494" s="3">
        <v>0</v>
      </c>
      <c r="E494" s="9">
        <v>34.808452240000001</v>
      </c>
      <c r="F494" s="3">
        <v>0</v>
      </c>
      <c r="G494" s="4">
        <v>89.566666666666706</v>
      </c>
      <c r="H494" s="4">
        <v>-5.6</v>
      </c>
      <c r="I494" s="16">
        <v>46.032008500000003</v>
      </c>
      <c r="J494" s="16">
        <v>14.485042249999999</v>
      </c>
      <c r="K494">
        <v>0</v>
      </c>
      <c r="L494" s="16">
        <v>1863120981</v>
      </c>
      <c r="M494" s="16">
        <v>0</v>
      </c>
      <c r="N494">
        <v>14383107714</v>
      </c>
      <c r="O494" s="4">
        <v>3.9</v>
      </c>
      <c r="P494" s="16">
        <v>159.030764</v>
      </c>
      <c r="Q494" s="4">
        <v>14892.04</v>
      </c>
      <c r="R494" s="16">
        <v>0</v>
      </c>
      <c r="S494" s="4">
        <v>44.7</v>
      </c>
      <c r="T494" s="16">
        <v>0</v>
      </c>
      <c r="U494" s="16">
        <v>27.91777295</v>
      </c>
      <c r="V494" s="4">
        <v>0.61083333333333301</v>
      </c>
      <c r="W494" s="4">
        <v>2.7</v>
      </c>
      <c r="X494" s="16">
        <v>0</v>
      </c>
      <c r="Y494">
        <v>0.50237644780000001</v>
      </c>
      <c r="Z494" s="21">
        <v>591.45000000000005</v>
      </c>
      <c r="AA494" s="29">
        <f t="shared" si="13"/>
        <v>0.19626426554010803</v>
      </c>
    </row>
    <row r="495" spans="1:27" ht="14.25" customHeight="1" x14ac:dyDescent="0.25">
      <c r="A495" s="3">
        <v>2016</v>
      </c>
      <c r="B495" s="3">
        <v>20</v>
      </c>
      <c r="C495" s="3" t="s">
        <v>41</v>
      </c>
      <c r="D495" s="3">
        <v>0</v>
      </c>
      <c r="E495" s="9">
        <v>21.337052069999999</v>
      </c>
      <c r="F495" s="3">
        <v>0</v>
      </c>
      <c r="G495" s="4">
        <v>91.4583333333333</v>
      </c>
      <c r="H495" s="4">
        <v>-11.1</v>
      </c>
      <c r="I495" s="16">
        <v>44.035347289999997</v>
      </c>
      <c r="J495" s="16">
        <v>13.79480444</v>
      </c>
      <c r="K495">
        <v>0</v>
      </c>
      <c r="L495" s="16">
        <v>789346604.5</v>
      </c>
      <c r="M495" s="16">
        <v>0</v>
      </c>
      <c r="N495">
        <v>14023890620</v>
      </c>
      <c r="O495" s="4">
        <v>2</v>
      </c>
      <c r="P495" s="16">
        <v>152.24054169999999</v>
      </c>
      <c r="Q495" s="4">
        <v>14783.08</v>
      </c>
      <c r="R495" s="16">
        <v>0</v>
      </c>
      <c r="S495" s="4">
        <v>64.2</v>
      </c>
      <c r="T495" s="16">
        <v>0</v>
      </c>
      <c r="U495" s="16">
        <v>26.098033770000001</v>
      </c>
      <c r="V495" s="4">
        <v>2.0916666666666699</v>
      </c>
      <c r="W495" s="4">
        <v>2.4500000000000002</v>
      </c>
      <c r="X495" s="16">
        <v>0</v>
      </c>
      <c r="Y495">
        <v>0.4888931098</v>
      </c>
      <c r="Z495" s="21">
        <v>593.01416670000003</v>
      </c>
      <c r="AA495" s="29">
        <f t="shared" si="13"/>
        <v>2.644630484402717E-3</v>
      </c>
    </row>
    <row r="496" spans="1:27" ht="14.25" customHeight="1" x14ac:dyDescent="0.25">
      <c r="A496" s="3">
        <v>2017</v>
      </c>
      <c r="B496" s="3">
        <v>20</v>
      </c>
      <c r="C496" s="3" t="s">
        <v>41</v>
      </c>
      <c r="D496" s="3">
        <v>0</v>
      </c>
      <c r="E496" s="9">
        <v>15.604434019999999</v>
      </c>
      <c r="F496" s="3">
        <v>0</v>
      </c>
      <c r="G496" s="4">
        <v>93.883333333333297</v>
      </c>
      <c r="H496" s="4">
        <v>-8.6999999999999993</v>
      </c>
      <c r="I496" s="16">
        <v>50.226753969999997</v>
      </c>
      <c r="J496" s="16">
        <v>10.25412927</v>
      </c>
      <c r="K496">
        <v>0</v>
      </c>
      <c r="L496" s="16">
        <v>965054219.20000005</v>
      </c>
      <c r="M496" s="16">
        <v>0</v>
      </c>
      <c r="N496">
        <v>14929488771</v>
      </c>
      <c r="O496" s="4">
        <v>0.5</v>
      </c>
      <c r="P496" s="16">
        <v>158.05659030000001</v>
      </c>
      <c r="Q496" s="4">
        <v>14478.13</v>
      </c>
      <c r="R496" s="16">
        <v>0</v>
      </c>
      <c r="S496" s="4">
        <v>62.9</v>
      </c>
      <c r="T496" s="16">
        <v>0</v>
      </c>
      <c r="U496" s="16">
        <v>24.841986469999998</v>
      </c>
      <c r="V496" s="4">
        <v>2.6666666666666701</v>
      </c>
      <c r="W496" s="4">
        <v>2.8666666666666698</v>
      </c>
      <c r="X496" s="16">
        <v>0</v>
      </c>
      <c r="Y496">
        <v>0.48180915940000002</v>
      </c>
      <c r="Z496" s="21">
        <v>582.03</v>
      </c>
      <c r="AA496" s="29">
        <f t="shared" si="13"/>
        <v>-1.8522604208807782E-2</v>
      </c>
    </row>
    <row r="497" spans="1:27" ht="14.25" customHeight="1" x14ac:dyDescent="0.25">
      <c r="A497" s="3">
        <v>2018</v>
      </c>
      <c r="B497" s="3">
        <v>20</v>
      </c>
      <c r="C497" s="3" t="s">
        <v>41</v>
      </c>
      <c r="D497" s="3">
        <v>0</v>
      </c>
      <c r="E497" s="9">
        <v>23.82762761</v>
      </c>
      <c r="F497" s="3">
        <v>0</v>
      </c>
      <c r="G497" s="4">
        <v>98.358333333333306</v>
      </c>
      <c r="H497" s="4">
        <v>-4.8</v>
      </c>
      <c r="I497" s="16">
        <v>54.299076489999997</v>
      </c>
      <c r="J497" s="16">
        <v>13.054375970000001</v>
      </c>
      <c r="K497">
        <v>0</v>
      </c>
      <c r="L497" s="16">
        <v>1321051089</v>
      </c>
      <c r="M497" s="16">
        <v>0</v>
      </c>
      <c r="N497">
        <v>16867326390</v>
      </c>
      <c r="O497" s="4">
        <v>0.4</v>
      </c>
      <c r="P497" s="16">
        <v>169.39977049999999</v>
      </c>
      <c r="Q497" s="4">
        <v>14254.46</v>
      </c>
      <c r="R497" s="16">
        <v>0</v>
      </c>
      <c r="S497" s="4">
        <v>60.9</v>
      </c>
      <c r="T497" s="16">
        <v>0</v>
      </c>
      <c r="U497" s="16">
        <v>22.737521210000001</v>
      </c>
      <c r="V497" s="4">
        <v>4.7666666666666702</v>
      </c>
      <c r="W497" s="4">
        <v>3.0874999999999999</v>
      </c>
      <c r="X497" s="16">
        <v>0</v>
      </c>
      <c r="Y497">
        <v>0.52722883259999997</v>
      </c>
      <c r="Z497" s="21">
        <v>555.70000000000005</v>
      </c>
      <c r="AA497" s="29">
        <f t="shared" si="13"/>
        <v>-4.523821796127335E-2</v>
      </c>
    </row>
    <row r="498" spans="1:27" ht="14.25" customHeight="1" x14ac:dyDescent="0.25">
      <c r="A498" s="3">
        <v>2019</v>
      </c>
      <c r="B498" s="3">
        <v>20</v>
      </c>
      <c r="C498" s="3" t="s">
        <v>41</v>
      </c>
      <c r="D498" s="3">
        <v>0</v>
      </c>
      <c r="E498" s="9">
        <v>26.109678460000001</v>
      </c>
      <c r="F498" s="3">
        <v>0</v>
      </c>
      <c r="G498" s="4">
        <v>100.741666666667</v>
      </c>
      <c r="H498" s="4">
        <v>-4.9000000000000004</v>
      </c>
      <c r="I498" s="16">
        <v>51.431073230000003</v>
      </c>
      <c r="J498" s="16">
        <v>13.34952311</v>
      </c>
      <c r="K498">
        <v>0</v>
      </c>
      <c r="L498" s="16">
        <v>1371973833</v>
      </c>
      <c r="M498" s="16">
        <v>0</v>
      </c>
      <c r="N498">
        <v>16874405460</v>
      </c>
      <c r="O498" s="4">
        <v>2.9</v>
      </c>
      <c r="P498" s="16">
        <v>172.02120679999999</v>
      </c>
      <c r="Q498" s="4">
        <v>14478</v>
      </c>
      <c r="R498" s="16">
        <v>0</v>
      </c>
      <c r="S498" s="4">
        <v>59.8</v>
      </c>
      <c r="T498" s="16">
        <v>0</v>
      </c>
      <c r="U498" s="16">
        <v>21.997016219999999</v>
      </c>
      <c r="V498" s="4">
        <v>2.06666666666667</v>
      </c>
      <c r="W498" s="4">
        <v>3.5</v>
      </c>
      <c r="X498" s="16">
        <v>0</v>
      </c>
      <c r="Y498">
        <v>0.49863095019999998</v>
      </c>
      <c r="Z498" s="21">
        <v>585.95916669999997</v>
      </c>
      <c r="AA498" s="29">
        <f t="shared" si="13"/>
        <v>5.4452342450962608E-2</v>
      </c>
    </row>
    <row r="499" spans="1:27" ht="14.25" customHeight="1" x14ac:dyDescent="0.25">
      <c r="A499" s="3">
        <v>2020</v>
      </c>
      <c r="B499" s="3">
        <v>20</v>
      </c>
      <c r="C499" s="3" t="s">
        <v>41</v>
      </c>
      <c r="D499" s="3">
        <v>0</v>
      </c>
      <c r="E499" s="9">
        <v>0</v>
      </c>
      <c r="F499" s="3">
        <v>0</v>
      </c>
      <c r="G499" s="4">
        <v>102.091666666667</v>
      </c>
      <c r="H499" s="4">
        <v>-6.9</v>
      </c>
      <c r="I499" s="16">
        <v>47.504762139999997</v>
      </c>
      <c r="J499" s="16">
        <v>0</v>
      </c>
      <c r="K499">
        <v>0</v>
      </c>
      <c r="L499" s="16">
        <v>0</v>
      </c>
      <c r="M499" s="16">
        <v>0</v>
      </c>
      <c r="N499">
        <v>15314577168</v>
      </c>
      <c r="O499" s="4">
        <v>-1.8</v>
      </c>
      <c r="P499" s="16">
        <v>156.24014349999999</v>
      </c>
      <c r="Q499" s="4">
        <v>13903.29</v>
      </c>
      <c r="R499" s="16">
        <v>0</v>
      </c>
      <c r="S499" s="4">
        <v>78.3</v>
      </c>
      <c r="T499" s="16">
        <v>0</v>
      </c>
      <c r="U499" s="16">
        <v>22.55523445</v>
      </c>
      <c r="V499" s="4">
        <v>1.38333333333333</v>
      </c>
      <c r="W499" s="4">
        <v>3.2916666666666701</v>
      </c>
      <c r="X499" s="16">
        <v>0</v>
      </c>
      <c r="Y499">
        <v>0.45552092370000002</v>
      </c>
      <c r="Z499" s="21">
        <v>595.6333333</v>
      </c>
      <c r="AA499" s="29">
        <f t="shared" si="13"/>
        <v>1.6509967161164023E-2</v>
      </c>
    </row>
    <row r="500" spans="1:27" ht="14.25" customHeight="1" x14ac:dyDescent="0.25">
      <c r="A500" s="3">
        <v>2021</v>
      </c>
      <c r="B500" s="3">
        <v>20</v>
      </c>
      <c r="C500" s="3" t="s">
        <v>41</v>
      </c>
      <c r="D500" s="3">
        <v>0</v>
      </c>
      <c r="E500" s="9">
        <v>0</v>
      </c>
      <c r="F500" s="3">
        <v>0</v>
      </c>
      <c r="G500" s="4">
        <v>103.208333333333</v>
      </c>
      <c r="H500" s="4">
        <v>-5.7</v>
      </c>
      <c r="I500" s="16">
        <v>55.799418080000002</v>
      </c>
      <c r="J500" s="16">
        <v>0</v>
      </c>
      <c r="K500">
        <v>0</v>
      </c>
      <c r="L500" s="16">
        <v>0</v>
      </c>
      <c r="M500" s="16">
        <v>0</v>
      </c>
      <c r="N500">
        <v>20216843174</v>
      </c>
      <c r="O500" s="4">
        <v>1.5</v>
      </c>
      <c r="P500" s="16">
        <v>195.8446289</v>
      </c>
      <c r="Q500" s="4">
        <v>13813.72</v>
      </c>
      <c r="R500" s="16">
        <v>0</v>
      </c>
      <c r="S500" s="4">
        <v>65.8</v>
      </c>
      <c r="T500" s="16">
        <v>0</v>
      </c>
      <c r="U500" s="16">
        <v>16.846176539999998</v>
      </c>
      <c r="V500" s="4">
        <v>1.1083333333333301</v>
      </c>
      <c r="W500" s="4">
        <v>3.2884615384615401</v>
      </c>
      <c r="X500" s="16">
        <v>0</v>
      </c>
      <c r="Y500">
        <v>0.56902369580000001</v>
      </c>
      <c r="AA500" s="29"/>
    </row>
    <row r="501" spans="1:27" ht="14.25" customHeight="1" thickBot="1" x14ac:dyDescent="0.3">
      <c r="A501" s="3">
        <v>2022</v>
      </c>
      <c r="B501" s="3">
        <v>20</v>
      </c>
      <c r="C501" s="3" t="s">
        <v>41</v>
      </c>
      <c r="D501" s="3">
        <v>0</v>
      </c>
      <c r="F501" s="3">
        <v>0</v>
      </c>
      <c r="G501" s="4">
        <v>107.591666666667</v>
      </c>
      <c r="K501">
        <v>0</v>
      </c>
      <c r="S501" s="4">
        <v>54</v>
      </c>
      <c r="T501" s="16">
        <v>0</v>
      </c>
      <c r="V501" s="4">
        <v>4.2666666666666702</v>
      </c>
      <c r="W501" s="4">
        <v>4.0833333333333304</v>
      </c>
      <c r="X501" s="16">
        <v>0</v>
      </c>
      <c r="AA501" s="29"/>
    </row>
    <row r="502" spans="1:27" ht="14.25" customHeight="1" thickTop="1" x14ac:dyDescent="0.25">
      <c r="A502" s="3">
        <v>1998</v>
      </c>
      <c r="B502" s="3">
        <v>21</v>
      </c>
      <c r="C502" s="3" t="s">
        <v>42</v>
      </c>
      <c r="D502" s="3">
        <v>1</v>
      </c>
      <c r="E502" s="8">
        <v>0</v>
      </c>
      <c r="F502" s="3">
        <v>0</v>
      </c>
      <c r="G502" s="4">
        <v>26.5</v>
      </c>
      <c r="H502" s="4">
        <v>-1.4</v>
      </c>
      <c r="I502" s="15">
        <v>36.243818679999997</v>
      </c>
      <c r="J502" s="15">
        <v>28.681032940000001</v>
      </c>
      <c r="K502">
        <v>0</v>
      </c>
      <c r="L502" s="15">
        <v>1979765809</v>
      </c>
      <c r="M502" s="15">
        <v>0</v>
      </c>
      <c r="N502">
        <v>15794972847</v>
      </c>
      <c r="O502" s="16">
        <v>0</v>
      </c>
      <c r="P502" s="15">
        <v>21.92891805</v>
      </c>
      <c r="Q502" s="4">
        <v>5630.65</v>
      </c>
      <c r="R502" s="15">
        <v>9.1700000760000009</v>
      </c>
      <c r="S502" s="4">
        <v>90.8</v>
      </c>
      <c r="T502" s="4">
        <v>99745</v>
      </c>
      <c r="U502" s="15">
        <v>42.251170449999996</v>
      </c>
      <c r="V502" s="4">
        <v>9.43333333333333</v>
      </c>
      <c r="W502" s="17">
        <v>0</v>
      </c>
      <c r="X502" s="4">
        <v>131.81583333333299</v>
      </c>
      <c r="Y502" s="4">
        <v>0.27486125039999998</v>
      </c>
      <c r="Z502" s="20">
        <v>64.659724650000001</v>
      </c>
      <c r="AA502" s="29"/>
    </row>
    <row r="503" spans="1:27" ht="14.25" customHeight="1" x14ac:dyDescent="0.25">
      <c r="A503" s="3">
        <v>1999</v>
      </c>
      <c r="B503" s="3">
        <v>21</v>
      </c>
      <c r="C503" s="3" t="s">
        <v>42</v>
      </c>
      <c r="D503" s="3">
        <v>1</v>
      </c>
      <c r="E503" s="9">
        <v>0</v>
      </c>
      <c r="F503" s="3">
        <v>0</v>
      </c>
      <c r="G503" s="4">
        <v>27.766666666666701</v>
      </c>
      <c r="H503" s="4">
        <v>-3.5</v>
      </c>
      <c r="I503" s="16">
        <v>35.483704719999999</v>
      </c>
      <c r="J503" s="16">
        <v>29.23912464</v>
      </c>
      <c r="K503">
        <v>0</v>
      </c>
      <c r="L503" s="16">
        <v>1635546217</v>
      </c>
      <c r="M503" s="16">
        <v>0</v>
      </c>
      <c r="N503">
        <v>15656327860</v>
      </c>
      <c r="O503" s="16">
        <v>0</v>
      </c>
      <c r="P503" s="16">
        <v>22.84175338</v>
      </c>
      <c r="Q503" s="4">
        <v>5841.74</v>
      </c>
      <c r="R503" s="16">
        <v>8.8800001139999996</v>
      </c>
      <c r="S503" s="4">
        <v>95</v>
      </c>
      <c r="T503" s="4">
        <v>99851</v>
      </c>
      <c r="U503" s="16">
        <v>43.267773630000001</v>
      </c>
      <c r="V503" s="4">
        <v>4.75</v>
      </c>
      <c r="W503" s="17">
        <v>0</v>
      </c>
      <c r="X503" s="4">
        <v>123.2675</v>
      </c>
      <c r="Y503" s="4">
        <v>0.25758495050000002</v>
      </c>
      <c r="Z503" s="21">
        <v>70.626609549999998</v>
      </c>
      <c r="AA503" s="29">
        <f t="shared" si="13"/>
        <v>9.2281322450698006E-2</v>
      </c>
    </row>
    <row r="504" spans="1:27" ht="14.25" customHeight="1" x14ac:dyDescent="0.25">
      <c r="A504" s="3">
        <v>2000</v>
      </c>
      <c r="B504" s="3">
        <v>21</v>
      </c>
      <c r="C504" s="3" t="s">
        <v>42</v>
      </c>
      <c r="D504" s="3">
        <v>1</v>
      </c>
      <c r="E504" s="9">
        <v>0</v>
      </c>
      <c r="F504" s="3">
        <v>0</v>
      </c>
      <c r="G504" s="4">
        <v>29.5</v>
      </c>
      <c r="H504" s="4">
        <v>-6.4</v>
      </c>
      <c r="I504" s="16">
        <v>39.015700889999998</v>
      </c>
      <c r="J504" s="16">
        <v>28.818720200000001</v>
      </c>
      <c r="K504">
        <v>0</v>
      </c>
      <c r="L504" s="16">
        <v>1039004780</v>
      </c>
      <c r="M504" s="16">
        <v>0</v>
      </c>
      <c r="N504">
        <v>16330814180</v>
      </c>
      <c r="O504" s="16">
        <v>0</v>
      </c>
      <c r="P504" s="16">
        <v>24.504046039999999</v>
      </c>
      <c r="Q504" s="4">
        <v>6154.55</v>
      </c>
      <c r="R504" s="16">
        <v>7.7399997709999999</v>
      </c>
      <c r="S504" s="4">
        <v>96.9</v>
      </c>
      <c r="T504" s="4">
        <v>132189</v>
      </c>
      <c r="U504" s="16">
        <v>49.620740820000002</v>
      </c>
      <c r="V504" s="4">
        <v>6.2833333333333297</v>
      </c>
      <c r="W504" s="17">
        <v>0</v>
      </c>
      <c r="X504" s="4">
        <v>115.130833333333</v>
      </c>
      <c r="Y504" s="4">
        <v>0.24785807130000001</v>
      </c>
      <c r="Z504" s="21">
        <v>76.822714000000005</v>
      </c>
      <c r="AA504" s="29">
        <f t="shared" si="13"/>
        <v>8.7730453004592909E-2</v>
      </c>
    </row>
    <row r="505" spans="1:27" ht="14.25" customHeight="1" x14ac:dyDescent="0.25">
      <c r="A505" s="3">
        <v>2001</v>
      </c>
      <c r="B505" s="3">
        <v>21</v>
      </c>
      <c r="C505" s="3" t="s">
        <v>42</v>
      </c>
      <c r="D505" s="3">
        <v>0</v>
      </c>
      <c r="E505" s="9">
        <v>14.43135987</v>
      </c>
      <c r="F505" s="3">
        <v>0</v>
      </c>
      <c r="G505" s="4">
        <v>33.658333333333303</v>
      </c>
      <c r="H505" s="4">
        <v>-1.1000000000000001</v>
      </c>
      <c r="I505" s="16">
        <v>37.331188480000002</v>
      </c>
      <c r="J505" s="16">
        <v>30.706594719999998</v>
      </c>
      <c r="K505" s="4">
        <v>20.25</v>
      </c>
      <c r="L505" s="16">
        <v>1286808046</v>
      </c>
      <c r="M505" s="16">
        <v>14.25</v>
      </c>
      <c r="N505">
        <v>15749753805</v>
      </c>
      <c r="O505" s="16">
        <v>0</v>
      </c>
      <c r="P505" s="16">
        <v>27.852474959999999</v>
      </c>
      <c r="Q505" s="4">
        <v>6016.46</v>
      </c>
      <c r="R505" s="16">
        <v>7.9000000950000002</v>
      </c>
      <c r="S505" s="4">
        <v>103.3</v>
      </c>
      <c r="T505" s="4">
        <v>144441</v>
      </c>
      <c r="U505" s="16">
        <v>43.56741306</v>
      </c>
      <c r="V505" s="4">
        <v>14.116666666666699</v>
      </c>
      <c r="W505" s="17">
        <v>0</v>
      </c>
      <c r="X505" s="4">
        <v>115.506666666667</v>
      </c>
      <c r="Y505" s="4">
        <v>0.2196528747</v>
      </c>
      <c r="Z505" s="21">
        <v>89.425448439999997</v>
      </c>
      <c r="AA505" s="29">
        <f t="shared" si="13"/>
        <v>0.16404958616796578</v>
      </c>
    </row>
    <row r="506" spans="1:27" ht="14.25" customHeight="1" x14ac:dyDescent="0.25">
      <c r="A506" s="3">
        <v>2002</v>
      </c>
      <c r="B506" s="3">
        <v>21</v>
      </c>
      <c r="C506" s="3" t="s">
        <v>42</v>
      </c>
      <c r="D506" s="3">
        <v>0</v>
      </c>
      <c r="E506" s="9">
        <v>11.794615050000001</v>
      </c>
      <c r="F506" s="3">
        <v>0</v>
      </c>
      <c r="G506" s="4">
        <v>36.875</v>
      </c>
      <c r="H506" s="4">
        <v>-1.4</v>
      </c>
      <c r="I506" s="16">
        <v>34.913330199999997</v>
      </c>
      <c r="J506" s="16">
        <v>31.00352324</v>
      </c>
      <c r="K506" s="4">
        <v>45.25</v>
      </c>
      <c r="L506" s="16">
        <v>1630952754</v>
      </c>
      <c r="M506" s="16">
        <v>13.1675</v>
      </c>
      <c r="N506">
        <v>16536535647</v>
      </c>
      <c r="O506" s="16">
        <v>0</v>
      </c>
      <c r="P506" s="16">
        <v>30.111748030000001</v>
      </c>
      <c r="Q506" s="4">
        <v>6205.53</v>
      </c>
      <c r="R506" s="16">
        <v>8.7600002289999992</v>
      </c>
      <c r="S506" s="4">
        <v>105.6</v>
      </c>
      <c r="T506" s="4">
        <v>208085</v>
      </c>
      <c r="U506" s="16">
        <v>41.42180158</v>
      </c>
      <c r="V506" s="4">
        <v>9.55833333333333</v>
      </c>
      <c r="W506" s="17">
        <v>0</v>
      </c>
      <c r="X506" s="4">
        <v>122.805833333333</v>
      </c>
      <c r="Y506" s="4">
        <v>0.21842655599999999</v>
      </c>
      <c r="Z506" s="21">
        <v>95.612310829999998</v>
      </c>
      <c r="AA506" s="29">
        <f t="shared" si="13"/>
        <v>6.9184583336488123E-2</v>
      </c>
    </row>
    <row r="507" spans="1:27" ht="14.25" customHeight="1" x14ac:dyDescent="0.25">
      <c r="A507" s="3">
        <v>2003</v>
      </c>
      <c r="B507" s="3">
        <v>21</v>
      </c>
      <c r="C507" s="3" t="s">
        <v>42</v>
      </c>
      <c r="D507" s="3">
        <v>0</v>
      </c>
      <c r="E507" s="9">
        <v>9.6582085959999997</v>
      </c>
      <c r="F507" s="3">
        <v>0</v>
      </c>
      <c r="G507" s="4">
        <v>40.1666666666667</v>
      </c>
      <c r="H507" s="4">
        <v>-0.4</v>
      </c>
      <c r="I507" s="16">
        <v>34.653502830000001</v>
      </c>
      <c r="J507" s="16">
        <v>30.70585865</v>
      </c>
      <c r="K507" s="4">
        <v>43</v>
      </c>
      <c r="L507" s="16">
        <v>2264929821</v>
      </c>
      <c r="M507" s="16">
        <v>10.34583333</v>
      </c>
      <c r="N507">
        <v>18881765437</v>
      </c>
      <c r="O507" s="4">
        <v>6.15</v>
      </c>
      <c r="P507" s="16">
        <v>32.74612381</v>
      </c>
      <c r="Q507" s="4">
        <v>6518.9</v>
      </c>
      <c r="R507" s="16">
        <v>8.2200002669999996</v>
      </c>
      <c r="S507" s="4">
        <v>102.3</v>
      </c>
      <c r="T507" s="4">
        <v>221622</v>
      </c>
      <c r="U507" s="16">
        <v>40.682744499999998</v>
      </c>
      <c r="V507" s="4">
        <v>9.0333333333333297</v>
      </c>
      <c r="W507" s="4">
        <v>8.0625</v>
      </c>
      <c r="X507" s="4">
        <v>128.01</v>
      </c>
      <c r="Y507" s="4">
        <v>0.230863186</v>
      </c>
      <c r="Z507" s="21">
        <v>96.508602030000006</v>
      </c>
      <c r="AA507" s="29">
        <f t="shared" si="13"/>
        <v>9.3742238025564043E-3</v>
      </c>
    </row>
    <row r="508" spans="1:27" ht="14.25" customHeight="1" x14ac:dyDescent="0.25">
      <c r="A508" s="3">
        <v>2004</v>
      </c>
      <c r="B508" s="3">
        <v>21</v>
      </c>
      <c r="C508" s="3" t="s">
        <v>42</v>
      </c>
      <c r="D508" s="3">
        <v>0</v>
      </c>
      <c r="E508" s="9">
        <v>10.103534270000001</v>
      </c>
      <c r="F508" s="3">
        <v>0</v>
      </c>
      <c r="G508" s="4">
        <v>43.783333333333303</v>
      </c>
      <c r="H508" s="4">
        <v>-3.1</v>
      </c>
      <c r="I508" s="16">
        <v>35.330902729999998</v>
      </c>
      <c r="J508" s="16">
        <v>32.35024404</v>
      </c>
      <c r="K508" s="4">
        <v>54.25</v>
      </c>
      <c r="L508" s="16">
        <v>2131906401</v>
      </c>
      <c r="M508" s="16">
        <v>9.4666666670000001</v>
      </c>
      <c r="N508">
        <v>20662525941</v>
      </c>
      <c r="O508" s="4">
        <v>5.6</v>
      </c>
      <c r="P508" s="16">
        <v>35.628271429999998</v>
      </c>
      <c r="Q508" s="4">
        <v>6816.03</v>
      </c>
      <c r="R508" s="16">
        <v>8.3800001139999996</v>
      </c>
      <c r="S508" s="4">
        <v>102.3</v>
      </c>
      <c r="T508" s="4">
        <v>264069</v>
      </c>
      <c r="U508" s="16">
        <v>44.152042170000001</v>
      </c>
      <c r="V508" s="4">
        <v>9</v>
      </c>
      <c r="W508" s="4">
        <v>7.0833333333333304</v>
      </c>
      <c r="X508" s="4">
        <v>120.95333333333301</v>
      </c>
      <c r="Y508" s="4">
        <v>0.2333268677</v>
      </c>
      <c r="Z508" s="21">
        <v>101.1931797</v>
      </c>
      <c r="AA508" s="29">
        <f t="shared" si="13"/>
        <v>4.8540519409283125E-2</v>
      </c>
    </row>
    <row r="509" spans="1:27" ht="14.25" customHeight="1" x14ac:dyDescent="0.25">
      <c r="A509" s="3">
        <v>2005</v>
      </c>
      <c r="B509" s="3">
        <v>21</v>
      </c>
      <c r="C509" s="3" t="s">
        <v>42</v>
      </c>
      <c r="D509" s="3">
        <v>0</v>
      </c>
      <c r="E509" s="9">
        <v>10.315642840000001</v>
      </c>
      <c r="F509" s="3">
        <v>0</v>
      </c>
      <c r="G509" s="4">
        <v>48.591666666666697</v>
      </c>
      <c r="H509" s="4">
        <v>-2.5</v>
      </c>
      <c r="I509" s="16">
        <v>32.336872990000003</v>
      </c>
      <c r="J509" s="16">
        <v>33.046945289999996</v>
      </c>
      <c r="K509" s="4">
        <v>58.5</v>
      </c>
      <c r="L509" s="16">
        <v>2649511714</v>
      </c>
      <c r="M509" s="16">
        <v>10.76416667</v>
      </c>
      <c r="N509">
        <v>24405791045</v>
      </c>
      <c r="O509" s="4">
        <v>6</v>
      </c>
      <c r="P509" s="16">
        <v>39.340283679999999</v>
      </c>
      <c r="Q509" s="4">
        <v>7182.99</v>
      </c>
      <c r="R509" s="16">
        <v>7.670000076</v>
      </c>
      <c r="S509" s="4">
        <v>90.6</v>
      </c>
      <c r="T509" s="4">
        <v>321037</v>
      </c>
      <c r="U509" s="16">
        <v>41.267099969999997</v>
      </c>
      <c r="V509" s="4">
        <v>11.0583333333333</v>
      </c>
      <c r="W509" s="4">
        <v>8.0625</v>
      </c>
      <c r="X509" s="4">
        <v>116.769166666667</v>
      </c>
      <c r="Y509" s="4">
        <v>0.2515182352</v>
      </c>
      <c r="Z509" s="21">
        <v>100.4507564</v>
      </c>
      <c r="AA509" s="29">
        <f t="shared" si="13"/>
        <v>-7.336693067665297E-3</v>
      </c>
    </row>
    <row r="510" spans="1:27" ht="14.25" customHeight="1" x14ac:dyDescent="0.25">
      <c r="A510" s="3">
        <v>2006</v>
      </c>
      <c r="B510" s="3">
        <v>21</v>
      </c>
      <c r="C510" s="3" t="s">
        <v>42</v>
      </c>
      <c r="D510" s="3">
        <v>0</v>
      </c>
      <c r="E510" s="9">
        <v>10.508874580000001</v>
      </c>
      <c r="F510" s="3">
        <v>0</v>
      </c>
      <c r="G510" s="4">
        <v>53.483333333333299</v>
      </c>
      <c r="H510" s="4">
        <v>-5.3</v>
      </c>
      <c r="I510" s="16">
        <v>30.128527089999999</v>
      </c>
      <c r="J510" s="16">
        <v>34.637296810000002</v>
      </c>
      <c r="K510" s="4">
        <v>112.75</v>
      </c>
      <c r="L510" s="16">
        <v>2726202557</v>
      </c>
      <c r="M510" s="16">
        <v>12.85</v>
      </c>
      <c r="N510">
        <v>28279814925</v>
      </c>
      <c r="O510" s="4">
        <v>7.65</v>
      </c>
      <c r="P510" s="16">
        <v>43.776699049999998</v>
      </c>
      <c r="Q510" s="4">
        <v>7674.51</v>
      </c>
      <c r="R510" s="16">
        <v>6.5</v>
      </c>
      <c r="S510" s="4">
        <v>87.9</v>
      </c>
      <c r="T510" s="4">
        <v>451438</v>
      </c>
      <c r="U510" s="16">
        <v>41.132651389999999</v>
      </c>
      <c r="V510" s="4">
        <v>10.008333333333301</v>
      </c>
      <c r="W510" s="4">
        <v>9.1583333333333297</v>
      </c>
      <c r="X510" s="4">
        <v>111.46833333333301</v>
      </c>
      <c r="Y510" s="4">
        <v>0.26258347830000001</v>
      </c>
      <c r="Z510" s="21">
        <v>103.94998699999999</v>
      </c>
      <c r="AA510" s="29">
        <f t="shared" si="13"/>
        <v>3.4835283729132673E-2</v>
      </c>
    </row>
    <row r="511" spans="1:27" ht="14.25" customHeight="1" x14ac:dyDescent="0.25">
      <c r="A511" s="3">
        <v>2007</v>
      </c>
      <c r="B511" s="3">
        <v>21</v>
      </c>
      <c r="C511" s="3" t="s">
        <v>42</v>
      </c>
      <c r="D511" s="3">
        <v>0</v>
      </c>
      <c r="E511" s="9">
        <v>9.7395594180000007</v>
      </c>
      <c r="F511" s="3">
        <v>0</v>
      </c>
      <c r="G511" s="4">
        <v>61.933333333333302</v>
      </c>
      <c r="H511" s="4">
        <v>-4.3</v>
      </c>
      <c r="I511" s="16">
        <v>29.114999690000001</v>
      </c>
      <c r="J511" s="16">
        <v>34.225460910000002</v>
      </c>
      <c r="K511" s="4">
        <v>137.5</v>
      </c>
      <c r="L511" s="16">
        <v>3379531319</v>
      </c>
      <c r="M511" s="16">
        <v>17.076666670000002</v>
      </c>
      <c r="N511">
        <v>32350248411</v>
      </c>
      <c r="O511" s="4">
        <v>6.7750000000000004</v>
      </c>
      <c r="P511" s="16">
        <v>49.917888249999997</v>
      </c>
      <c r="Q511" s="4">
        <v>8135.8</v>
      </c>
      <c r="R511" s="16">
        <v>5.9699997900000001</v>
      </c>
      <c r="S511" s="4">
        <v>85</v>
      </c>
      <c r="T511" s="4">
        <v>546545</v>
      </c>
      <c r="U511" s="16">
        <v>39.491511969999998</v>
      </c>
      <c r="V511" s="4">
        <v>15.7916666666667</v>
      </c>
      <c r="W511" s="4">
        <v>10.4583333333333</v>
      </c>
      <c r="X511" s="4">
        <v>110.64</v>
      </c>
      <c r="Y511" s="4">
        <v>0.27386023720000002</v>
      </c>
      <c r="Z511" s="21">
        <v>110.59085949999999</v>
      </c>
      <c r="AA511" s="29">
        <f t="shared" si="13"/>
        <v>6.3885265324756621E-2</v>
      </c>
    </row>
    <row r="512" spans="1:27" ht="14.25" customHeight="1" x14ac:dyDescent="0.25">
      <c r="A512" s="3">
        <v>2008</v>
      </c>
      <c r="B512" s="3">
        <v>21</v>
      </c>
      <c r="C512" s="3" t="s">
        <v>42</v>
      </c>
      <c r="D512" s="3">
        <v>0</v>
      </c>
      <c r="E512" s="9">
        <v>8.8935308269999993</v>
      </c>
      <c r="F512" s="3">
        <v>0</v>
      </c>
      <c r="G512" s="4">
        <v>75.808333333333294</v>
      </c>
      <c r="H512" s="4">
        <v>-9.5</v>
      </c>
      <c r="I512" s="16">
        <v>24.841487099999998</v>
      </c>
      <c r="J512" s="16">
        <v>29.531744249999999</v>
      </c>
      <c r="K512" s="4">
        <v>172.75</v>
      </c>
      <c r="L512" s="16">
        <v>2468702083</v>
      </c>
      <c r="M512" s="16">
        <v>18.891666669999999</v>
      </c>
      <c r="N512">
        <v>40713812310</v>
      </c>
      <c r="O512" s="4">
        <v>5.95</v>
      </c>
      <c r="P512" s="16">
        <v>58.067989859999997</v>
      </c>
      <c r="Q512" s="4">
        <v>8558.66</v>
      </c>
      <c r="R512" s="16">
        <v>5.2199997900000001</v>
      </c>
      <c r="S512" s="4">
        <v>81.400000000000006</v>
      </c>
      <c r="T512" s="4">
        <v>713788</v>
      </c>
      <c r="U512" s="16">
        <v>38.527556509999997</v>
      </c>
      <c r="V512" s="4">
        <v>22.524999999999999</v>
      </c>
      <c r="W512" s="4">
        <v>10.5</v>
      </c>
      <c r="X512" s="4">
        <v>98.407499999999999</v>
      </c>
      <c r="Y512" s="4">
        <v>0.31918406469999999</v>
      </c>
      <c r="Z512" s="21">
        <v>108.35078540000001</v>
      </c>
      <c r="AA512" s="29">
        <f t="shared" si="13"/>
        <v>-2.0255508548606471E-2</v>
      </c>
    </row>
    <row r="513" spans="1:27" ht="14.25" customHeight="1" x14ac:dyDescent="0.25">
      <c r="A513" s="3">
        <v>2009</v>
      </c>
      <c r="B513" s="3">
        <v>21</v>
      </c>
      <c r="C513" s="3" t="s">
        <v>42</v>
      </c>
      <c r="D513" s="3">
        <v>0</v>
      </c>
      <c r="E513" s="9">
        <v>16.038934309999998</v>
      </c>
      <c r="F513" s="3">
        <v>0</v>
      </c>
      <c r="G513" s="4">
        <v>78.441666666666706</v>
      </c>
      <c r="H513" s="4">
        <v>-0.5</v>
      </c>
      <c r="I513" s="16">
        <v>21.328366240000001</v>
      </c>
      <c r="J513" s="16">
        <v>25.70873435</v>
      </c>
      <c r="K513" s="4">
        <v>96</v>
      </c>
      <c r="L513" s="16">
        <v>4616053406</v>
      </c>
      <c r="M513" s="16">
        <v>15.67166667</v>
      </c>
      <c r="N513">
        <v>42066217872</v>
      </c>
      <c r="O513" s="4">
        <v>3.4750000000000001</v>
      </c>
      <c r="P513" s="16">
        <v>61.482319519999997</v>
      </c>
      <c r="Q513" s="4">
        <v>8800.11</v>
      </c>
      <c r="R513" s="16">
        <v>5.8499999049999998</v>
      </c>
      <c r="S513" s="4">
        <v>86.2</v>
      </c>
      <c r="T513" s="4">
        <v>851549</v>
      </c>
      <c r="U513" s="16">
        <v>27.82077529</v>
      </c>
      <c r="V513" s="4">
        <v>3.5833333333333299</v>
      </c>
      <c r="W513" s="4">
        <v>8.8333333333333304</v>
      </c>
      <c r="X513" s="4">
        <v>99.419166666666698</v>
      </c>
      <c r="Y513" s="4">
        <v>0.31648603559999999</v>
      </c>
      <c r="Z513" s="21">
        <v>114.9600631</v>
      </c>
      <c r="AA513" s="29">
        <f t="shared" si="13"/>
        <v>6.0998890553496554E-2</v>
      </c>
    </row>
    <row r="514" spans="1:27" ht="14.25" customHeight="1" x14ac:dyDescent="0.25">
      <c r="A514" s="3">
        <v>2010</v>
      </c>
      <c r="B514" s="3">
        <v>21</v>
      </c>
      <c r="C514" s="3" t="s">
        <v>42</v>
      </c>
      <c r="D514" s="3">
        <v>0</v>
      </c>
      <c r="E514" s="9">
        <v>13.58691421</v>
      </c>
      <c r="F514" s="3">
        <v>0</v>
      </c>
      <c r="G514" s="4">
        <v>83.308333333333294</v>
      </c>
      <c r="H514" s="4">
        <v>-1.9</v>
      </c>
      <c r="I514" s="16">
        <v>0</v>
      </c>
      <c r="J514" s="16">
        <v>24.615420919999998</v>
      </c>
      <c r="K514" s="4">
        <v>108.75</v>
      </c>
      <c r="L514" s="16">
        <v>6709723942</v>
      </c>
      <c r="M514" s="16">
        <v>10.217499999999999</v>
      </c>
      <c r="N514">
        <v>58636150710</v>
      </c>
      <c r="O514" s="4">
        <v>8.0500000000000007</v>
      </c>
      <c r="P514" s="16">
        <v>78.042506149999994</v>
      </c>
      <c r="Q514" s="4">
        <v>9440.67</v>
      </c>
      <c r="R514" s="16">
        <v>4.7800002099999999</v>
      </c>
      <c r="S514" s="4">
        <v>71.599999999999994</v>
      </c>
      <c r="T514" s="4">
        <v>542330</v>
      </c>
      <c r="U514" s="16">
        <v>0</v>
      </c>
      <c r="V514" s="4">
        <v>6.2249999999999996</v>
      </c>
      <c r="W514" s="4">
        <v>7.375</v>
      </c>
      <c r="X514" s="4">
        <v>99.466666666666697</v>
      </c>
      <c r="Y514" s="4">
        <v>0.34113389789999998</v>
      </c>
      <c r="Z514" s="21">
        <v>113.0404199</v>
      </c>
      <c r="AA514" s="29">
        <f t="shared" si="13"/>
        <v>-1.6698348524131906E-2</v>
      </c>
    </row>
    <row r="515" spans="1:27" ht="14.25" customHeight="1" x14ac:dyDescent="0.25">
      <c r="A515" s="3">
        <v>2011</v>
      </c>
      <c r="B515" s="3">
        <v>21</v>
      </c>
      <c r="C515" s="3" t="s">
        <v>42</v>
      </c>
      <c r="D515" s="3">
        <v>0</v>
      </c>
      <c r="E515" s="9">
        <v>7.1524191330000004</v>
      </c>
      <c r="F515" s="3">
        <v>0</v>
      </c>
      <c r="G515" s="4">
        <v>88.9166666666667</v>
      </c>
      <c r="H515" s="4">
        <v>-7.1</v>
      </c>
      <c r="I515" s="16">
        <v>0</v>
      </c>
      <c r="J515" s="16">
        <v>33.646268730000003</v>
      </c>
      <c r="K515" s="4">
        <v>224</v>
      </c>
      <c r="L515" s="16">
        <v>6247923422</v>
      </c>
      <c r="M515" s="16">
        <v>9.4117499999999996</v>
      </c>
      <c r="N515">
        <v>67753288946</v>
      </c>
      <c r="O515" s="4">
        <v>8.4525000000000006</v>
      </c>
      <c r="P515" s="16">
        <v>81.148542750000004</v>
      </c>
      <c r="Q515" s="4">
        <v>10190.35</v>
      </c>
      <c r="R515" s="16">
        <v>4.1199998860000004</v>
      </c>
      <c r="S515" s="4">
        <v>71.099999999999994</v>
      </c>
      <c r="T515" s="4">
        <v>617918</v>
      </c>
      <c r="U515" s="16">
        <v>0</v>
      </c>
      <c r="V515" s="4">
        <v>6.7249999999999996</v>
      </c>
      <c r="W515" s="4">
        <v>7</v>
      </c>
      <c r="X515" s="4">
        <v>90.558333333333294</v>
      </c>
      <c r="Y515" s="4">
        <v>0.3553458685</v>
      </c>
      <c r="Z515" s="21">
        <v>110.53836200000001</v>
      </c>
      <c r="AA515" s="29">
        <f t="shared" si="13"/>
        <v>-2.2134187949880368E-2</v>
      </c>
    </row>
    <row r="516" spans="1:27" ht="14.25" customHeight="1" x14ac:dyDescent="0.25">
      <c r="A516" s="3">
        <v>2012</v>
      </c>
      <c r="B516" s="3">
        <v>21</v>
      </c>
      <c r="C516" s="3" t="s">
        <v>42</v>
      </c>
      <c r="D516" s="3">
        <v>0</v>
      </c>
      <c r="E516" s="9">
        <v>6.8107890080000004</v>
      </c>
      <c r="F516" s="3">
        <v>0</v>
      </c>
      <c r="G516" s="4">
        <v>95.641666666666694</v>
      </c>
      <c r="H516" s="4">
        <v>-5.8</v>
      </c>
      <c r="I516" s="16">
        <v>0</v>
      </c>
      <c r="J516" s="16">
        <v>33.924928819999998</v>
      </c>
      <c r="K516" s="4">
        <v>235.2775</v>
      </c>
      <c r="L516" s="16">
        <v>6377644967</v>
      </c>
      <c r="M516" s="16">
        <v>13.28233333</v>
      </c>
      <c r="N516">
        <v>70447191496</v>
      </c>
      <c r="O516" s="4">
        <v>9.4499999999999993</v>
      </c>
      <c r="P516" s="16">
        <v>89.639477659999997</v>
      </c>
      <c r="Q516" s="4">
        <v>11055.63</v>
      </c>
      <c r="R516" s="16">
        <v>3.880000114</v>
      </c>
      <c r="S516" s="4">
        <v>68.7</v>
      </c>
      <c r="T516" s="4">
        <v>665831</v>
      </c>
      <c r="U516" s="16">
        <v>0</v>
      </c>
      <c r="V516" s="4">
        <v>7.5333333333333297</v>
      </c>
      <c r="W516" s="4">
        <v>7.625</v>
      </c>
      <c r="X516" s="4">
        <v>91.616666666666703</v>
      </c>
      <c r="Y516" s="4">
        <v>0.32481467079999998</v>
      </c>
      <c r="Z516" s="21">
        <v>127.6412794</v>
      </c>
      <c r="AA516" s="29">
        <f t="shared" si="13"/>
        <v>0.15472381796285342</v>
      </c>
    </row>
    <row r="517" spans="1:27" ht="14.25" customHeight="1" x14ac:dyDescent="0.25">
      <c r="A517" s="3">
        <v>2013</v>
      </c>
      <c r="B517" s="3">
        <v>21</v>
      </c>
      <c r="C517" s="3" t="s">
        <v>42</v>
      </c>
      <c r="D517" s="3">
        <v>0</v>
      </c>
      <c r="E517" s="9">
        <v>7.9663273380000001</v>
      </c>
      <c r="F517" s="3">
        <v>0</v>
      </c>
      <c r="G517" s="4">
        <v>102.23333333333299</v>
      </c>
      <c r="H517" s="4">
        <v>-3.4</v>
      </c>
      <c r="I517" s="16">
        <v>0</v>
      </c>
      <c r="J517" s="16">
        <v>33.43308974</v>
      </c>
      <c r="K517" s="4">
        <v>233.13749999999999</v>
      </c>
      <c r="L517" s="16">
        <v>6611350278</v>
      </c>
      <c r="M517" s="16">
        <v>12.45333333</v>
      </c>
      <c r="N517">
        <v>77000596661</v>
      </c>
      <c r="O517" s="4">
        <v>3.51</v>
      </c>
      <c r="P517" s="16">
        <v>95.244531339999995</v>
      </c>
      <c r="Q517" s="4">
        <v>11414.17</v>
      </c>
      <c r="R517" s="16">
        <v>4.2399997709999999</v>
      </c>
      <c r="S517" s="4">
        <v>70.8</v>
      </c>
      <c r="T517" s="4">
        <v>745684</v>
      </c>
      <c r="U517" s="16">
        <v>0</v>
      </c>
      <c r="V517" s="4">
        <v>6.95</v>
      </c>
      <c r="W517" s="4">
        <v>7.0909090909090899</v>
      </c>
      <c r="X517" s="4">
        <v>95</v>
      </c>
      <c r="Y517" s="4">
        <v>0.33268227579999998</v>
      </c>
      <c r="Z517" s="21">
        <v>129.1335052</v>
      </c>
      <c r="AA517" s="29">
        <f t="shared" si="13"/>
        <v>1.1690777521303973E-2</v>
      </c>
    </row>
    <row r="518" spans="1:27" ht="14.25" customHeight="1" x14ac:dyDescent="0.25">
      <c r="A518" s="3">
        <v>2014</v>
      </c>
      <c r="B518" s="3">
        <v>21</v>
      </c>
      <c r="C518" s="3" t="s">
        <v>42</v>
      </c>
      <c r="D518" s="3">
        <v>0</v>
      </c>
      <c r="E518" s="9">
        <v>10.43596621</v>
      </c>
      <c r="F518" s="3">
        <v>0</v>
      </c>
      <c r="G518" s="4">
        <v>105.058333333333</v>
      </c>
      <c r="H518" s="4">
        <v>-2.5</v>
      </c>
      <c r="I518" s="16">
        <v>0</v>
      </c>
      <c r="J518" s="16">
        <v>34.378368180000002</v>
      </c>
      <c r="K518" s="4">
        <v>223.4075</v>
      </c>
      <c r="L518" s="16">
        <v>7315701488</v>
      </c>
      <c r="M518" s="16">
        <v>7.8375000000000004</v>
      </c>
      <c r="N518" s="4">
        <v>82528526230</v>
      </c>
      <c r="O518" s="4">
        <v>4.8</v>
      </c>
      <c r="P518" s="16">
        <v>97.073825249999999</v>
      </c>
      <c r="Q518" s="4">
        <v>12029.38</v>
      </c>
      <c r="R518" s="16">
        <v>4.1900000569999998</v>
      </c>
      <c r="S518" s="4">
        <v>71.3</v>
      </c>
      <c r="T518" s="4">
        <v>869138</v>
      </c>
      <c r="U518" s="16">
        <v>0</v>
      </c>
      <c r="V518" s="4">
        <v>2.7833333333333301</v>
      </c>
      <c r="W518" s="4">
        <v>6.5</v>
      </c>
      <c r="X518" s="4">
        <v>97.75</v>
      </c>
      <c r="Y518" s="4">
        <v>0.33928243489999999</v>
      </c>
      <c r="Z518" s="21">
        <v>130.59304639999999</v>
      </c>
      <c r="AA518" s="29">
        <f t="shared" si="13"/>
        <v>1.1302575561156452E-2</v>
      </c>
    </row>
    <row r="519" spans="1:27" ht="14.25" customHeight="1" x14ac:dyDescent="0.25">
      <c r="A519" s="3">
        <v>2015</v>
      </c>
      <c r="B519" s="3">
        <v>21</v>
      </c>
      <c r="C519" s="3" t="s">
        <v>42</v>
      </c>
      <c r="D519" s="3">
        <v>0</v>
      </c>
      <c r="E519" s="9">
        <v>5.7298514770000004</v>
      </c>
      <c r="F519" s="3">
        <v>0</v>
      </c>
      <c r="G519" s="4">
        <v>107.408333333333</v>
      </c>
      <c r="H519" s="4">
        <v>-2.2999999999999998</v>
      </c>
      <c r="I519" s="16">
        <v>19.89338382</v>
      </c>
      <c r="J519" s="16">
        <v>39.268985720000003</v>
      </c>
      <c r="K519" s="4">
        <v>169.91499999999999</v>
      </c>
      <c r="L519" s="16">
        <v>6543431215</v>
      </c>
      <c r="M519" s="16">
        <v>6.9574999999999996</v>
      </c>
      <c r="N519" s="4">
        <v>85140963537</v>
      </c>
      <c r="O519" s="4">
        <v>5.05</v>
      </c>
      <c r="P519" s="16">
        <v>100</v>
      </c>
      <c r="Q519" s="4">
        <v>12420.55</v>
      </c>
      <c r="R519" s="16">
        <v>4.5199999809999998</v>
      </c>
      <c r="S519" s="4">
        <v>78.5</v>
      </c>
      <c r="T519" s="4">
        <v>985815</v>
      </c>
      <c r="U519" s="16">
        <v>27.02458699</v>
      </c>
      <c r="V519" s="4">
        <v>2.2250000000000001</v>
      </c>
      <c r="W519" s="4">
        <v>6.125</v>
      </c>
      <c r="X519" s="4">
        <v>100.583333333333</v>
      </c>
      <c r="Y519" s="4">
        <v>0.3325792756</v>
      </c>
      <c r="Z519" s="21">
        <v>136.05104220000001</v>
      </c>
      <c r="AA519" s="29">
        <f t="shared" si="13"/>
        <v>4.179392356988481E-2</v>
      </c>
    </row>
    <row r="520" spans="1:27" ht="14.25" customHeight="1" x14ac:dyDescent="0.25">
      <c r="A520" s="3">
        <v>2016</v>
      </c>
      <c r="B520" s="3">
        <v>21</v>
      </c>
      <c r="C520" s="3" t="s">
        <v>42</v>
      </c>
      <c r="D520" s="3">
        <v>0</v>
      </c>
      <c r="E520" s="9">
        <v>6.9584735709999999</v>
      </c>
      <c r="F520" s="3">
        <v>0</v>
      </c>
      <c r="G520" s="4">
        <v>111.691666666667</v>
      </c>
      <c r="H520" s="4">
        <v>-2.1</v>
      </c>
      <c r="I520" s="16">
        <v>19.824036039999999</v>
      </c>
      <c r="J520" s="16">
        <v>42.33577605</v>
      </c>
      <c r="K520" s="4">
        <v>224.26249999999999</v>
      </c>
      <c r="L520" s="16">
        <v>5188554800</v>
      </c>
      <c r="M520" s="16">
        <v>10.49333333</v>
      </c>
      <c r="N520" s="4">
        <v>88012262257</v>
      </c>
      <c r="O520" s="4">
        <v>5.05</v>
      </c>
      <c r="P520" s="16">
        <v>105.4432217</v>
      </c>
      <c r="Q520" s="4">
        <v>12904.85</v>
      </c>
      <c r="R520" s="16">
        <v>4.2399997709999999</v>
      </c>
      <c r="S520" s="4">
        <v>79</v>
      </c>
      <c r="T520" s="4">
        <v>1015106.7</v>
      </c>
      <c r="U520" s="16">
        <v>26.64750098</v>
      </c>
      <c r="V520" s="4">
        <v>4</v>
      </c>
      <c r="W520" s="4">
        <v>6.7083333333333304</v>
      </c>
      <c r="X520" s="4">
        <v>105.10916666666699</v>
      </c>
      <c r="Y520" s="4">
        <v>0.31791744979999997</v>
      </c>
      <c r="Z520" s="21">
        <v>146.15609889999999</v>
      </c>
      <c r="AA520" s="29">
        <f t="shared" si="13"/>
        <v>7.4274011698823847E-2</v>
      </c>
    </row>
    <row r="521" spans="1:27" ht="14.25" customHeight="1" x14ac:dyDescent="0.25">
      <c r="A521" s="3">
        <v>2017</v>
      </c>
      <c r="B521" s="3">
        <v>21</v>
      </c>
      <c r="C521" s="3" t="s">
        <v>42</v>
      </c>
      <c r="D521" s="3">
        <v>0</v>
      </c>
      <c r="E521" s="9">
        <v>7.177322577</v>
      </c>
      <c r="F521" s="3">
        <v>0</v>
      </c>
      <c r="G521" s="4">
        <v>119.041666666667</v>
      </c>
      <c r="H521" s="4">
        <v>-2.6</v>
      </c>
      <c r="I521" s="16">
        <v>20.224200039999999</v>
      </c>
      <c r="J521" s="16">
        <v>43.754386840000002</v>
      </c>
      <c r="K521" s="4">
        <v>343.19</v>
      </c>
      <c r="L521" s="16">
        <v>7030555455</v>
      </c>
      <c r="M521" s="16">
        <v>11.57</v>
      </c>
      <c r="N521" s="4">
        <v>94376246467</v>
      </c>
      <c r="O521" s="4">
        <v>6.4</v>
      </c>
      <c r="P521" s="16">
        <v>111.21396609999999</v>
      </c>
      <c r="Q521" s="4">
        <v>13584.19</v>
      </c>
      <c r="R521" s="16">
        <v>4.0500001909999996</v>
      </c>
      <c r="S521" s="4">
        <v>77.900000000000006</v>
      </c>
      <c r="T521" s="4">
        <v>1130674</v>
      </c>
      <c r="U521" s="16">
        <v>26.916209760000001</v>
      </c>
      <c r="V521" s="4">
        <v>6.6</v>
      </c>
      <c r="W521" s="4">
        <v>7.2083333333333304</v>
      </c>
      <c r="X521" s="4">
        <v>106.7925</v>
      </c>
      <c r="Y521" s="4">
        <v>0.32398362130000002</v>
      </c>
      <c r="Z521" s="21">
        <v>152.5292565</v>
      </c>
      <c r="AA521" s="29">
        <f t="shared" si="13"/>
        <v>4.3605143048874945E-2</v>
      </c>
    </row>
    <row r="522" spans="1:27" ht="14.25" customHeight="1" x14ac:dyDescent="0.25">
      <c r="A522" s="3">
        <v>2018</v>
      </c>
      <c r="B522" s="3">
        <v>21</v>
      </c>
      <c r="C522" s="3" t="s">
        <v>42</v>
      </c>
      <c r="D522" s="3">
        <v>0</v>
      </c>
      <c r="E522" s="9">
        <v>6.1859976899999998</v>
      </c>
      <c r="F522" s="3">
        <v>0</v>
      </c>
      <c r="G522" s="4">
        <v>124.125</v>
      </c>
      <c r="H522" s="4">
        <v>-3.2</v>
      </c>
      <c r="I522" s="16">
        <v>21.446248610000001</v>
      </c>
      <c r="J522" s="16">
        <v>46.560442719999998</v>
      </c>
      <c r="K522" s="4">
        <v>403.51249999999999</v>
      </c>
      <c r="L522" s="16">
        <v>6100102144</v>
      </c>
      <c r="M522" s="16">
        <v>11.554166670000001</v>
      </c>
      <c r="N522" s="4">
        <v>94493847352</v>
      </c>
      <c r="O522" s="4">
        <v>2.4500000000000002</v>
      </c>
      <c r="P522" s="16">
        <v>115.99094650000001</v>
      </c>
      <c r="Q522" s="4">
        <v>13753.05</v>
      </c>
      <c r="R522" s="16">
        <v>4.3200001720000003</v>
      </c>
      <c r="S522" s="4">
        <v>84.2</v>
      </c>
      <c r="T522" s="4">
        <v>1300180.2</v>
      </c>
      <c r="U522" s="16">
        <v>28.36314814</v>
      </c>
      <c r="V522" s="4">
        <v>4.2916666666666696</v>
      </c>
      <c r="W522" s="4">
        <v>7.375</v>
      </c>
      <c r="X522" s="4">
        <v>106.458333333333</v>
      </c>
      <c r="Y522" s="4">
        <v>0.30966498199999998</v>
      </c>
      <c r="Z522" s="21">
        <v>162.60123960000001</v>
      </c>
      <c r="AA522" s="29">
        <f t="shared" si="13"/>
        <v>6.6033122635722086E-2</v>
      </c>
    </row>
    <row r="523" spans="1:27" ht="14.25" customHeight="1" x14ac:dyDescent="0.25">
      <c r="A523" s="3">
        <v>2019</v>
      </c>
      <c r="B523" s="3">
        <v>21</v>
      </c>
      <c r="C523" s="3" t="s">
        <v>42</v>
      </c>
      <c r="D523" s="3">
        <v>0</v>
      </c>
      <c r="E523" s="9">
        <v>5.3764531870000001</v>
      </c>
      <c r="F523" s="3">
        <v>0</v>
      </c>
      <c r="G523" s="4">
        <v>129.46666666666701</v>
      </c>
      <c r="H523" s="4">
        <v>-2.2000000000000002</v>
      </c>
      <c r="I523" s="16">
        <v>21.82353092</v>
      </c>
      <c r="J523" s="16">
        <v>46.871560789999997</v>
      </c>
      <c r="K523" s="4">
        <v>185.86500000000001</v>
      </c>
      <c r="L523" s="16">
        <v>6689823667</v>
      </c>
      <c r="M523" s="16">
        <v>11.24416667</v>
      </c>
      <c r="N523" s="4">
        <v>89014990792</v>
      </c>
      <c r="O523" s="4">
        <v>-0.25</v>
      </c>
      <c r="P523" s="16">
        <v>120.48040810000001</v>
      </c>
      <c r="Q523" s="4">
        <v>13639.02</v>
      </c>
      <c r="R523" s="16">
        <v>4.670000076</v>
      </c>
      <c r="S523" s="4">
        <v>86.9</v>
      </c>
      <c r="T523" s="4">
        <v>1416988.7</v>
      </c>
      <c r="U523" s="16">
        <v>27.60199296</v>
      </c>
      <c r="V523" s="4">
        <v>4.3</v>
      </c>
      <c r="W523" s="4">
        <v>7.4583333333333304</v>
      </c>
      <c r="X523" s="4">
        <v>105.106666666667</v>
      </c>
      <c r="Y523" s="4">
        <v>0.28721736170000001</v>
      </c>
      <c r="Z523" s="21">
        <v>178.7299544</v>
      </c>
      <c r="AA523" s="29">
        <f t="shared" si="13"/>
        <v>9.9191831745420359E-2</v>
      </c>
    </row>
    <row r="524" spans="1:27" ht="14.25" customHeight="1" x14ac:dyDescent="0.25">
      <c r="A524" s="3">
        <v>2020</v>
      </c>
      <c r="B524" s="3">
        <v>21</v>
      </c>
      <c r="C524" s="3" t="s">
        <v>42</v>
      </c>
      <c r="D524" s="3">
        <v>0</v>
      </c>
      <c r="E524" s="9">
        <v>0</v>
      </c>
      <c r="F524" s="3">
        <v>0</v>
      </c>
      <c r="G524" s="4">
        <v>135.36666666666699</v>
      </c>
      <c r="H524" s="4">
        <v>-1.5</v>
      </c>
      <c r="I524" s="16">
        <v>15.268412789999999</v>
      </c>
      <c r="J524" s="16">
        <v>0</v>
      </c>
      <c r="K524" s="4">
        <v>108.5175</v>
      </c>
      <c r="L524" s="16">
        <v>5256670224</v>
      </c>
      <c r="M524" s="16">
        <v>0</v>
      </c>
      <c r="N524" s="4">
        <v>85349112171</v>
      </c>
      <c r="O524" s="4">
        <v>-3.7250000000000001</v>
      </c>
      <c r="P524" s="16">
        <v>124.2588445</v>
      </c>
      <c r="Q524" s="4">
        <v>13095.76</v>
      </c>
      <c r="R524" s="16">
        <v>5.3600001339999999</v>
      </c>
      <c r="S524" s="4">
        <v>100.6</v>
      </c>
      <c r="T524" s="4">
        <v>1556489</v>
      </c>
      <c r="U524" s="16">
        <v>21.366673800000001</v>
      </c>
      <c r="V524" s="4">
        <v>4.7076923076923096</v>
      </c>
      <c r="W524" s="4">
        <v>5.2708333333333304</v>
      </c>
      <c r="X524" s="4">
        <v>106.243333333333</v>
      </c>
      <c r="Y524" s="4">
        <v>0.28189774150000002</v>
      </c>
      <c r="Z524" s="21">
        <v>185.5902131</v>
      </c>
      <c r="AA524" s="29">
        <f t="shared" si="13"/>
        <v>3.8383374085390595E-2</v>
      </c>
    </row>
    <row r="525" spans="1:27" ht="14.25" customHeight="1" x14ac:dyDescent="0.25">
      <c r="A525" s="3">
        <v>2021</v>
      </c>
      <c r="B525" s="3">
        <v>21</v>
      </c>
      <c r="C525" s="3" t="s">
        <v>42</v>
      </c>
      <c r="D525" s="3">
        <v>0</v>
      </c>
      <c r="E525" s="9">
        <v>0</v>
      </c>
      <c r="F525" s="3">
        <v>0</v>
      </c>
      <c r="G525" s="4">
        <v>143.433333333333</v>
      </c>
      <c r="H525" s="4">
        <v>-4</v>
      </c>
      <c r="I525" s="16">
        <v>16.851113990000002</v>
      </c>
      <c r="J525" s="16">
        <v>0</v>
      </c>
      <c r="K525" s="4">
        <v>149.38249999999999</v>
      </c>
      <c r="L525" s="16">
        <v>2962484486</v>
      </c>
      <c r="M525" s="16">
        <v>0</v>
      </c>
      <c r="N525" s="4">
        <v>88927263725</v>
      </c>
      <c r="O525" s="4">
        <v>4.125</v>
      </c>
      <c r="P525" s="16">
        <v>134.2705785</v>
      </c>
      <c r="Q525" s="4">
        <v>13386.68</v>
      </c>
      <c r="R525" s="16">
        <v>0</v>
      </c>
      <c r="S525" s="4">
        <v>104.6</v>
      </c>
      <c r="T525" s="4">
        <v>1610287</v>
      </c>
      <c r="U525" s="16">
        <v>24.207552939999999</v>
      </c>
      <c r="V525" s="4">
        <v>5.9166666666666696</v>
      </c>
      <c r="W525" s="4">
        <v>4.7272727272727302</v>
      </c>
      <c r="X525" s="4">
        <v>98.136666666666699</v>
      </c>
      <c r="Y525" s="4">
        <v>0.27291853129999999</v>
      </c>
      <c r="AA525" s="29"/>
    </row>
    <row r="526" spans="1:27" ht="14.25" customHeight="1" thickBot="1" x14ac:dyDescent="0.3">
      <c r="A526" s="3">
        <v>2022</v>
      </c>
      <c r="B526" s="3">
        <v>21</v>
      </c>
      <c r="C526" s="3" t="s">
        <v>42</v>
      </c>
      <c r="D526" s="3">
        <v>0</v>
      </c>
      <c r="E526" s="14"/>
      <c r="F526" s="3">
        <v>0</v>
      </c>
      <c r="G526" s="4">
        <v>200.67500000000001</v>
      </c>
      <c r="I526" s="14"/>
      <c r="K526" s="4">
        <v>214.63499999999999</v>
      </c>
      <c r="L526" s="14"/>
      <c r="M526" s="14"/>
      <c r="N526" s="4"/>
      <c r="O526" s="4">
        <v>-8.5500000000000007</v>
      </c>
      <c r="P526" s="14">
        <v>0</v>
      </c>
      <c r="R526" s="14"/>
      <c r="T526" s="4">
        <v>1727261.2</v>
      </c>
      <c r="U526" s="14"/>
      <c r="V526" s="4">
        <v>45.883333333333297</v>
      </c>
      <c r="W526" s="4">
        <v>12.0833333333333</v>
      </c>
      <c r="X526" s="4">
        <v>88.1191666666667</v>
      </c>
      <c r="Y526" s="4"/>
      <c r="AA526" s="29"/>
    </row>
    <row r="527" spans="1:27" ht="14.25" customHeight="1" thickTop="1" x14ac:dyDescent="0.25">
      <c r="A527" s="3">
        <v>1998</v>
      </c>
      <c r="B527" s="3">
        <v>22</v>
      </c>
      <c r="C527" s="3" t="s">
        <v>43</v>
      </c>
      <c r="D527" s="3">
        <v>0</v>
      </c>
      <c r="E527" s="8">
        <v>0</v>
      </c>
      <c r="F527" s="3">
        <v>0</v>
      </c>
      <c r="G527" s="3">
        <v>0</v>
      </c>
      <c r="H527" s="4">
        <v>-8.8000000000000007</v>
      </c>
      <c r="I527" s="15">
        <v>29.686342329999999</v>
      </c>
      <c r="J527" s="15">
        <v>17.2859935</v>
      </c>
      <c r="K527" s="17">
        <v>0</v>
      </c>
      <c r="L527" s="15">
        <v>0</v>
      </c>
      <c r="M527" s="15">
        <v>0</v>
      </c>
      <c r="N527">
        <v>1587345951</v>
      </c>
      <c r="O527" s="4">
        <v>-2.2999999999999998</v>
      </c>
      <c r="P527" s="15">
        <v>47.228498080000001</v>
      </c>
      <c r="Q527" s="4">
        <v>1741.73</v>
      </c>
      <c r="R527" s="15">
        <v>0</v>
      </c>
      <c r="S527" s="17">
        <v>0</v>
      </c>
      <c r="T527" s="16">
        <v>0</v>
      </c>
      <c r="U527" s="15">
        <v>43.301480159999997</v>
      </c>
      <c r="V527" s="16">
        <v>0</v>
      </c>
      <c r="W527" s="16">
        <v>0</v>
      </c>
      <c r="X527" s="16">
        <v>0</v>
      </c>
      <c r="Y527">
        <v>0.34992859720000002</v>
      </c>
      <c r="Z527" s="21">
        <v>589.95249999999999</v>
      </c>
      <c r="AA527" s="29"/>
    </row>
    <row r="528" spans="1:27" ht="14.25" customHeight="1" x14ac:dyDescent="0.25">
      <c r="A528" s="3">
        <v>1999</v>
      </c>
      <c r="B528" s="3">
        <v>22</v>
      </c>
      <c r="C528" s="3" t="s">
        <v>43</v>
      </c>
      <c r="D528" s="3">
        <v>0</v>
      </c>
      <c r="E528" s="9">
        <v>0</v>
      </c>
      <c r="F528" s="3">
        <v>0</v>
      </c>
      <c r="G528" s="3">
        <v>0</v>
      </c>
      <c r="H528" s="4">
        <v>-8.1</v>
      </c>
      <c r="I528" s="16">
        <v>28.874689350000001</v>
      </c>
      <c r="J528" s="16">
        <v>15.10212274</v>
      </c>
      <c r="K528" s="17">
        <v>0</v>
      </c>
      <c r="L528" s="16">
        <v>0</v>
      </c>
      <c r="M528" s="16">
        <v>0</v>
      </c>
      <c r="N528">
        <v>1576672792</v>
      </c>
      <c r="O528" s="4">
        <v>2.48</v>
      </c>
      <c r="P528" s="16">
        <v>47.755155909999999</v>
      </c>
      <c r="Q528" s="4">
        <v>1733.75</v>
      </c>
      <c r="R528" s="16">
        <v>0</v>
      </c>
      <c r="S528" s="17">
        <v>0</v>
      </c>
      <c r="T528" s="16">
        <v>0</v>
      </c>
      <c r="U528" s="16">
        <v>39.014838730000001</v>
      </c>
      <c r="V528" s="16">
        <v>0</v>
      </c>
      <c r="W528" s="16">
        <v>0</v>
      </c>
      <c r="X528" s="16">
        <v>0</v>
      </c>
      <c r="Y528">
        <v>0.33444552129999999</v>
      </c>
      <c r="Z528" s="21">
        <v>615.67333329999997</v>
      </c>
      <c r="AA528" s="29">
        <f t="shared" si="13"/>
        <v>4.3598142731830075E-2</v>
      </c>
    </row>
    <row r="529" spans="1:27" ht="14.25" customHeight="1" x14ac:dyDescent="0.25">
      <c r="A529" s="3">
        <v>2000</v>
      </c>
      <c r="B529" s="3">
        <v>22</v>
      </c>
      <c r="C529" s="3" t="s">
        <v>43</v>
      </c>
      <c r="D529" s="3">
        <v>0</v>
      </c>
      <c r="E529" s="9">
        <v>0</v>
      </c>
      <c r="F529" s="3">
        <v>0</v>
      </c>
      <c r="G529" s="3">
        <v>0</v>
      </c>
      <c r="H529" s="4">
        <v>-10.8</v>
      </c>
      <c r="I529" s="16">
        <v>28.21746529</v>
      </c>
      <c r="J529" s="16">
        <v>13.92974207</v>
      </c>
      <c r="K529" s="17">
        <v>0</v>
      </c>
      <c r="L529" s="16">
        <v>0</v>
      </c>
      <c r="M529" s="16">
        <v>0</v>
      </c>
      <c r="N529">
        <v>1491891108</v>
      </c>
      <c r="O529" s="4">
        <v>-0.79</v>
      </c>
      <c r="P529" s="16">
        <v>52.55428964</v>
      </c>
      <c r="Q529" s="4">
        <v>1672.05</v>
      </c>
      <c r="R529" s="16">
        <v>0</v>
      </c>
      <c r="S529" s="4">
        <v>124</v>
      </c>
      <c r="T529" s="16">
        <v>0</v>
      </c>
      <c r="U529" s="16">
        <v>40.44856652</v>
      </c>
      <c r="V529" s="16">
        <v>0</v>
      </c>
      <c r="W529" s="16">
        <v>0</v>
      </c>
      <c r="X529" s="16">
        <v>0</v>
      </c>
      <c r="Y529">
        <v>0.31189441379999999</v>
      </c>
      <c r="Z529" s="21">
        <v>711.83166670000003</v>
      </c>
      <c r="AA529" s="29">
        <f t="shared" si="13"/>
        <v>0.15618401544954499</v>
      </c>
    </row>
    <row r="530" spans="1:27" ht="14.25" customHeight="1" x14ac:dyDescent="0.25">
      <c r="A530" s="3">
        <v>2001</v>
      </c>
      <c r="B530" s="3">
        <v>22</v>
      </c>
      <c r="C530" s="3" t="s">
        <v>43</v>
      </c>
      <c r="D530" s="3">
        <v>0</v>
      </c>
      <c r="E530" s="9">
        <v>7.7629335460000002</v>
      </c>
      <c r="F530" s="3">
        <v>0</v>
      </c>
      <c r="G530" s="3">
        <v>0</v>
      </c>
      <c r="H530" s="4">
        <v>-12.7</v>
      </c>
      <c r="I530" s="16">
        <v>28.956724210000001</v>
      </c>
      <c r="J530" s="16">
        <v>12.8342332</v>
      </c>
      <c r="K530" s="17">
        <v>0</v>
      </c>
      <c r="L530" s="16">
        <v>0</v>
      </c>
      <c r="M530" s="16">
        <v>0</v>
      </c>
      <c r="N530">
        <v>1482437752</v>
      </c>
      <c r="O530" s="4">
        <v>-1.6</v>
      </c>
      <c r="P530" s="16">
        <v>53.413054840000001</v>
      </c>
      <c r="Q530" s="4">
        <v>1640.8</v>
      </c>
      <c r="R530" s="16">
        <v>0</v>
      </c>
      <c r="S530" s="4">
        <v>97</v>
      </c>
      <c r="T530" s="16">
        <v>0</v>
      </c>
      <c r="U530" s="16">
        <v>43.646325900000001</v>
      </c>
      <c r="V530" s="4">
        <v>4.0258333333333303</v>
      </c>
      <c r="W530" s="16">
        <v>0</v>
      </c>
      <c r="X530" s="16">
        <v>0</v>
      </c>
      <c r="Y530">
        <v>0.30061425809999998</v>
      </c>
      <c r="Z530" s="21">
        <v>732.89916670000002</v>
      </c>
      <c r="AA530" s="29">
        <f t="shared" si="13"/>
        <v>2.9596182616695599E-2</v>
      </c>
    </row>
    <row r="531" spans="1:27" ht="14.25" customHeight="1" x14ac:dyDescent="0.25">
      <c r="A531" s="3">
        <v>2002</v>
      </c>
      <c r="B531" s="3">
        <v>22</v>
      </c>
      <c r="C531" s="3" t="s">
        <v>43</v>
      </c>
      <c r="D531" s="3">
        <v>0</v>
      </c>
      <c r="E531" s="9">
        <v>13.482342539999999</v>
      </c>
      <c r="F531" s="3">
        <v>0</v>
      </c>
      <c r="G531" s="3">
        <v>0</v>
      </c>
      <c r="H531" s="4">
        <v>-9.5</v>
      </c>
      <c r="I531" s="16">
        <v>30.272754379999999</v>
      </c>
      <c r="J531" s="16">
        <v>11.47305837</v>
      </c>
      <c r="K531" s="17">
        <v>0</v>
      </c>
      <c r="L531" s="16">
        <v>0</v>
      </c>
      <c r="M531" s="16">
        <v>0</v>
      </c>
      <c r="N531">
        <v>1706698099</v>
      </c>
      <c r="O531" s="4">
        <v>-0.9</v>
      </c>
      <c r="P531" s="16">
        <v>56.098586089999998</v>
      </c>
      <c r="Q531" s="4">
        <v>1659.68</v>
      </c>
      <c r="R531" s="16">
        <v>0</v>
      </c>
      <c r="S531" s="4">
        <v>87.1</v>
      </c>
      <c r="T531" s="16">
        <v>0</v>
      </c>
      <c r="U531" s="16">
        <v>42.604178019999999</v>
      </c>
      <c r="V531" s="4">
        <v>3.1016666666666701</v>
      </c>
      <c r="W531" s="16">
        <v>0</v>
      </c>
      <c r="X531" s="16">
        <v>0</v>
      </c>
      <c r="Y531">
        <v>0.32821972319999998</v>
      </c>
      <c r="Z531" s="21">
        <v>696.38166669999998</v>
      </c>
      <c r="AA531" s="29">
        <f t="shared" si="13"/>
        <v>-4.9826090217056924E-2</v>
      </c>
    </row>
    <row r="532" spans="1:27" ht="14.25" customHeight="1" x14ac:dyDescent="0.25">
      <c r="A532" s="3">
        <v>2003</v>
      </c>
      <c r="B532" s="3">
        <v>22</v>
      </c>
      <c r="C532" s="3" t="s">
        <v>43</v>
      </c>
      <c r="D532" s="3">
        <v>0</v>
      </c>
      <c r="E532" s="9">
        <v>13.789498010000001</v>
      </c>
      <c r="F532" s="3">
        <v>0</v>
      </c>
      <c r="G532" s="3">
        <v>0</v>
      </c>
      <c r="H532" s="4">
        <v>-9.6999999999999993</v>
      </c>
      <c r="I532" s="16">
        <v>32.802892980000003</v>
      </c>
      <c r="J532" s="16">
        <v>14.19487187</v>
      </c>
      <c r="K532" s="17">
        <v>0</v>
      </c>
      <c r="L532" s="16">
        <v>0</v>
      </c>
      <c r="M532" s="16">
        <v>0</v>
      </c>
      <c r="N532">
        <v>2115836353</v>
      </c>
      <c r="O532" s="4">
        <v>4.95</v>
      </c>
      <c r="P532" s="16">
        <v>54.475593969999998</v>
      </c>
      <c r="Q532" s="4">
        <v>1725.65</v>
      </c>
      <c r="R532" s="16">
        <v>0</v>
      </c>
      <c r="S532" s="4">
        <v>89.4</v>
      </c>
      <c r="T532" s="16">
        <v>0</v>
      </c>
      <c r="U532" s="16">
        <v>45.415039350000001</v>
      </c>
      <c r="V532" s="4">
        <v>-0.96333333333333304</v>
      </c>
      <c r="W532" s="16">
        <v>0</v>
      </c>
      <c r="X532" s="16">
        <v>0</v>
      </c>
      <c r="Y532">
        <v>0.37390027269999998</v>
      </c>
      <c r="Z532" s="21">
        <v>581.05916669999999</v>
      </c>
      <c r="AA532" s="29">
        <f t="shared" si="13"/>
        <v>-0.16560243543815281</v>
      </c>
    </row>
    <row r="533" spans="1:27" ht="14.25" customHeight="1" x14ac:dyDescent="0.25">
      <c r="A533" s="3">
        <v>2004</v>
      </c>
      <c r="B533" s="3">
        <v>22</v>
      </c>
      <c r="C533" s="3" t="s">
        <v>43</v>
      </c>
      <c r="D533" s="3">
        <v>0</v>
      </c>
      <c r="E533" s="9">
        <v>11.654948340000001</v>
      </c>
      <c r="F533" s="3">
        <v>0</v>
      </c>
      <c r="G533" s="3">
        <v>0</v>
      </c>
      <c r="H533" s="4">
        <v>-10.7</v>
      </c>
      <c r="I533" s="16">
        <v>33.288274680000001</v>
      </c>
      <c r="J533" s="16">
        <v>13.063541710000001</v>
      </c>
      <c r="K533" s="17">
        <v>0</v>
      </c>
      <c r="L533" s="16">
        <v>0</v>
      </c>
      <c r="M533" s="16">
        <v>0</v>
      </c>
      <c r="N533">
        <v>2259992642</v>
      </c>
      <c r="O533" s="4">
        <v>2.11</v>
      </c>
      <c r="P533" s="16">
        <v>53.436260130000001</v>
      </c>
      <c r="Q533" s="4">
        <v>1664.48</v>
      </c>
      <c r="R533" s="16">
        <v>0</v>
      </c>
      <c r="S533" s="4">
        <v>76.3</v>
      </c>
      <c r="T533" s="16">
        <v>0</v>
      </c>
      <c r="U533" s="16">
        <v>48.428569029999998</v>
      </c>
      <c r="V533" s="4">
        <v>0.44</v>
      </c>
      <c r="W533" s="16">
        <v>0</v>
      </c>
      <c r="X533" s="16">
        <v>0</v>
      </c>
      <c r="Y533">
        <v>0.39277826999999998</v>
      </c>
      <c r="Z533" s="21">
        <v>528.12333330000001</v>
      </c>
      <c r="AA533" s="29">
        <f t="shared" si="13"/>
        <v>-9.1102311836224192E-2</v>
      </c>
    </row>
    <row r="534" spans="1:27" ht="14.25" customHeight="1" x14ac:dyDescent="0.25">
      <c r="A534" s="3">
        <v>2005</v>
      </c>
      <c r="B534" s="3">
        <v>22</v>
      </c>
      <c r="C534" s="3" t="s">
        <v>43</v>
      </c>
      <c r="D534" s="3">
        <v>0</v>
      </c>
      <c r="E534" s="9">
        <v>7.4764851749999996</v>
      </c>
      <c r="F534" s="3">
        <v>0</v>
      </c>
      <c r="G534" s="3">
        <v>0</v>
      </c>
      <c r="H534" s="4">
        <v>-9.6</v>
      </c>
      <c r="I534" s="16">
        <v>35.558066089999997</v>
      </c>
      <c r="J534" s="16">
        <v>14.184614079999999</v>
      </c>
      <c r="K534" s="17">
        <v>0</v>
      </c>
      <c r="L534" s="16">
        <v>0</v>
      </c>
      <c r="M534" s="16">
        <v>8.755833333</v>
      </c>
      <c r="N534">
        <v>2281482855</v>
      </c>
      <c r="O534" s="4">
        <v>1.18</v>
      </c>
      <c r="P534" s="16">
        <v>56.576259069999999</v>
      </c>
      <c r="Q534" s="4">
        <v>1546.14</v>
      </c>
      <c r="R534" s="16">
        <v>0</v>
      </c>
      <c r="S534" s="4">
        <v>73.7</v>
      </c>
      <c r="T534" s="16">
        <v>0</v>
      </c>
      <c r="U534" s="16">
        <v>51.217235240000001</v>
      </c>
      <c r="V534" s="4">
        <v>6.7774999999999999</v>
      </c>
      <c r="W534" s="16">
        <v>0</v>
      </c>
      <c r="X534" s="16">
        <v>0</v>
      </c>
      <c r="Y534">
        <v>0.40327531830000002</v>
      </c>
      <c r="Z534" s="21">
        <v>527.79</v>
      </c>
      <c r="AA534" s="29">
        <f t="shared" si="13"/>
        <v>-6.3116563685456338E-4</v>
      </c>
    </row>
    <row r="535" spans="1:27" ht="14.25" customHeight="1" x14ac:dyDescent="0.25">
      <c r="A535" s="3">
        <v>2006</v>
      </c>
      <c r="B535" s="3">
        <v>22</v>
      </c>
      <c r="C535" s="3" t="s">
        <v>43</v>
      </c>
      <c r="D535" s="3">
        <v>0</v>
      </c>
      <c r="E535" s="9">
        <v>8.9676224789999992</v>
      </c>
      <c r="F535" s="3">
        <v>0</v>
      </c>
      <c r="G535" s="3">
        <v>0</v>
      </c>
      <c r="H535" s="4">
        <v>-8</v>
      </c>
      <c r="I535" s="16">
        <v>35.370703800000001</v>
      </c>
      <c r="J535" s="16">
        <v>15.576578550000001</v>
      </c>
      <c r="K535" s="17">
        <v>0</v>
      </c>
      <c r="L535" s="16">
        <v>0</v>
      </c>
      <c r="M535" s="16">
        <v>4.7366666669999997</v>
      </c>
      <c r="N535">
        <v>2351584608</v>
      </c>
      <c r="O535" s="4">
        <v>4.05</v>
      </c>
      <c r="P535" s="16">
        <v>56.288419869999998</v>
      </c>
      <c r="Q535" s="4">
        <v>1543.18</v>
      </c>
      <c r="R535" s="16">
        <v>4.2300000190000002</v>
      </c>
      <c r="S535" s="4">
        <v>71.400000000000006</v>
      </c>
      <c r="T535" s="16">
        <v>0</v>
      </c>
      <c r="U535" s="16">
        <v>51.635290359999999</v>
      </c>
      <c r="V535" s="4">
        <v>2.2416666666666698</v>
      </c>
      <c r="W535" s="16">
        <v>0</v>
      </c>
      <c r="X535" s="16">
        <v>0</v>
      </c>
      <c r="Y535">
        <v>0.39281457939999997</v>
      </c>
      <c r="Z535" s="21">
        <v>522.86</v>
      </c>
      <c r="AA535" s="29">
        <f t="shared" si="13"/>
        <v>-9.3408363174746593E-3</v>
      </c>
    </row>
    <row r="536" spans="1:27" ht="14.25" customHeight="1" x14ac:dyDescent="0.25">
      <c r="A536" s="3">
        <v>2007</v>
      </c>
      <c r="B536" s="3">
        <v>22</v>
      </c>
      <c r="C536" s="3" t="s">
        <v>43</v>
      </c>
      <c r="D536" s="3">
        <v>0</v>
      </c>
      <c r="E536" s="9">
        <v>7.9338430190000002</v>
      </c>
      <c r="F536" s="3">
        <v>0</v>
      </c>
      <c r="G536" s="3">
        <v>0</v>
      </c>
      <c r="H536" s="4">
        <v>-8.6</v>
      </c>
      <c r="I536" s="16">
        <v>34.205785239999997</v>
      </c>
      <c r="J536" s="16">
        <v>22.504372709999998</v>
      </c>
      <c r="K536" s="17">
        <v>0</v>
      </c>
      <c r="L536" s="16">
        <v>0</v>
      </c>
      <c r="M536" s="16">
        <v>4.7516666670000003</v>
      </c>
      <c r="N536">
        <v>2662612348</v>
      </c>
      <c r="O536" s="4">
        <v>2.29</v>
      </c>
      <c r="P536" s="16">
        <v>59.08522851</v>
      </c>
      <c r="Q536" s="4">
        <v>1481.34</v>
      </c>
      <c r="R536" s="16">
        <v>0</v>
      </c>
      <c r="S536" s="4">
        <v>69.900000000000006</v>
      </c>
      <c r="T536" s="16">
        <v>0</v>
      </c>
      <c r="U536" s="16">
        <v>51.67496328</v>
      </c>
      <c r="V536" s="4">
        <v>0.96916666666666695</v>
      </c>
      <c r="W536" s="16">
        <v>0</v>
      </c>
      <c r="X536" s="16">
        <v>0</v>
      </c>
      <c r="Y536">
        <v>0.43821527269999999</v>
      </c>
      <c r="Z536" s="21">
        <v>479.26416669999998</v>
      </c>
      <c r="AA536" s="29">
        <f t="shared" si="13"/>
        <v>-8.3379553417740962E-2</v>
      </c>
    </row>
    <row r="537" spans="1:27" ht="14.25" customHeight="1" x14ac:dyDescent="0.25">
      <c r="A537" s="3">
        <v>2008</v>
      </c>
      <c r="B537" s="3">
        <v>22</v>
      </c>
      <c r="C537" s="3" t="s">
        <v>43</v>
      </c>
      <c r="D537" s="3">
        <v>0</v>
      </c>
      <c r="E537" s="9">
        <v>11.760577230000001</v>
      </c>
      <c r="F537" s="3">
        <v>0</v>
      </c>
      <c r="G537" s="3">
        <v>0</v>
      </c>
      <c r="H537" s="4">
        <v>-7</v>
      </c>
      <c r="I537" s="16">
        <v>34.30799536</v>
      </c>
      <c r="J537" s="16">
        <v>18.657797729999999</v>
      </c>
      <c r="K537" s="17">
        <v>0</v>
      </c>
      <c r="L537" s="16">
        <v>0</v>
      </c>
      <c r="M537" s="16">
        <v>4.9841666670000002</v>
      </c>
      <c r="N537">
        <v>3323677130</v>
      </c>
      <c r="O537" s="4">
        <v>2.38</v>
      </c>
      <c r="P537" s="16">
        <v>66.043209129999994</v>
      </c>
      <c r="Q537" s="4">
        <v>1498.18</v>
      </c>
      <c r="R537" s="16">
        <v>0</v>
      </c>
      <c r="S537" s="4">
        <v>47.9</v>
      </c>
      <c r="T537" s="16">
        <v>0</v>
      </c>
      <c r="U537" s="16">
        <v>50.340875359999998</v>
      </c>
      <c r="V537" s="4">
        <v>8.6941666666666695</v>
      </c>
      <c r="W537" s="16">
        <v>0</v>
      </c>
      <c r="X537" s="16">
        <v>0</v>
      </c>
      <c r="Y537">
        <v>0.51576820459999995</v>
      </c>
      <c r="Z537" s="21">
        <v>448.21583329999999</v>
      </c>
      <c r="AA537" s="29">
        <f t="shared" si="13"/>
        <v>-6.4783339872423629E-2</v>
      </c>
    </row>
    <row r="538" spans="1:27" ht="14.25" customHeight="1" x14ac:dyDescent="0.25">
      <c r="A538" s="3">
        <v>2009</v>
      </c>
      <c r="B538" s="3">
        <v>22</v>
      </c>
      <c r="C538" s="3" t="s">
        <v>43</v>
      </c>
      <c r="D538" s="3">
        <v>0</v>
      </c>
      <c r="E538" s="9">
        <v>11.19589139</v>
      </c>
      <c r="F538" s="3">
        <v>0</v>
      </c>
      <c r="G538" s="4">
        <v>92</v>
      </c>
      <c r="H538" s="4">
        <v>-5.6</v>
      </c>
      <c r="I538" s="16">
        <v>35.551957760000001</v>
      </c>
      <c r="J538" s="16">
        <v>19.69201705</v>
      </c>
      <c r="K538" s="17">
        <v>0</v>
      </c>
      <c r="L538" s="16">
        <v>0</v>
      </c>
      <c r="M538" s="16">
        <v>4.9775</v>
      </c>
      <c r="N538">
        <v>3379258565</v>
      </c>
      <c r="O538" s="4">
        <v>3.36</v>
      </c>
      <c r="P538" s="16">
        <v>67.089768660000004</v>
      </c>
      <c r="Q538" s="4">
        <v>1537.62</v>
      </c>
      <c r="R538" s="16">
        <v>0</v>
      </c>
      <c r="S538" s="4">
        <v>51.6</v>
      </c>
      <c r="T538" s="16">
        <v>0</v>
      </c>
      <c r="U538" s="16">
        <v>50.208810110000002</v>
      </c>
      <c r="V538" s="4">
        <v>2.04666666666667</v>
      </c>
      <c r="W538" s="16">
        <v>0</v>
      </c>
      <c r="X538" s="16">
        <v>0</v>
      </c>
      <c r="Y538">
        <v>0.49371226779999999</v>
      </c>
      <c r="Z538" s="21">
        <v>472.02416670000002</v>
      </c>
      <c r="AA538" s="29">
        <f t="shared" si="13"/>
        <v>5.3118010634989409E-2</v>
      </c>
    </row>
    <row r="539" spans="1:27" ht="14.25" customHeight="1" x14ac:dyDescent="0.25">
      <c r="A539" s="3">
        <v>2010</v>
      </c>
      <c r="B539" s="3">
        <v>22</v>
      </c>
      <c r="C539" s="3" t="s">
        <v>43</v>
      </c>
      <c r="D539" s="3">
        <v>0</v>
      </c>
      <c r="E539" s="9">
        <v>14.32491615</v>
      </c>
      <c r="F539" s="3">
        <v>0</v>
      </c>
      <c r="G539" s="4">
        <v>92.818181818181799</v>
      </c>
      <c r="H539" s="4">
        <v>-6.3</v>
      </c>
      <c r="I539" s="16">
        <v>37.838371410000001</v>
      </c>
      <c r="J539" s="16">
        <v>21.623480130000001</v>
      </c>
      <c r="K539" s="17">
        <v>0</v>
      </c>
      <c r="L539" s="16">
        <v>0</v>
      </c>
      <c r="M539" s="16">
        <v>5.1133333329999999</v>
      </c>
      <c r="N539">
        <v>3429461495</v>
      </c>
      <c r="O539" s="4">
        <v>4.03</v>
      </c>
      <c r="P539" s="16">
        <v>67.51561916</v>
      </c>
      <c r="Q539" s="4">
        <v>1588.4</v>
      </c>
      <c r="R539" s="16">
        <v>0</v>
      </c>
      <c r="S539" s="4">
        <v>16.600000000000001</v>
      </c>
      <c r="T539" s="16">
        <v>0</v>
      </c>
      <c r="U539" s="16">
        <v>53.365297920000003</v>
      </c>
      <c r="V539" s="4">
        <v>-18.789166666666699</v>
      </c>
      <c r="W539" s="4">
        <v>4.25</v>
      </c>
      <c r="X539" s="16">
        <v>0</v>
      </c>
      <c r="Y539">
        <v>0.46663560609999999</v>
      </c>
      <c r="Z539" s="21">
        <v>495.31083330000001</v>
      </c>
      <c r="AA539" s="29">
        <f t="shared" si="13"/>
        <v>4.9333632137525868E-2</v>
      </c>
    </row>
    <row r="540" spans="1:27" ht="14.25" customHeight="1" x14ac:dyDescent="0.25">
      <c r="A540" s="3">
        <v>2011</v>
      </c>
      <c r="B540" s="3">
        <v>22</v>
      </c>
      <c r="C540" s="3" t="s">
        <v>43</v>
      </c>
      <c r="D540" s="3">
        <v>0</v>
      </c>
      <c r="E540" s="9">
        <v>15.84194196</v>
      </c>
      <c r="F540" s="3">
        <v>0</v>
      </c>
      <c r="G540" s="4">
        <v>96.0833333333333</v>
      </c>
      <c r="H540" s="4">
        <v>-8</v>
      </c>
      <c r="I540" s="16">
        <v>43.635647280000001</v>
      </c>
      <c r="J540" s="16">
        <v>27.94730822</v>
      </c>
      <c r="K540" s="17">
        <v>0</v>
      </c>
      <c r="L540" s="16">
        <v>0</v>
      </c>
      <c r="M540" s="16">
        <v>5.2559166670000002</v>
      </c>
      <c r="N540">
        <v>3872459250</v>
      </c>
      <c r="O540" s="4">
        <v>4.8</v>
      </c>
      <c r="P540" s="16">
        <v>68.242713640000005</v>
      </c>
      <c r="Q540" s="4">
        <v>1645.75</v>
      </c>
      <c r="R540" s="16">
        <v>1.980000019</v>
      </c>
      <c r="S540" s="4">
        <v>13.6</v>
      </c>
      <c r="T540" s="16">
        <v>0</v>
      </c>
      <c r="U540" s="16">
        <v>64.471083480000004</v>
      </c>
      <c r="V540" s="4">
        <v>-3.2591666666666699</v>
      </c>
      <c r="W540" s="4">
        <v>4.25</v>
      </c>
      <c r="X540" s="16">
        <v>0</v>
      </c>
      <c r="Y540">
        <v>0.4851472651</v>
      </c>
      <c r="Z540" s="21">
        <v>471.7658333</v>
      </c>
      <c r="AA540" s="29">
        <f t="shared" si="13"/>
        <v>-4.7535806643137307E-2</v>
      </c>
    </row>
    <row r="541" spans="1:27" ht="14.25" customHeight="1" x14ac:dyDescent="0.25">
      <c r="A541" s="3">
        <v>2012</v>
      </c>
      <c r="B541" s="3">
        <v>22</v>
      </c>
      <c r="C541" s="3" t="s">
        <v>43</v>
      </c>
      <c r="D541" s="3">
        <v>0</v>
      </c>
      <c r="E541" s="9">
        <v>8.9497730789999999</v>
      </c>
      <c r="F541" s="3">
        <v>0</v>
      </c>
      <c r="G541" s="4">
        <v>98.608333333333306</v>
      </c>
      <c r="H541" s="4">
        <v>-7.6</v>
      </c>
      <c r="I541" s="16">
        <v>45.205361000000003</v>
      </c>
      <c r="J541" s="16">
        <v>30.395734319999999</v>
      </c>
      <c r="K541" s="17">
        <v>0</v>
      </c>
      <c r="L541" s="16">
        <v>0</v>
      </c>
      <c r="M541" s="16">
        <v>5.0391666669999999</v>
      </c>
      <c r="N541">
        <v>3873308389</v>
      </c>
      <c r="O541" s="4">
        <v>5.8</v>
      </c>
      <c r="P541" s="16">
        <v>69.409367459999999</v>
      </c>
      <c r="Q541" s="4">
        <v>1708.39</v>
      </c>
      <c r="R541" s="16">
        <v>0</v>
      </c>
      <c r="S541" s="4">
        <v>14.1</v>
      </c>
      <c r="T541" s="16">
        <v>0</v>
      </c>
      <c r="U541" s="16">
        <v>59.205468199999999</v>
      </c>
      <c r="V541" s="4">
        <v>2.6316666666666699</v>
      </c>
      <c r="W541" s="4">
        <v>4.1041666666666696</v>
      </c>
      <c r="X541" s="16">
        <v>0</v>
      </c>
      <c r="Y541">
        <v>0.46596084739999999</v>
      </c>
      <c r="Z541" s="21">
        <v>510.51416669999998</v>
      </c>
      <c r="AA541" s="29">
        <f t="shared" si="13"/>
        <v>8.2134675012294878E-2</v>
      </c>
    </row>
    <row r="542" spans="1:27" ht="14.25" customHeight="1" x14ac:dyDescent="0.25">
      <c r="A542" s="3">
        <v>2013</v>
      </c>
      <c r="B542" s="3">
        <v>22</v>
      </c>
      <c r="C542" s="3" t="s">
        <v>43</v>
      </c>
      <c r="D542" s="3">
        <v>0</v>
      </c>
      <c r="E542" s="9">
        <v>7.4179660009999999</v>
      </c>
      <c r="F542" s="3">
        <v>0</v>
      </c>
      <c r="G542" s="4">
        <v>100.35</v>
      </c>
      <c r="H542" s="4">
        <v>-13.2</v>
      </c>
      <c r="I542" s="16">
        <v>46.476023959999999</v>
      </c>
      <c r="J542" s="16">
        <v>37.815999220000002</v>
      </c>
      <c r="K542" s="17">
        <v>0</v>
      </c>
      <c r="L542" s="16">
        <v>0</v>
      </c>
      <c r="M542" s="16">
        <v>5.2874999999999996</v>
      </c>
      <c r="N542">
        <v>4321655656</v>
      </c>
      <c r="O542" s="4">
        <v>5.2750000000000004</v>
      </c>
      <c r="P542" s="16">
        <v>70.601723120000003</v>
      </c>
      <c r="Q542" s="4">
        <v>1767</v>
      </c>
      <c r="R542" s="16">
        <v>0</v>
      </c>
      <c r="S542" s="4">
        <v>17.7</v>
      </c>
      <c r="T542" s="16">
        <v>0</v>
      </c>
      <c r="U542" s="16">
        <v>66.284978339999995</v>
      </c>
      <c r="V542" s="4">
        <v>1.7666666666666699</v>
      </c>
      <c r="W542" s="4">
        <v>3.7083333333333299</v>
      </c>
      <c r="X542" s="16">
        <v>0</v>
      </c>
      <c r="Y542">
        <v>0.48724732799999998</v>
      </c>
      <c r="Z542" s="21">
        <v>494.04583330000003</v>
      </c>
      <c r="AA542" s="29">
        <f t="shared" si="13"/>
        <v>-3.225832792545686E-2</v>
      </c>
    </row>
    <row r="543" spans="1:27" ht="14.25" customHeight="1" x14ac:dyDescent="0.25">
      <c r="A543" s="3">
        <v>2014</v>
      </c>
      <c r="B543" s="3">
        <v>22</v>
      </c>
      <c r="C543" s="3" t="s">
        <v>43</v>
      </c>
      <c r="D543" s="3">
        <v>0</v>
      </c>
      <c r="E543" s="9">
        <v>8.2069064730000001</v>
      </c>
      <c r="F543" s="3">
        <v>0</v>
      </c>
      <c r="G543" s="4">
        <v>100.52500000000001</v>
      </c>
      <c r="H543" s="4">
        <v>-10</v>
      </c>
      <c r="I543" s="16">
        <v>39.716273129999998</v>
      </c>
      <c r="J543" s="16">
        <v>35.469168740000001</v>
      </c>
      <c r="K543" s="17">
        <v>0</v>
      </c>
      <c r="L543" s="16">
        <v>0</v>
      </c>
      <c r="M543" s="16">
        <v>5.3383333329999996</v>
      </c>
      <c r="N543">
        <v>4574986537</v>
      </c>
      <c r="O543" s="4">
        <v>5.7</v>
      </c>
      <c r="P543" s="16">
        <v>70.542270000000002</v>
      </c>
      <c r="Q543" s="4">
        <v>1824.84</v>
      </c>
      <c r="R543" s="16">
        <v>0</v>
      </c>
      <c r="S543" s="4">
        <v>21.2</v>
      </c>
      <c r="T543" s="16">
        <v>0</v>
      </c>
      <c r="U543" s="16">
        <v>57.748149239999996</v>
      </c>
      <c r="V543" s="4">
        <v>0.19166666666666701</v>
      </c>
      <c r="W543" s="4">
        <v>3.5</v>
      </c>
      <c r="X543" s="16">
        <v>0</v>
      </c>
      <c r="Y543">
        <v>0.48249302100000002</v>
      </c>
      <c r="Z543" s="21">
        <v>494.41416670000001</v>
      </c>
      <c r="AA543" s="29">
        <f t="shared" si="13"/>
        <v>7.4554499840568365E-4</v>
      </c>
    </row>
    <row r="544" spans="1:27" ht="14.25" customHeight="1" x14ac:dyDescent="0.25">
      <c r="A544" s="3">
        <v>2015</v>
      </c>
      <c r="B544" s="3">
        <v>22</v>
      </c>
      <c r="C544" s="3" t="s">
        <v>43</v>
      </c>
      <c r="D544" s="3">
        <v>0</v>
      </c>
      <c r="E544" s="9">
        <v>7.2163709709999999</v>
      </c>
      <c r="F544" s="3">
        <v>0</v>
      </c>
      <c r="G544" s="4">
        <v>102.316666666667</v>
      </c>
      <c r="H544" s="4">
        <v>-11.2</v>
      </c>
      <c r="I544" s="16">
        <v>35.84635669</v>
      </c>
      <c r="J544" s="16">
        <v>40.055852680000001</v>
      </c>
      <c r="K544" s="17">
        <v>0</v>
      </c>
      <c r="L544" s="16">
        <v>0</v>
      </c>
      <c r="M544" s="16">
        <v>5.1541666670000001</v>
      </c>
      <c r="N544">
        <v>4180866177</v>
      </c>
      <c r="O544" s="4">
        <v>5.1749999999999998</v>
      </c>
      <c r="P544" s="16">
        <v>72.996877040000001</v>
      </c>
      <c r="Q544" s="4">
        <v>1881.91</v>
      </c>
      <c r="R544" s="16">
        <v>2.2000000480000002</v>
      </c>
      <c r="S544" s="4">
        <v>20.8</v>
      </c>
      <c r="T544" s="16">
        <v>0</v>
      </c>
      <c r="U544" s="16">
        <v>57.813427339999997</v>
      </c>
      <c r="V544" s="4">
        <v>1.8</v>
      </c>
      <c r="W544" s="4">
        <v>3.5</v>
      </c>
      <c r="X544" s="16">
        <v>0</v>
      </c>
      <c r="Y544">
        <v>0.40857133670000001</v>
      </c>
      <c r="Z544" s="21">
        <v>591.45000000000005</v>
      </c>
      <c r="AA544" s="29">
        <f t="shared" si="13"/>
        <v>0.19626426554010803</v>
      </c>
    </row>
    <row r="545" spans="1:27" ht="14.25" customHeight="1" x14ac:dyDescent="0.25">
      <c r="A545" s="3">
        <v>2016</v>
      </c>
      <c r="B545" s="3">
        <v>22</v>
      </c>
      <c r="C545" s="3" t="s">
        <v>43</v>
      </c>
      <c r="D545" s="3">
        <v>0</v>
      </c>
      <c r="E545" s="9">
        <v>8.3429076450000004</v>
      </c>
      <c r="F545" s="3">
        <v>0</v>
      </c>
      <c r="G545" s="4">
        <v>103.22499999999999</v>
      </c>
      <c r="H545" s="4">
        <v>-9.9</v>
      </c>
      <c r="I545" s="16">
        <v>26.906715819999999</v>
      </c>
      <c r="J545" s="16">
        <v>30.549079450000001</v>
      </c>
      <c r="K545" s="17">
        <v>0</v>
      </c>
      <c r="L545" s="16">
        <v>0</v>
      </c>
      <c r="M545" s="16">
        <v>5.2949999999999999</v>
      </c>
      <c r="N545">
        <v>6031632168</v>
      </c>
      <c r="O545" s="4">
        <v>5.1749999999999998</v>
      </c>
      <c r="P545" s="16">
        <v>100</v>
      </c>
      <c r="Q545" s="4">
        <v>1937.74</v>
      </c>
      <c r="R545" s="16">
        <v>0</v>
      </c>
      <c r="S545" s="4">
        <v>19.399999999999999</v>
      </c>
      <c r="T545" s="16">
        <v>0</v>
      </c>
      <c r="U545" s="16">
        <v>39.973852800000003</v>
      </c>
      <c r="V545" s="4">
        <v>0.85916666666666697</v>
      </c>
      <c r="W545" s="4">
        <v>3.6538461538461502</v>
      </c>
      <c r="X545" s="16">
        <v>0</v>
      </c>
      <c r="Y545">
        <v>0.41098681030000001</v>
      </c>
      <c r="Z545" s="21">
        <v>593.01416670000003</v>
      </c>
      <c r="AA545" s="29">
        <f t="shared" si="13"/>
        <v>2.644630484402717E-3</v>
      </c>
    </row>
    <row r="546" spans="1:27" ht="14.25" customHeight="1" x14ac:dyDescent="0.25">
      <c r="A546" s="3">
        <v>2017</v>
      </c>
      <c r="B546" s="3">
        <v>22</v>
      </c>
      <c r="C546" s="3" t="s">
        <v>43</v>
      </c>
      <c r="D546" s="3">
        <v>0</v>
      </c>
      <c r="E546" s="9">
        <v>4.8460770809999998</v>
      </c>
      <c r="F546" s="3">
        <v>0</v>
      </c>
      <c r="G546" s="4">
        <v>102.425</v>
      </c>
      <c r="H546" s="4">
        <v>-8.6999999999999993</v>
      </c>
      <c r="I546" s="16">
        <v>25.270238320000001</v>
      </c>
      <c r="J546" s="16">
        <v>29.529288730000001</v>
      </c>
      <c r="K546" s="17">
        <v>0</v>
      </c>
      <c r="L546" s="16">
        <v>0</v>
      </c>
      <c r="M546" s="16">
        <v>5.14</v>
      </c>
      <c r="N546">
        <v>6395472574</v>
      </c>
      <c r="O546" s="4">
        <v>4.25</v>
      </c>
      <c r="P546" s="16">
        <v>99.565390379999997</v>
      </c>
      <c r="Q546" s="4">
        <v>1972.7</v>
      </c>
      <c r="R546" s="16">
        <v>3.7400000100000002</v>
      </c>
      <c r="S546" s="4">
        <v>19.2</v>
      </c>
      <c r="T546" s="16">
        <v>0</v>
      </c>
      <c r="U546" s="16">
        <v>32.865374430000003</v>
      </c>
      <c r="V546" s="4">
        <v>-0.75833333333333297</v>
      </c>
      <c r="W546" s="4">
        <v>4.5</v>
      </c>
      <c r="X546" s="16">
        <v>0</v>
      </c>
      <c r="Y546">
        <v>0.41284587859999999</v>
      </c>
      <c r="Z546" s="21">
        <v>582.03</v>
      </c>
      <c r="AA546" s="29">
        <f t="shared" si="13"/>
        <v>-1.8522604208807782E-2</v>
      </c>
    </row>
    <row r="547" spans="1:27" ht="14.25" customHeight="1" x14ac:dyDescent="0.25">
      <c r="A547" s="3">
        <v>2018</v>
      </c>
      <c r="B547" s="3">
        <v>22</v>
      </c>
      <c r="C547" s="3" t="s">
        <v>43</v>
      </c>
      <c r="D547" s="3">
        <v>0</v>
      </c>
      <c r="E547" s="9">
        <v>6.5319053179999997</v>
      </c>
      <c r="F547" s="3">
        <v>0</v>
      </c>
      <c r="G547" s="4">
        <v>103.15</v>
      </c>
      <c r="H547" s="4">
        <v>-7.9</v>
      </c>
      <c r="I547" s="16">
        <v>23.94347526</v>
      </c>
      <c r="J547" s="16">
        <v>27.408088249999999</v>
      </c>
      <c r="K547" s="17">
        <v>0</v>
      </c>
      <c r="L547" s="16">
        <v>0</v>
      </c>
      <c r="M547" s="16">
        <v>0</v>
      </c>
      <c r="N547">
        <v>7112200725</v>
      </c>
      <c r="O547" s="4">
        <v>4.95</v>
      </c>
      <c r="P547" s="16">
        <v>100.89546730000001</v>
      </c>
      <c r="Q547" s="4">
        <v>2020.97</v>
      </c>
      <c r="R547" s="16">
        <v>0</v>
      </c>
      <c r="S547" s="4">
        <v>20.2</v>
      </c>
      <c r="T547" s="16">
        <v>0</v>
      </c>
      <c r="U547" s="16">
        <v>32.745458929999998</v>
      </c>
      <c r="V547" s="4">
        <v>0.82499999999999996</v>
      </c>
      <c r="W547" s="4">
        <v>4.5</v>
      </c>
      <c r="X547" s="16">
        <v>0</v>
      </c>
      <c r="Y547">
        <v>0.42714474520000001</v>
      </c>
      <c r="Z547" s="21">
        <v>555.70000000000005</v>
      </c>
      <c r="AA547" s="29">
        <f t="shared" si="13"/>
        <v>-4.523821796127335E-2</v>
      </c>
    </row>
    <row r="548" spans="1:27" ht="14.25" customHeight="1" x14ac:dyDescent="0.25">
      <c r="A548" s="3">
        <v>2019</v>
      </c>
      <c r="B548" s="3">
        <v>22</v>
      </c>
      <c r="C548" s="3" t="s">
        <v>43</v>
      </c>
      <c r="D548" s="3">
        <v>0</v>
      </c>
      <c r="E548" s="9">
        <v>6.5619021120000003</v>
      </c>
      <c r="F548" s="3">
        <v>0</v>
      </c>
      <c r="G548" s="4">
        <v>104.083333333333</v>
      </c>
      <c r="H548" s="4">
        <v>-2.2000000000000002</v>
      </c>
      <c r="I548" s="16">
        <v>23.061581950000001</v>
      </c>
      <c r="J548" s="16">
        <v>26.654239480000001</v>
      </c>
      <c r="K548" s="17">
        <v>0</v>
      </c>
      <c r="L548" s="16">
        <v>0</v>
      </c>
      <c r="M548" s="16">
        <v>0</v>
      </c>
      <c r="N548">
        <v>7220395248</v>
      </c>
      <c r="O548" s="4">
        <v>5.0999999999999996</v>
      </c>
      <c r="P548" s="16">
        <v>102.45439570000001</v>
      </c>
      <c r="Q548" s="4">
        <v>2080.52</v>
      </c>
      <c r="R548" s="16">
        <v>0</v>
      </c>
      <c r="S548" s="4">
        <v>40</v>
      </c>
      <c r="T548" s="16">
        <v>0</v>
      </c>
      <c r="U548" s="16">
        <v>31.310487699999999</v>
      </c>
      <c r="V548" s="4">
        <v>0.69166666666666698</v>
      </c>
      <c r="W548" s="4">
        <v>4.5</v>
      </c>
      <c r="X548" s="16">
        <v>0</v>
      </c>
      <c r="Y548">
        <v>0.40396613310000001</v>
      </c>
      <c r="Z548" s="21">
        <v>585.95916669999997</v>
      </c>
      <c r="AA548" s="29">
        <f t="shared" si="13"/>
        <v>5.4452342450962608E-2</v>
      </c>
    </row>
    <row r="549" spans="1:27" ht="14.25" customHeight="1" x14ac:dyDescent="0.25">
      <c r="A549" s="3">
        <v>2020</v>
      </c>
      <c r="B549" s="3">
        <v>22</v>
      </c>
      <c r="C549" s="3" t="s">
        <v>43</v>
      </c>
      <c r="D549" s="3">
        <v>0</v>
      </c>
      <c r="E549" s="9">
        <v>9.0749866780000001</v>
      </c>
      <c r="F549" s="3">
        <v>0</v>
      </c>
      <c r="G549" s="4">
        <v>106.008333333333</v>
      </c>
      <c r="H549" s="4">
        <v>-3</v>
      </c>
      <c r="I549" s="16">
        <v>22.693644630000001</v>
      </c>
      <c r="J549" s="16">
        <v>26.512074370000001</v>
      </c>
      <c r="K549" s="17">
        <v>0</v>
      </c>
      <c r="L549" s="16">
        <v>0</v>
      </c>
      <c r="M549" s="16">
        <v>0</v>
      </c>
      <c r="N549">
        <v>7574636979</v>
      </c>
      <c r="O549" s="4">
        <v>2.1</v>
      </c>
      <c r="P549" s="16">
        <v>103.7680232</v>
      </c>
      <c r="Q549" s="4">
        <v>2066.9699999999998</v>
      </c>
      <c r="R549" s="16">
        <v>0</v>
      </c>
      <c r="S549" s="4">
        <v>58.6</v>
      </c>
      <c r="T549" s="16">
        <v>0</v>
      </c>
      <c r="U549" s="16">
        <v>32.147628760000003</v>
      </c>
      <c r="V549" s="4">
        <v>1.8583333333333301</v>
      </c>
      <c r="W549" s="4">
        <v>4.2083333333333304</v>
      </c>
      <c r="X549" s="16">
        <v>0</v>
      </c>
      <c r="Y549">
        <v>0.41152512679999997</v>
      </c>
      <c r="Z549" s="21">
        <v>595.6333333</v>
      </c>
      <c r="AA549" s="29">
        <f t="shared" ref="AA549:AA612" si="14">(Z549-Z548)/Z548</f>
        <v>1.6509967161164023E-2</v>
      </c>
    </row>
    <row r="550" spans="1:27" ht="14.25" customHeight="1" x14ac:dyDescent="0.25">
      <c r="A550" s="3">
        <v>2021</v>
      </c>
      <c r="B550" s="3">
        <v>22</v>
      </c>
      <c r="C550" s="3" t="s">
        <v>43</v>
      </c>
      <c r="D550" s="3">
        <v>0</v>
      </c>
      <c r="E550" s="9">
        <v>5.9595684540000002</v>
      </c>
      <c r="F550" s="3">
        <v>0</v>
      </c>
      <c r="G550" s="4">
        <v>110.833333333333</v>
      </c>
      <c r="H550" s="4">
        <v>-5</v>
      </c>
      <c r="I550" s="16">
        <v>23.31676019</v>
      </c>
      <c r="J550" s="16">
        <v>0</v>
      </c>
      <c r="K550" s="17">
        <v>0</v>
      </c>
      <c r="L550" s="16">
        <v>0</v>
      </c>
      <c r="M550" s="16">
        <v>0</v>
      </c>
      <c r="N550">
        <v>8413200568</v>
      </c>
      <c r="O550" s="4">
        <v>5.5</v>
      </c>
      <c r="P550" s="16">
        <v>105.4902968</v>
      </c>
      <c r="Q550" s="4">
        <v>2124.8000000000002</v>
      </c>
      <c r="R550" s="16">
        <v>0</v>
      </c>
      <c r="S550" s="4">
        <v>61</v>
      </c>
      <c r="T550" s="16">
        <v>0</v>
      </c>
      <c r="U550" s="16">
        <v>34.225179609999998</v>
      </c>
      <c r="V550" s="4">
        <v>4.5416666666666696</v>
      </c>
      <c r="W550" s="4">
        <v>4</v>
      </c>
      <c r="X550" s="16">
        <v>0</v>
      </c>
      <c r="Y550">
        <v>0.41691573939999998</v>
      </c>
      <c r="AA550" s="29"/>
    </row>
    <row r="551" spans="1:27" ht="14.25" customHeight="1" thickBot="1" x14ac:dyDescent="0.3">
      <c r="A551" s="3">
        <v>2022</v>
      </c>
      <c r="B551" s="3">
        <v>22</v>
      </c>
      <c r="C551" s="3" t="s">
        <v>43</v>
      </c>
      <c r="D551" s="3">
        <v>0</v>
      </c>
      <c r="F551" s="3">
        <v>0</v>
      </c>
      <c r="G551" s="4">
        <v>119.26666666666701</v>
      </c>
      <c r="K551" s="17">
        <v>0</v>
      </c>
      <c r="O551" s="4">
        <v>5.8</v>
      </c>
      <c r="T551" s="16">
        <v>0</v>
      </c>
      <c r="V551" s="4">
        <v>7.6166666666666698</v>
      </c>
      <c r="W551" s="4">
        <v>4.25</v>
      </c>
      <c r="X551" s="16">
        <v>0</v>
      </c>
      <c r="AA551" s="29"/>
    </row>
    <row r="552" spans="1:27" ht="14.25" customHeight="1" thickTop="1" x14ac:dyDescent="0.25">
      <c r="A552" s="3">
        <v>1998</v>
      </c>
      <c r="B552" s="3">
        <v>23</v>
      </c>
      <c r="C552" s="3" t="s">
        <v>44</v>
      </c>
      <c r="D552" s="3">
        <v>0</v>
      </c>
      <c r="E552" s="8">
        <v>0</v>
      </c>
      <c r="F552" s="4">
        <v>1.3</v>
      </c>
      <c r="G552" s="4">
        <v>71.737499999999997</v>
      </c>
      <c r="H552" s="4">
        <v>-1.1000000000000001</v>
      </c>
      <c r="I552" s="15">
        <v>11.75733123</v>
      </c>
      <c r="J552" s="15">
        <v>20.49663795</v>
      </c>
      <c r="K552" s="17">
        <v>0</v>
      </c>
      <c r="L552" s="15">
        <v>1905410382</v>
      </c>
      <c r="M552" s="15">
        <v>12.932499999999999</v>
      </c>
      <c r="N552">
        <v>49984559471</v>
      </c>
      <c r="O552" s="4">
        <v>5.23</v>
      </c>
      <c r="P552" s="15">
        <v>30.163455559999999</v>
      </c>
      <c r="Q552" s="4">
        <v>2137.15</v>
      </c>
      <c r="R552" s="15">
        <v>0</v>
      </c>
      <c r="S552" s="4">
        <v>40.4</v>
      </c>
      <c r="T552" s="16">
        <v>0</v>
      </c>
      <c r="U552" s="15">
        <v>16.122732169999999</v>
      </c>
      <c r="V552" s="4">
        <v>8.2633333333333301</v>
      </c>
      <c r="W552" s="16">
        <v>0</v>
      </c>
      <c r="X552" s="4">
        <v>103.1</v>
      </c>
      <c r="Y552" s="4">
        <v>0.33647707780000002</v>
      </c>
      <c r="Z552" s="20">
        <v>46.544716970000003</v>
      </c>
      <c r="AA552" s="29"/>
    </row>
    <row r="553" spans="1:27" ht="14.25" customHeight="1" x14ac:dyDescent="0.25">
      <c r="A553" s="3">
        <v>1999</v>
      </c>
      <c r="B553" s="3">
        <v>23</v>
      </c>
      <c r="C553" s="3" t="s">
        <v>44</v>
      </c>
      <c r="D553" s="3">
        <v>0</v>
      </c>
      <c r="E553" s="9">
        <v>0</v>
      </c>
      <c r="F553" s="4">
        <v>0.11</v>
      </c>
      <c r="G553" s="4">
        <v>76.206666666666706</v>
      </c>
      <c r="H553" s="4">
        <v>-1.1000000000000001</v>
      </c>
      <c r="I553" s="16">
        <v>11.75864239</v>
      </c>
      <c r="J553" s="16">
        <v>20.679172229999999</v>
      </c>
      <c r="K553" s="17">
        <v>0</v>
      </c>
      <c r="L553" s="16">
        <v>1603637023</v>
      </c>
      <c r="M553" s="16">
        <v>13.099166670000001</v>
      </c>
      <c r="N553">
        <v>51270569884</v>
      </c>
      <c r="O553" s="4">
        <v>4.87</v>
      </c>
      <c r="P553" s="16">
        <v>31.3039472</v>
      </c>
      <c r="Q553" s="4">
        <v>2194.5300000000002</v>
      </c>
      <c r="R553" s="16">
        <v>0</v>
      </c>
      <c r="S553" s="4">
        <v>42.4</v>
      </c>
      <c r="T553" s="16">
        <v>0</v>
      </c>
      <c r="U553" s="16">
        <v>16.629298169999998</v>
      </c>
      <c r="V553" s="4">
        <v>6.3058333333333296</v>
      </c>
      <c r="W553" s="16">
        <v>0</v>
      </c>
      <c r="X553" s="4">
        <v>93.63</v>
      </c>
      <c r="Y553" s="4">
        <v>0.3251527186</v>
      </c>
      <c r="Z553" s="21">
        <v>48.951263509999997</v>
      </c>
      <c r="AA553" s="29">
        <f t="shared" si="14"/>
        <v>5.1703967639358785E-2</v>
      </c>
    </row>
    <row r="554" spans="1:27" ht="14.25" customHeight="1" x14ac:dyDescent="0.25">
      <c r="A554" s="3">
        <v>2000</v>
      </c>
      <c r="B554" s="3">
        <v>23</v>
      </c>
      <c r="C554" s="3" t="s">
        <v>44</v>
      </c>
      <c r="D554" s="3">
        <v>0</v>
      </c>
      <c r="E554" s="9">
        <v>0</v>
      </c>
      <c r="F554" s="4">
        <v>-3.2391666666666699</v>
      </c>
      <c r="G554" s="4">
        <v>78.016666666666694</v>
      </c>
      <c r="H554" s="4">
        <v>-0.9</v>
      </c>
      <c r="I554" s="16">
        <v>12.344201229999999</v>
      </c>
      <c r="J554" s="16">
        <v>21.49235354</v>
      </c>
      <c r="K554" s="17">
        <v>0</v>
      </c>
      <c r="L554" s="16">
        <v>1485964724</v>
      </c>
      <c r="M554" s="16">
        <v>12.755000000000001</v>
      </c>
      <c r="N554">
        <v>53369787319</v>
      </c>
      <c r="O554" s="4">
        <v>5.94</v>
      </c>
      <c r="P554" s="16">
        <v>32.382887619999998</v>
      </c>
      <c r="Q554" s="4">
        <v>2267.08</v>
      </c>
      <c r="R554" s="16">
        <v>3.2699999809999998</v>
      </c>
      <c r="S554" s="4">
        <v>46.4</v>
      </c>
      <c r="T554" s="16">
        <v>0</v>
      </c>
      <c r="U554" s="16">
        <v>16.977513129999998</v>
      </c>
      <c r="V554" s="4">
        <v>2.3841666666666699</v>
      </c>
      <c r="W554" s="16">
        <v>0</v>
      </c>
      <c r="X554" s="4">
        <v>92.77</v>
      </c>
      <c r="Y554" s="4">
        <v>0.31432914629999997</v>
      </c>
      <c r="Z554" s="21">
        <v>52.163360619999999</v>
      </c>
      <c r="AA554" s="29">
        <f t="shared" si="14"/>
        <v>6.5618267633558006E-2</v>
      </c>
    </row>
    <row r="555" spans="1:27" ht="14.25" customHeight="1" x14ac:dyDescent="0.25">
      <c r="A555" s="3">
        <v>2001</v>
      </c>
      <c r="B555" s="3">
        <v>23</v>
      </c>
      <c r="C555" s="3" t="s">
        <v>44</v>
      </c>
      <c r="D555" s="3">
        <v>0</v>
      </c>
      <c r="E555" s="9">
        <v>11.712596530000001</v>
      </c>
      <c r="F555" s="4">
        <v>1.4808333333333299</v>
      </c>
      <c r="G555" s="4">
        <v>79.526666666666699</v>
      </c>
      <c r="H555" s="4">
        <v>-2.4</v>
      </c>
      <c r="I555" s="16">
        <v>13.38655921</v>
      </c>
      <c r="J555" s="16">
        <v>23.859550970000001</v>
      </c>
      <c r="K555" s="17">
        <v>0</v>
      </c>
      <c r="L555" s="16">
        <v>1275027661</v>
      </c>
      <c r="M555" s="16">
        <v>12.82</v>
      </c>
      <c r="N555">
        <v>53991289844</v>
      </c>
      <c r="O555" s="4">
        <v>5.27</v>
      </c>
      <c r="P555" s="16">
        <v>33.438945439999998</v>
      </c>
      <c r="Q555" s="4">
        <v>2337.36</v>
      </c>
      <c r="R555" s="16">
        <v>0</v>
      </c>
      <c r="S555" s="4">
        <v>46.2</v>
      </c>
      <c r="T555" s="16">
        <v>0</v>
      </c>
      <c r="U555" s="16">
        <v>18.711457859999999</v>
      </c>
      <c r="V555" s="4">
        <v>1.9366666666666701</v>
      </c>
      <c r="W555" s="16">
        <v>0</v>
      </c>
      <c r="X555" s="4">
        <v>88.35</v>
      </c>
      <c r="Y555" s="4">
        <v>0.29595669790000001</v>
      </c>
      <c r="Z555" s="21">
        <v>55.946874309999998</v>
      </c>
      <c r="AA555" s="29">
        <f t="shared" si="14"/>
        <v>7.253201567211448E-2</v>
      </c>
    </row>
    <row r="556" spans="1:27" ht="14.25" customHeight="1" x14ac:dyDescent="0.25">
      <c r="A556" s="3">
        <v>2002</v>
      </c>
      <c r="B556" s="3">
        <v>23</v>
      </c>
      <c r="C556" s="3" t="s">
        <v>44</v>
      </c>
      <c r="D556" s="3">
        <v>0</v>
      </c>
      <c r="E556" s="9">
        <v>10.02654044</v>
      </c>
      <c r="F556" s="4">
        <v>2.3290000000000002</v>
      </c>
      <c r="G556" s="4">
        <v>82.211666666666702</v>
      </c>
      <c r="H556" s="4">
        <v>0.3</v>
      </c>
      <c r="I556" s="16">
        <v>12.40996893</v>
      </c>
      <c r="J556" s="16">
        <v>25.864419160000001</v>
      </c>
      <c r="K556" s="4">
        <v>391</v>
      </c>
      <c r="L556" s="16">
        <v>1683213119</v>
      </c>
      <c r="M556" s="16">
        <v>12.60916667</v>
      </c>
      <c r="N556">
        <v>54724081491</v>
      </c>
      <c r="O556" s="4">
        <v>4.42</v>
      </c>
      <c r="P556" s="16">
        <v>34.74067926</v>
      </c>
      <c r="Q556" s="4">
        <v>2382.2800000000002</v>
      </c>
      <c r="R556" s="16">
        <v>0</v>
      </c>
      <c r="S556" s="4">
        <v>50</v>
      </c>
      <c r="T556" s="16">
        <v>0</v>
      </c>
      <c r="U556" s="16">
        <v>16.55741179</v>
      </c>
      <c r="V556" s="4">
        <v>3.37333333333333</v>
      </c>
      <c r="W556" s="16">
        <v>0</v>
      </c>
      <c r="X556" s="4">
        <v>84.11</v>
      </c>
      <c r="Y556" s="4">
        <v>0.28446616549999998</v>
      </c>
      <c r="Z556" s="21">
        <v>57.502275160000003</v>
      </c>
      <c r="AA556" s="29">
        <f t="shared" si="14"/>
        <v>2.7801389607247304E-2</v>
      </c>
    </row>
    <row r="557" spans="1:27" ht="14.25" customHeight="1" x14ac:dyDescent="0.25">
      <c r="A557" s="3">
        <v>2003</v>
      </c>
      <c r="B557" s="3">
        <v>23</v>
      </c>
      <c r="C557" s="3" t="s">
        <v>44</v>
      </c>
      <c r="D557" s="3">
        <v>0</v>
      </c>
      <c r="E557" s="9">
        <v>9.8848264589999992</v>
      </c>
      <c r="F557" s="4">
        <v>2.6683333333333299</v>
      </c>
      <c r="G557" s="4">
        <v>86.829166666666694</v>
      </c>
      <c r="H557" s="4">
        <v>0.3</v>
      </c>
      <c r="I557" s="16">
        <v>11.4311487</v>
      </c>
      <c r="J557" s="16">
        <v>25.693973530000001</v>
      </c>
      <c r="K557" s="4">
        <v>376</v>
      </c>
      <c r="L557" s="16">
        <v>2577891706</v>
      </c>
      <c r="M557" s="16">
        <v>12.0425</v>
      </c>
      <c r="N557">
        <v>60158929188</v>
      </c>
      <c r="O557" s="4">
        <v>5.26</v>
      </c>
      <c r="P557" s="16">
        <v>36.761133469999997</v>
      </c>
      <c r="Q557" s="4">
        <v>2451.9899999999998</v>
      </c>
      <c r="R557" s="16">
        <v>4.3200001720000003</v>
      </c>
      <c r="S557" s="4">
        <v>49</v>
      </c>
      <c r="T557" s="16">
        <v>0</v>
      </c>
      <c r="U557" s="16">
        <v>16.226736200000001</v>
      </c>
      <c r="V557" s="4">
        <v>5.59</v>
      </c>
      <c r="W557" s="16">
        <v>0</v>
      </c>
      <c r="X557" s="4">
        <v>80.010000000000005</v>
      </c>
      <c r="Y557" s="4">
        <v>0.29278829499999998</v>
      </c>
      <c r="Z557" s="21">
        <v>58.24018495</v>
      </c>
      <c r="AA557" s="29">
        <f t="shared" si="14"/>
        <v>1.2832705974620365E-2</v>
      </c>
    </row>
    <row r="558" spans="1:27" ht="14.25" customHeight="1" x14ac:dyDescent="0.25">
      <c r="A558" s="3">
        <v>2004</v>
      </c>
      <c r="B558" s="3">
        <v>23</v>
      </c>
      <c r="C558" s="3" t="s">
        <v>44</v>
      </c>
      <c r="D558" s="3">
        <v>0</v>
      </c>
      <c r="E558" s="9">
        <v>9.3933219050000005</v>
      </c>
      <c r="F558" s="4">
        <v>0.64</v>
      </c>
      <c r="G558" s="4">
        <v>93.418333333333294</v>
      </c>
      <c r="H558" s="4">
        <v>0.3</v>
      </c>
      <c r="I558" s="16">
        <v>11.146508949999999</v>
      </c>
      <c r="J558" s="16">
        <v>27.555897040000001</v>
      </c>
      <c r="K558" s="4">
        <v>276</v>
      </c>
      <c r="L558" s="16">
        <v>3172440833</v>
      </c>
      <c r="M558" s="16">
        <v>10.39916667</v>
      </c>
      <c r="N558">
        <v>65108544250</v>
      </c>
      <c r="O558" s="4">
        <v>6.27</v>
      </c>
      <c r="P558" s="16">
        <v>38.43822651</v>
      </c>
      <c r="Q558" s="4">
        <v>2537.9499999999998</v>
      </c>
      <c r="R558" s="16">
        <v>0</v>
      </c>
      <c r="S558" s="4">
        <v>48.2</v>
      </c>
      <c r="T558" s="16">
        <v>0</v>
      </c>
      <c r="U558" s="16">
        <v>15.7117252</v>
      </c>
      <c r="V558" s="4">
        <v>7.6258333333333299</v>
      </c>
      <c r="W558" s="16">
        <v>0</v>
      </c>
      <c r="X558" s="4">
        <v>82.36</v>
      </c>
      <c r="Y558" s="4">
        <v>0.29322985309999999</v>
      </c>
      <c r="Z558" s="21">
        <v>59.318059060000003</v>
      </c>
      <c r="AA558" s="29">
        <f t="shared" si="14"/>
        <v>1.850739503875843E-2</v>
      </c>
    </row>
    <row r="559" spans="1:27" ht="14.25" customHeight="1" x14ac:dyDescent="0.25">
      <c r="A559" s="3">
        <v>2005</v>
      </c>
      <c r="B559" s="3">
        <v>23</v>
      </c>
      <c r="C559" s="3" t="s">
        <v>44</v>
      </c>
      <c r="D559" s="3">
        <v>0</v>
      </c>
      <c r="E559" s="9">
        <v>10.15258264</v>
      </c>
      <c r="F559" s="4">
        <v>2.3250000000000002</v>
      </c>
      <c r="G559" s="4">
        <v>99.996666666666698</v>
      </c>
      <c r="H559" s="4">
        <v>-1</v>
      </c>
      <c r="I559" s="16">
        <v>14.392841900000001</v>
      </c>
      <c r="J559" s="16">
        <v>29.030325179999998</v>
      </c>
      <c r="K559" s="4">
        <v>800</v>
      </c>
      <c r="L559" s="16">
        <v>2767241064</v>
      </c>
      <c r="M559" s="16">
        <v>10.615</v>
      </c>
      <c r="N559">
        <v>69442943089</v>
      </c>
      <c r="O559" s="4">
        <v>5.96</v>
      </c>
      <c r="P559" s="16">
        <v>40.201142230000002</v>
      </c>
      <c r="Q559" s="4">
        <v>2663.1</v>
      </c>
      <c r="R559" s="16">
        <v>4.25</v>
      </c>
      <c r="S559" s="4">
        <v>46.9</v>
      </c>
      <c r="T559" s="16">
        <v>0</v>
      </c>
      <c r="U559" s="16">
        <v>20.004092969999999</v>
      </c>
      <c r="V559" s="4">
        <v>7.0333333333333297</v>
      </c>
      <c r="W559" s="16">
        <v>0</v>
      </c>
      <c r="X559" s="4">
        <v>82.14</v>
      </c>
      <c r="Y559" s="4">
        <v>0.2846378242</v>
      </c>
      <c r="Z559" s="21">
        <v>64.137727470000002</v>
      </c>
      <c r="AA559" s="29">
        <f t="shared" si="14"/>
        <v>8.1251283106295188E-2</v>
      </c>
    </row>
    <row r="560" spans="1:27" ht="14.25" customHeight="1" x14ac:dyDescent="0.25">
      <c r="A560" s="3">
        <v>2006</v>
      </c>
      <c r="B560" s="3">
        <v>23</v>
      </c>
      <c r="C560" s="3" t="s">
        <v>44</v>
      </c>
      <c r="D560" s="3">
        <v>0</v>
      </c>
      <c r="E560" s="9">
        <v>10.30050159</v>
      </c>
      <c r="F560" s="4">
        <v>39.141666666666701</v>
      </c>
      <c r="G560" s="4">
        <v>106.76583333333301</v>
      </c>
      <c r="H560" s="4">
        <v>1.3</v>
      </c>
      <c r="I560" s="16">
        <v>16.353463569999999</v>
      </c>
      <c r="J560" s="16">
        <v>30.876878720000001</v>
      </c>
      <c r="K560" s="4">
        <v>743</v>
      </c>
      <c r="L560" s="16">
        <v>3805600127</v>
      </c>
      <c r="M560" s="16">
        <v>11.66416667</v>
      </c>
      <c r="N560">
        <v>71819083684</v>
      </c>
      <c r="O560" s="4">
        <v>6.63</v>
      </c>
      <c r="P560" s="16">
        <v>42.563335539999997</v>
      </c>
      <c r="Q560" s="4">
        <v>2806.59</v>
      </c>
      <c r="R560" s="16">
        <v>3.5899999139999998</v>
      </c>
      <c r="S560" s="4">
        <v>40.200000000000003</v>
      </c>
      <c r="T560" s="16">
        <v>0</v>
      </c>
      <c r="U560" s="16">
        <v>21.75846087</v>
      </c>
      <c r="V560" s="4">
        <v>6.7675000000000001</v>
      </c>
      <c r="W560" s="16">
        <v>0</v>
      </c>
      <c r="X560" s="4">
        <v>80.599999999999994</v>
      </c>
      <c r="Y560" s="4">
        <v>0.2677049306</v>
      </c>
      <c r="Z560" s="21">
        <v>68.76855338</v>
      </c>
      <c r="AA560" s="29">
        <f t="shared" si="14"/>
        <v>7.2201278290785043E-2</v>
      </c>
    </row>
    <row r="561" spans="1:27" ht="14.25" customHeight="1" x14ac:dyDescent="0.25">
      <c r="A561" s="3">
        <v>2007</v>
      </c>
      <c r="B561" s="3">
        <v>23</v>
      </c>
      <c r="C561" s="3" t="s">
        <v>44</v>
      </c>
      <c r="D561" s="3">
        <v>0</v>
      </c>
      <c r="E561" s="9">
        <v>10.27729929</v>
      </c>
      <c r="F561" s="4">
        <v>201.22499999999999</v>
      </c>
      <c r="G561" s="4">
        <v>116.49</v>
      </c>
      <c r="H561" s="4">
        <v>1.4</v>
      </c>
      <c r="I561" s="16">
        <v>16.995334849999999</v>
      </c>
      <c r="J561" s="16">
        <v>31.7873582</v>
      </c>
      <c r="K561" s="4">
        <v>793</v>
      </c>
      <c r="L561" s="16">
        <v>5183432281</v>
      </c>
      <c r="M561" s="16">
        <v>12.635</v>
      </c>
      <c r="N561">
        <v>79611888213</v>
      </c>
      <c r="O561" s="4">
        <v>6.43</v>
      </c>
      <c r="P561" s="16">
        <v>45.317719689999997</v>
      </c>
      <c r="Q561" s="4">
        <v>2973.28</v>
      </c>
      <c r="R561" s="16">
        <v>0</v>
      </c>
      <c r="S561" s="4">
        <v>38.6</v>
      </c>
      <c r="T561" s="16">
        <v>0</v>
      </c>
      <c r="U561" s="16">
        <v>22.947047810000001</v>
      </c>
      <c r="V561" s="4">
        <v>9.0708333333333293</v>
      </c>
      <c r="W561" s="16">
        <v>0</v>
      </c>
      <c r="X561" s="16">
        <v>0</v>
      </c>
      <c r="Y561">
        <v>0.26989308020000002</v>
      </c>
      <c r="Z561" s="21">
        <v>68.869078810000005</v>
      </c>
      <c r="AA561" s="29">
        <f t="shared" si="14"/>
        <v>1.4617935823736633E-3</v>
      </c>
    </row>
    <row r="562" spans="1:27" ht="14.25" customHeight="1" x14ac:dyDescent="0.25">
      <c r="A562" s="3">
        <v>2008</v>
      </c>
      <c r="B562" s="3">
        <v>23</v>
      </c>
      <c r="C562" s="3" t="s">
        <v>44</v>
      </c>
      <c r="D562" s="3">
        <v>0</v>
      </c>
      <c r="E562" s="9">
        <v>9.9068996439999992</v>
      </c>
      <c r="F562" s="4">
        <v>154.708333333333</v>
      </c>
      <c r="G562" s="4">
        <v>126.85833333333299</v>
      </c>
      <c r="H562" s="4">
        <v>0.9</v>
      </c>
      <c r="I562" s="16">
        <v>17.658858479999999</v>
      </c>
      <c r="J562" s="16">
        <v>33.818199399999997</v>
      </c>
      <c r="K562" s="4">
        <v>748</v>
      </c>
      <c r="L562" s="16">
        <v>5689282147</v>
      </c>
      <c r="M562" s="16">
        <v>12.88916667</v>
      </c>
      <c r="N562">
        <v>91631278239</v>
      </c>
      <c r="O562" s="4">
        <v>6.19</v>
      </c>
      <c r="P562" s="16">
        <v>48.880130270000002</v>
      </c>
      <c r="Q562" s="4">
        <v>3124.23</v>
      </c>
      <c r="R562" s="16">
        <v>0</v>
      </c>
      <c r="S562" s="4">
        <v>37.1</v>
      </c>
      <c r="T562" s="16">
        <v>0</v>
      </c>
      <c r="U562" s="16">
        <v>24.962055549999999</v>
      </c>
      <c r="V562" s="4">
        <v>8.9450000000000003</v>
      </c>
      <c r="W562" s="4">
        <v>8.5833333333333304</v>
      </c>
      <c r="X562" s="4">
        <v>97</v>
      </c>
      <c r="Y562" s="4">
        <v>0.28750447130000001</v>
      </c>
      <c r="Z562" s="21">
        <v>68.579984289999999</v>
      </c>
      <c r="AA562" s="29">
        <f t="shared" si="14"/>
        <v>-4.1977404808561007E-3</v>
      </c>
    </row>
    <row r="563" spans="1:27" ht="14.25" customHeight="1" x14ac:dyDescent="0.25">
      <c r="A563" s="3">
        <v>2009</v>
      </c>
      <c r="B563" s="3">
        <v>23</v>
      </c>
      <c r="C563" s="3" t="s">
        <v>44</v>
      </c>
      <c r="D563" s="3">
        <v>0</v>
      </c>
      <c r="E563" s="9">
        <v>11.13147135</v>
      </c>
      <c r="F563" s="4">
        <v>86.127499999999998</v>
      </c>
      <c r="G563" s="4">
        <v>133.74</v>
      </c>
      <c r="H563" s="4">
        <v>2.7</v>
      </c>
      <c r="I563" s="16">
        <v>16.940132909999999</v>
      </c>
      <c r="J563" s="16">
        <v>35.985356379999999</v>
      </c>
      <c r="K563" s="4">
        <v>961</v>
      </c>
      <c r="L563" s="16">
        <v>10218896711</v>
      </c>
      <c r="M563" s="16">
        <v>13.32666667</v>
      </c>
      <c r="N563">
        <v>102477791472</v>
      </c>
      <c r="O563" s="4">
        <v>5.05</v>
      </c>
      <c r="P563" s="16">
        <v>52.186555650000003</v>
      </c>
      <c r="Q563" s="4">
        <v>3253.09</v>
      </c>
      <c r="R563" s="16">
        <v>5</v>
      </c>
      <c r="S563" s="4">
        <v>35.9</v>
      </c>
      <c r="T563" s="16">
        <v>0</v>
      </c>
      <c r="U563" s="16">
        <v>23.152663319999998</v>
      </c>
      <c r="V563" s="4">
        <v>5.4266666666666703</v>
      </c>
      <c r="W563" s="4">
        <v>7.5416666666666696</v>
      </c>
      <c r="X563" s="4">
        <v>89.2</v>
      </c>
      <c r="Y563" s="4">
        <v>0.30414449919999997</v>
      </c>
      <c r="Z563" s="21">
        <v>69.026639669999994</v>
      </c>
      <c r="AA563" s="29">
        <f t="shared" si="14"/>
        <v>6.5129116698430748E-3</v>
      </c>
    </row>
    <row r="564" spans="1:27" ht="14.25" customHeight="1" x14ac:dyDescent="0.25">
      <c r="A564" s="3">
        <v>2010</v>
      </c>
      <c r="B564" s="3">
        <v>23</v>
      </c>
      <c r="C564" s="3" t="s">
        <v>44</v>
      </c>
      <c r="D564" s="3">
        <v>0</v>
      </c>
      <c r="E564" s="9">
        <v>9.7176749900000008</v>
      </c>
      <c r="F564" s="4">
        <v>2.4275000000000002</v>
      </c>
      <c r="G564" s="4">
        <v>144.52916666666701</v>
      </c>
      <c r="H564" s="4">
        <v>3.2</v>
      </c>
      <c r="I564" s="16">
        <v>16.024112689999999</v>
      </c>
      <c r="J564" s="16">
        <v>40.767927630000003</v>
      </c>
      <c r="K564" s="4">
        <v>913</v>
      </c>
      <c r="L564" s="16">
        <v>10564279467</v>
      </c>
      <c r="M564" s="16">
        <v>12.21916667</v>
      </c>
      <c r="N564">
        <v>115279077465</v>
      </c>
      <c r="O564" s="4">
        <v>5.57</v>
      </c>
      <c r="P564" s="16">
        <v>55.915109200000003</v>
      </c>
      <c r="Q564" s="4">
        <v>3395.36</v>
      </c>
      <c r="R564" s="16">
        <v>3.380000114</v>
      </c>
      <c r="S564" s="4">
        <v>32.299999999999997</v>
      </c>
      <c r="T564" s="16">
        <v>0</v>
      </c>
      <c r="U564" s="16">
        <v>21.778729989999999</v>
      </c>
      <c r="V564" s="4">
        <v>8.0858333333333299</v>
      </c>
      <c r="W564" s="4">
        <v>5.75</v>
      </c>
      <c r="X564" s="4">
        <v>89.4</v>
      </c>
      <c r="Y564" s="4">
        <v>0.32023192239999998</v>
      </c>
      <c r="Z564" s="21">
        <v>69.606865839999998</v>
      </c>
      <c r="AA564" s="29">
        <f t="shared" si="14"/>
        <v>8.4058295865759493E-3</v>
      </c>
    </row>
    <row r="565" spans="1:27" ht="14.25" customHeight="1" x14ac:dyDescent="0.25">
      <c r="A565" s="3">
        <v>2011</v>
      </c>
      <c r="B565" s="3">
        <v>23</v>
      </c>
      <c r="C565" s="3" t="s">
        <v>44</v>
      </c>
      <c r="D565" s="3">
        <v>0</v>
      </c>
      <c r="E565" s="9">
        <v>10.929679739999999</v>
      </c>
      <c r="F565" s="4">
        <v>3.4925000000000002</v>
      </c>
      <c r="G565" s="4">
        <v>163.29833333333301</v>
      </c>
      <c r="H565" s="4">
        <v>-1.3</v>
      </c>
      <c r="I565" s="16">
        <v>19.92207496</v>
      </c>
      <c r="J565" s="16">
        <v>42.258989890000002</v>
      </c>
      <c r="K565" s="4">
        <v>775</v>
      </c>
      <c r="L565" s="16">
        <v>8509530151</v>
      </c>
      <c r="M565" s="16">
        <v>13.321666670000001</v>
      </c>
      <c r="N565">
        <v>128637938711</v>
      </c>
      <c r="O565" s="4">
        <v>6.46</v>
      </c>
      <c r="P565" s="16">
        <v>60.309729730000001</v>
      </c>
      <c r="Q565" s="4">
        <v>3571.06</v>
      </c>
      <c r="R565" s="16">
        <v>0</v>
      </c>
      <c r="S565" s="4">
        <v>32.4</v>
      </c>
      <c r="T565" s="4">
        <v>466.84</v>
      </c>
      <c r="U565" s="16">
        <v>27.498774879999999</v>
      </c>
      <c r="V565" s="4">
        <v>11.060833333333299</v>
      </c>
      <c r="W565" s="4">
        <v>6.5625</v>
      </c>
      <c r="X565" s="4">
        <v>87.9</v>
      </c>
      <c r="Y565" s="4">
        <v>0.32881221440000002</v>
      </c>
      <c r="Z565" s="21">
        <v>74.059078769999999</v>
      </c>
      <c r="AA565" s="29">
        <f t="shared" si="14"/>
        <v>6.396226688663105E-2</v>
      </c>
    </row>
    <row r="566" spans="1:27" ht="14.25" customHeight="1" x14ac:dyDescent="0.25">
      <c r="A566" s="3">
        <v>2012</v>
      </c>
      <c r="B566" s="3">
        <v>23</v>
      </c>
      <c r="C566" s="3" t="s">
        <v>44</v>
      </c>
      <c r="D566" s="3">
        <v>0</v>
      </c>
      <c r="E566" s="9">
        <v>11.268899899999999</v>
      </c>
      <c r="F566" s="4">
        <v>3.2124999999999999</v>
      </c>
      <c r="G566" s="4">
        <v>175.088333333333</v>
      </c>
      <c r="H566" s="4">
        <v>-0.35</v>
      </c>
      <c r="I566" s="16">
        <v>20.161588859999998</v>
      </c>
      <c r="J566" s="16">
        <v>42.778124740000003</v>
      </c>
      <c r="K566" s="4">
        <v>1191</v>
      </c>
      <c r="L566" s="16">
        <v>12031218900</v>
      </c>
      <c r="M566" s="16">
        <v>13.94416667</v>
      </c>
      <c r="N566">
        <v>133355749482</v>
      </c>
      <c r="O566" s="4">
        <v>6.52</v>
      </c>
      <c r="P566" s="16">
        <v>65.233762040000002</v>
      </c>
      <c r="Q566" s="4">
        <v>3756.93</v>
      </c>
      <c r="R566" s="16">
        <v>0</v>
      </c>
      <c r="S566" s="4">
        <v>31.8</v>
      </c>
      <c r="T566" s="4">
        <v>531.75</v>
      </c>
      <c r="U566" s="16">
        <v>27.949333880000001</v>
      </c>
      <c r="V566" s="4">
        <v>6.2308333333333303</v>
      </c>
      <c r="W566" s="4">
        <v>7.75</v>
      </c>
      <c r="X566" s="4">
        <v>86</v>
      </c>
      <c r="Y566" s="4">
        <v>0.30062243750000001</v>
      </c>
      <c r="Z566" s="21">
        <v>81.83791746</v>
      </c>
      <c r="AA566" s="29">
        <f t="shared" si="14"/>
        <v>0.10503558536230494</v>
      </c>
    </row>
    <row r="567" spans="1:27" ht="14.25" customHeight="1" x14ac:dyDescent="0.25">
      <c r="A567" s="3">
        <v>2013</v>
      </c>
      <c r="B567" s="3">
        <v>23</v>
      </c>
      <c r="C567" s="3" t="s">
        <v>44</v>
      </c>
      <c r="D567" s="3">
        <v>0</v>
      </c>
      <c r="E567" s="9">
        <v>12.064409080000001</v>
      </c>
      <c r="F567" s="4">
        <v>2.4658333333333302</v>
      </c>
      <c r="G567" s="4">
        <v>188.27250000000001</v>
      </c>
      <c r="H567" s="4">
        <v>1.6</v>
      </c>
      <c r="I567" s="16">
        <v>19.537874110000001</v>
      </c>
      <c r="J567" s="16">
        <v>41.581438390000002</v>
      </c>
      <c r="K567" s="4">
        <v>1726</v>
      </c>
      <c r="L567" s="16">
        <v>17564379091</v>
      </c>
      <c r="M567" s="16">
        <v>13.59333333</v>
      </c>
      <c r="N567">
        <v>149990451022</v>
      </c>
      <c r="O567" s="4">
        <v>6.01</v>
      </c>
      <c r="P567" s="16">
        <v>69.91425409</v>
      </c>
      <c r="Q567" s="4">
        <v>3932.71</v>
      </c>
      <c r="R567" s="16">
        <v>4.4299998279999997</v>
      </c>
      <c r="S567" s="4">
        <v>30.4</v>
      </c>
      <c r="T567" s="4">
        <v>613.39</v>
      </c>
      <c r="U567" s="16">
        <v>26.758528609999999</v>
      </c>
      <c r="V567" s="4">
        <v>7.5391666666666701</v>
      </c>
      <c r="W567" s="4">
        <v>7.2916666666666696</v>
      </c>
      <c r="X567" s="4">
        <v>86</v>
      </c>
      <c r="Y567" s="4">
        <v>0.31233788629999998</v>
      </c>
      <c r="Z567" s="21">
        <v>78.079993049999999</v>
      </c>
      <c r="AA567" s="29">
        <f t="shared" si="14"/>
        <v>-4.5919110928461314E-2</v>
      </c>
    </row>
    <row r="568" spans="1:27" ht="14.25" customHeight="1" x14ac:dyDescent="0.25">
      <c r="A568" s="3">
        <v>2014</v>
      </c>
      <c r="B568" s="3">
        <v>23</v>
      </c>
      <c r="C568" s="3" t="s">
        <v>44</v>
      </c>
      <c r="D568" s="3">
        <v>0</v>
      </c>
      <c r="E568" s="9">
        <v>10.632181510000001</v>
      </c>
      <c r="F568" s="4">
        <v>2.04666666666667</v>
      </c>
      <c r="G568" s="4">
        <v>201.43583333333299</v>
      </c>
      <c r="H568" s="4">
        <v>0.8</v>
      </c>
      <c r="I568" s="16">
        <v>18.989660000000001</v>
      </c>
      <c r="J568" s="16">
        <v>43.51296713</v>
      </c>
      <c r="K568" s="4">
        <v>1474</v>
      </c>
      <c r="L568" s="16">
        <v>21785394951</v>
      </c>
      <c r="M568" s="16">
        <v>12.945</v>
      </c>
      <c r="N568">
        <v>172885454931</v>
      </c>
      <c r="O568" s="4">
        <v>6.06</v>
      </c>
      <c r="P568" s="16">
        <v>73.877545299999994</v>
      </c>
      <c r="Q568" s="4">
        <v>4119.42</v>
      </c>
      <c r="R568" s="16">
        <v>0</v>
      </c>
      <c r="S568" s="4">
        <v>29.6</v>
      </c>
      <c r="T568" s="4">
        <v>717.19</v>
      </c>
      <c r="U568" s="16">
        <v>25.524420200000002</v>
      </c>
      <c r="V568" s="4">
        <v>7.0033333333333303</v>
      </c>
      <c r="W568" s="4">
        <v>7.25</v>
      </c>
      <c r="X568" s="4">
        <v>85.9</v>
      </c>
      <c r="Y568" s="4">
        <v>0.33220164790000001</v>
      </c>
      <c r="Z568" s="21">
        <v>77.552055469999999</v>
      </c>
      <c r="AA568" s="29">
        <f t="shared" si="14"/>
        <v>-6.7614962473411706E-3</v>
      </c>
    </row>
    <row r="569" spans="1:27" ht="14.25" customHeight="1" x14ac:dyDescent="0.25">
      <c r="A569" s="3">
        <v>2015</v>
      </c>
      <c r="B569" s="3">
        <v>23</v>
      </c>
      <c r="C569" s="3" t="s">
        <v>44</v>
      </c>
      <c r="D569" s="3">
        <v>0</v>
      </c>
      <c r="E569" s="9">
        <v>13.74929376</v>
      </c>
      <c r="F569" s="4">
        <v>3.0716666666666699</v>
      </c>
      <c r="G569" s="4">
        <v>213.91333333333299</v>
      </c>
      <c r="H569" s="4">
        <v>1.8</v>
      </c>
      <c r="I569" s="16">
        <v>17.336673789999999</v>
      </c>
      <c r="J569" s="16">
        <v>44.204161720000002</v>
      </c>
      <c r="K569" s="4">
        <v>1172</v>
      </c>
      <c r="L569" s="16">
        <v>27023378998</v>
      </c>
      <c r="M569" s="16">
        <v>11.70916667</v>
      </c>
      <c r="N569">
        <v>195078678697</v>
      </c>
      <c r="O569" s="4">
        <v>6.55</v>
      </c>
      <c r="P569" s="16">
        <v>78.216208820000006</v>
      </c>
      <c r="Q569" s="4">
        <v>4337.3900000000003</v>
      </c>
      <c r="R569" s="16">
        <v>0</v>
      </c>
      <c r="S569" s="4">
        <v>27.7</v>
      </c>
      <c r="T569" s="4">
        <v>819.18</v>
      </c>
      <c r="U569" s="16">
        <v>24.74932252</v>
      </c>
      <c r="V569" s="4">
        <v>6.19</v>
      </c>
      <c r="W569" s="4">
        <v>7.25</v>
      </c>
      <c r="X569" s="4">
        <v>85.9</v>
      </c>
      <c r="Y569" s="4">
        <v>0.35113246040000001</v>
      </c>
      <c r="Z569" s="21">
        <v>77.947324789999996</v>
      </c>
      <c r="AA569" s="29">
        <f t="shared" si="14"/>
        <v>5.0968258365879397E-3</v>
      </c>
    </row>
    <row r="570" spans="1:27" ht="14.25" customHeight="1" x14ac:dyDescent="0.25">
      <c r="A570" s="3">
        <v>2016</v>
      </c>
      <c r="B570" s="3">
        <v>23</v>
      </c>
      <c r="C570" s="3" t="s">
        <v>44</v>
      </c>
      <c r="D570" s="3">
        <v>0</v>
      </c>
      <c r="E570" s="9">
        <v>14.728175</v>
      </c>
      <c r="F570" s="4">
        <v>2.3683333333333301</v>
      </c>
      <c r="G570" s="4">
        <v>225.70750000000001</v>
      </c>
      <c r="H570" s="4">
        <v>1.9</v>
      </c>
      <c r="I570" s="16">
        <v>13.92120448</v>
      </c>
      <c r="J570" s="16">
        <v>37.644342279999996</v>
      </c>
      <c r="K570" s="4">
        <v>1285</v>
      </c>
      <c r="L570" s="16">
        <v>31776076223</v>
      </c>
      <c r="M570" s="16">
        <v>10.409166669999999</v>
      </c>
      <c r="N570">
        <v>265236247989</v>
      </c>
      <c r="O570" s="4">
        <v>7.1</v>
      </c>
      <c r="P570" s="16">
        <v>100</v>
      </c>
      <c r="Q570" s="4">
        <v>4589.09</v>
      </c>
      <c r="R570" s="16">
        <v>4.3499999049999998</v>
      </c>
      <c r="S570" s="4">
        <v>27.7</v>
      </c>
      <c r="T570" s="4">
        <v>1021.09</v>
      </c>
      <c r="U570" s="16">
        <v>17.412945650000001</v>
      </c>
      <c r="V570" s="4">
        <v>5.8841666666666699</v>
      </c>
      <c r="W570" s="4">
        <v>6.75</v>
      </c>
      <c r="X570" s="4">
        <v>87.1</v>
      </c>
      <c r="Y570" s="4">
        <v>0.36414134879999999</v>
      </c>
      <c r="Z570" s="21">
        <v>78.440511839999999</v>
      </c>
      <c r="AA570" s="29">
        <f t="shared" si="14"/>
        <v>6.3271837914734303E-3</v>
      </c>
    </row>
    <row r="571" spans="1:27" ht="14.25" customHeight="1" x14ac:dyDescent="0.25">
      <c r="A571" s="3">
        <v>2017</v>
      </c>
      <c r="B571" s="3">
        <v>23</v>
      </c>
      <c r="C571" s="3" t="s">
        <v>44</v>
      </c>
      <c r="D571" s="3">
        <v>0</v>
      </c>
      <c r="E571" s="9">
        <v>11.47018737</v>
      </c>
      <c r="F571" s="4">
        <v>1.8966666666666701</v>
      </c>
      <c r="G571" s="4">
        <v>238.57749999999999</v>
      </c>
      <c r="H571" s="4">
        <v>-0.5</v>
      </c>
      <c r="I571" s="16">
        <v>12.819746889999999</v>
      </c>
      <c r="J571" s="16">
        <v>40.302736230000001</v>
      </c>
      <c r="K571" s="4">
        <v>1706</v>
      </c>
      <c r="L571" s="16">
        <v>32849189167</v>
      </c>
      <c r="M571" s="16">
        <v>9.5399999999999991</v>
      </c>
      <c r="N571">
        <v>293754646182</v>
      </c>
      <c r="O571" s="4">
        <v>7.6</v>
      </c>
      <c r="P571" s="16">
        <v>105.0475976</v>
      </c>
      <c r="Q571" s="4">
        <v>4830.78</v>
      </c>
      <c r="R571" s="16">
        <v>4.3699998860000004</v>
      </c>
      <c r="S571" s="4">
        <v>27</v>
      </c>
      <c r="T571" s="4">
        <v>1184.67</v>
      </c>
      <c r="U571" s="16">
        <v>17.179983780000001</v>
      </c>
      <c r="V571" s="4">
        <v>5.57</v>
      </c>
      <c r="W571" s="4">
        <v>6.75</v>
      </c>
      <c r="X571" s="4">
        <v>87.1</v>
      </c>
      <c r="Y571" s="4">
        <v>0.37584218260000002</v>
      </c>
      <c r="Z571" s="21">
        <v>80.964242979999995</v>
      </c>
      <c r="AA571" s="29">
        <f t="shared" si="14"/>
        <v>3.2173822949393895E-2</v>
      </c>
    </row>
    <row r="572" spans="1:27" ht="14.25" customHeight="1" x14ac:dyDescent="0.25">
      <c r="A572" s="3">
        <v>2018</v>
      </c>
      <c r="B572" s="3">
        <v>23</v>
      </c>
      <c r="C572" s="3" t="s">
        <v>44</v>
      </c>
      <c r="D572" s="3">
        <v>0</v>
      </c>
      <c r="E572" s="9">
        <v>9.0077484779999999</v>
      </c>
      <c r="F572" s="4">
        <v>2.0266666666666699</v>
      </c>
      <c r="G572" s="4">
        <v>251.80500000000001</v>
      </c>
      <c r="H572" s="4">
        <v>-3.5</v>
      </c>
      <c r="I572" s="16">
        <v>12.67478794</v>
      </c>
      <c r="J572" s="16">
        <v>39.881222229999999</v>
      </c>
      <c r="K572" s="4">
        <v>1583</v>
      </c>
      <c r="L572" s="16">
        <v>31452739129</v>
      </c>
      <c r="M572" s="16">
        <v>9.6508333329999996</v>
      </c>
      <c r="N572">
        <v>321379023557</v>
      </c>
      <c r="O572" s="4">
        <v>7.86</v>
      </c>
      <c r="P572" s="16">
        <v>111.1461766</v>
      </c>
      <c r="Q572" s="4">
        <v>5124.5</v>
      </c>
      <c r="R572" s="16">
        <v>0</v>
      </c>
      <c r="S572" s="4">
        <v>28</v>
      </c>
      <c r="T572" s="4">
        <v>1430.56</v>
      </c>
      <c r="U572" s="16">
        <v>19.839843779999999</v>
      </c>
      <c r="V572" s="4">
        <v>5.7225000000000001</v>
      </c>
      <c r="W572" s="4">
        <v>6.375</v>
      </c>
      <c r="X572" s="4">
        <v>87.1</v>
      </c>
      <c r="Y572" s="4">
        <v>0.37420248680000001</v>
      </c>
      <c r="Z572" s="21">
        <v>83.727668010000002</v>
      </c>
      <c r="AA572" s="29">
        <f t="shared" si="14"/>
        <v>3.4131425531671263E-2</v>
      </c>
    </row>
    <row r="573" spans="1:27" ht="14.25" customHeight="1" x14ac:dyDescent="0.25">
      <c r="A573" s="3">
        <v>2019</v>
      </c>
      <c r="B573" s="3">
        <v>23</v>
      </c>
      <c r="C573" s="3" t="s">
        <v>44</v>
      </c>
      <c r="D573" s="3">
        <v>0</v>
      </c>
      <c r="E573" s="9">
        <v>8.8724978280000002</v>
      </c>
      <c r="F573" s="4">
        <v>1.63916666666667</v>
      </c>
      <c r="G573" s="4">
        <v>265.884166666667</v>
      </c>
      <c r="H573" s="4">
        <v>-1.7</v>
      </c>
      <c r="I573" s="16">
        <v>13.094756</v>
      </c>
      <c r="J573" s="16">
        <v>38.896323709999997</v>
      </c>
      <c r="K573" s="4">
        <v>2650</v>
      </c>
      <c r="L573" s="16">
        <v>32012890651</v>
      </c>
      <c r="M573" s="16">
        <v>9.5558333330000007</v>
      </c>
      <c r="N573">
        <v>351238474245</v>
      </c>
      <c r="O573" s="4">
        <v>8.15</v>
      </c>
      <c r="P573" s="16">
        <v>115.2120683</v>
      </c>
      <c r="Q573" s="4">
        <v>5467.21</v>
      </c>
      <c r="R573" s="16">
        <v>0</v>
      </c>
      <c r="S573" s="4">
        <v>29.3</v>
      </c>
      <c r="T573" s="4">
        <v>1594.41</v>
      </c>
      <c r="U573" s="16">
        <v>18.48329528</v>
      </c>
      <c r="V573" s="4">
        <v>5.5769230769230802</v>
      </c>
      <c r="W573" s="4">
        <v>6</v>
      </c>
      <c r="X573" s="4">
        <v>87.1</v>
      </c>
      <c r="Y573" s="4">
        <v>0.37242852999999998</v>
      </c>
      <c r="Z573" s="21">
        <v>84.38983254</v>
      </c>
      <c r="AA573" s="29">
        <f t="shared" si="14"/>
        <v>7.9085509693272819E-3</v>
      </c>
    </row>
    <row r="574" spans="1:27" ht="14.25" customHeight="1" x14ac:dyDescent="0.25">
      <c r="A574" s="3">
        <v>2020</v>
      </c>
      <c r="B574" s="3">
        <v>23</v>
      </c>
      <c r="C574" s="3" t="s">
        <v>44</v>
      </c>
      <c r="D574" s="3">
        <v>0</v>
      </c>
      <c r="E574" s="9">
        <v>10.11380832</v>
      </c>
      <c r="F574" s="4">
        <v>1.4424999999999999</v>
      </c>
      <c r="G574" s="4">
        <v>281.01583333333298</v>
      </c>
      <c r="H574" s="4">
        <v>-1.4</v>
      </c>
      <c r="I574" s="16">
        <v>10.442787729999999</v>
      </c>
      <c r="J574" s="16">
        <v>39.026276709999998</v>
      </c>
      <c r="K574" s="4">
        <v>1510</v>
      </c>
      <c r="L574" s="16">
        <v>42322360139</v>
      </c>
      <c r="M574" s="16">
        <v>8.2949999999999999</v>
      </c>
      <c r="N574">
        <v>373902134700</v>
      </c>
      <c r="O574" s="4">
        <v>3.51</v>
      </c>
      <c r="P574" s="16">
        <v>119.637424</v>
      </c>
      <c r="Q574" s="4">
        <v>5591.37</v>
      </c>
      <c r="R574" s="16">
        <v>0</v>
      </c>
      <c r="S574" s="4">
        <v>32.1</v>
      </c>
      <c r="T574" s="4">
        <v>1718.14</v>
      </c>
      <c r="U574" s="16">
        <v>15.828658819999999</v>
      </c>
      <c r="V574" s="4">
        <v>5.66307692307692</v>
      </c>
      <c r="W574" s="4">
        <v>5.1666666666666696</v>
      </c>
      <c r="X574" s="4">
        <v>85.7</v>
      </c>
      <c r="Y574" s="4">
        <v>0.37868110910000002</v>
      </c>
      <c r="Z574" s="21">
        <v>84.907188110000007</v>
      </c>
      <c r="AA574" s="29">
        <f t="shared" si="14"/>
        <v>6.1305438632643901E-3</v>
      </c>
    </row>
    <row r="575" spans="1:27" ht="14.25" customHeight="1" x14ac:dyDescent="0.25">
      <c r="A575" s="3">
        <v>2021</v>
      </c>
      <c r="B575" s="3">
        <v>23</v>
      </c>
      <c r="C575" s="3" t="s">
        <v>44</v>
      </c>
      <c r="D575" s="3">
        <v>0</v>
      </c>
      <c r="E575" s="9">
        <v>8.4896446710000006</v>
      </c>
      <c r="F575" s="4">
        <v>1.9350000000000001</v>
      </c>
      <c r="G575" s="4">
        <v>296.60000000000002</v>
      </c>
      <c r="H575" s="4">
        <v>-1.1000000000000001</v>
      </c>
      <c r="I575" s="16">
        <v>10.662778899999999</v>
      </c>
      <c r="J575" s="16">
        <v>0</v>
      </c>
      <c r="K575" s="4">
        <v>1355</v>
      </c>
      <c r="L575" s="16">
        <v>45348046446</v>
      </c>
      <c r="M575" s="16">
        <v>7.3241666670000001</v>
      </c>
      <c r="N575">
        <v>416264942893</v>
      </c>
      <c r="O575" s="4">
        <v>5.47</v>
      </c>
      <c r="P575" s="16">
        <v>124.567892</v>
      </c>
      <c r="Q575" s="4">
        <v>5911.01</v>
      </c>
      <c r="R575" s="16">
        <v>0</v>
      </c>
      <c r="S575" s="4">
        <v>33.9</v>
      </c>
      <c r="T575" s="4">
        <v>1861.25</v>
      </c>
      <c r="U575" s="16">
        <v>17.061225799999999</v>
      </c>
      <c r="V575" s="4">
        <v>5.5192307692307701</v>
      </c>
      <c r="W575" s="4">
        <v>4.75</v>
      </c>
      <c r="X575" s="4">
        <v>84.9</v>
      </c>
      <c r="Y575" s="4">
        <v>0.37850277570000002</v>
      </c>
      <c r="AA575" s="29"/>
    </row>
    <row r="576" spans="1:27" ht="14.25" customHeight="1" thickBot="1" x14ac:dyDescent="0.3">
      <c r="A576" s="3">
        <v>2022</v>
      </c>
      <c r="B576" s="3">
        <v>23</v>
      </c>
      <c r="C576" s="3" t="s">
        <v>44</v>
      </c>
      <c r="D576" s="3">
        <v>0</v>
      </c>
      <c r="F576" s="4">
        <v>1.71583333333333</v>
      </c>
      <c r="G576" s="4">
        <v>319.42916666666702</v>
      </c>
      <c r="H576" s="4">
        <v>-4.0999999999999996</v>
      </c>
      <c r="I576" s="14"/>
      <c r="L576" s="14"/>
      <c r="O576" s="4">
        <v>7.25</v>
      </c>
      <c r="P576" s="14">
        <v>130.84</v>
      </c>
      <c r="R576" s="14"/>
      <c r="T576" s="4">
        <v>2253.94</v>
      </c>
      <c r="U576" s="14"/>
      <c r="V576" s="4">
        <v>7.6741666666666699</v>
      </c>
      <c r="W576" s="4">
        <v>5.2916666666666696</v>
      </c>
      <c r="AA576" s="29"/>
    </row>
    <row r="577" spans="1:27" ht="14.25" customHeight="1" thickTop="1" x14ac:dyDescent="0.25">
      <c r="A577" s="3">
        <v>1998</v>
      </c>
      <c r="B577" s="3">
        <v>24</v>
      </c>
      <c r="C577" s="3" t="s">
        <v>45</v>
      </c>
      <c r="D577" s="3">
        <v>0</v>
      </c>
      <c r="E577" s="8">
        <v>0</v>
      </c>
      <c r="F577" s="4">
        <v>21.316666666666698</v>
      </c>
      <c r="G577" s="4">
        <v>3046.3683333333302</v>
      </c>
      <c r="H577" s="4">
        <v>-0.2</v>
      </c>
      <c r="I577" s="15">
        <v>41.941345660000003</v>
      </c>
      <c r="J577" s="15">
        <v>8.9397906379999998</v>
      </c>
      <c r="K577" s="4">
        <v>50.424999999999997</v>
      </c>
      <c r="L577" s="15">
        <v>2684704979</v>
      </c>
      <c r="M577" s="15">
        <v>14.083349999999999</v>
      </c>
      <c r="N577" s="4">
        <v>15030696433</v>
      </c>
      <c r="O577" s="4">
        <v>4.42</v>
      </c>
      <c r="P577" s="15">
        <v>47.29956009</v>
      </c>
      <c r="Q577" s="4">
        <v>10851.02</v>
      </c>
      <c r="R577" s="15">
        <v>12.19999981</v>
      </c>
      <c r="S577" s="17">
        <v>0</v>
      </c>
      <c r="T577" s="16">
        <v>0</v>
      </c>
      <c r="U577" s="15">
        <v>35.10385737</v>
      </c>
      <c r="V577" s="4">
        <v>39.625</v>
      </c>
      <c r="W577" s="16">
        <v>0</v>
      </c>
      <c r="X577" s="16">
        <v>0</v>
      </c>
      <c r="Y577">
        <v>0.2946621337</v>
      </c>
      <c r="Z577" s="21">
        <v>1.754462593</v>
      </c>
      <c r="AA577" s="29"/>
    </row>
    <row r="578" spans="1:27" ht="14.25" customHeight="1" x14ac:dyDescent="0.25">
      <c r="A578" s="3">
        <v>1999</v>
      </c>
      <c r="B578" s="3">
        <v>24</v>
      </c>
      <c r="C578" s="3" t="s">
        <v>45</v>
      </c>
      <c r="D578" s="3">
        <v>1</v>
      </c>
      <c r="E578" s="9">
        <v>0</v>
      </c>
      <c r="F578" s="4">
        <v>58.183333333333302</v>
      </c>
      <c r="G578" s="4">
        <v>3124.7516666666702</v>
      </c>
      <c r="H578" s="4">
        <v>-4.5999999999999996</v>
      </c>
      <c r="I578" s="16">
        <v>42.7497878</v>
      </c>
      <c r="J578" s="16">
        <v>11.46990113</v>
      </c>
      <c r="K578" s="4">
        <v>72.174999999999997</v>
      </c>
      <c r="L578" s="16">
        <v>2892115860</v>
      </c>
      <c r="M578" s="16">
        <v>13.498424999999999</v>
      </c>
      <c r="N578" s="4">
        <v>13627325461</v>
      </c>
      <c r="O578" s="4">
        <v>-8.2200000000000006</v>
      </c>
      <c r="P578" s="16">
        <v>48.869497500000001</v>
      </c>
      <c r="Q578" s="4">
        <v>9995.85</v>
      </c>
      <c r="R578" s="16">
        <v>14.100000380000001</v>
      </c>
      <c r="S578" s="4">
        <v>77.599999999999994</v>
      </c>
      <c r="T578" s="4">
        <v>1181.7725</v>
      </c>
      <c r="U578" s="16">
        <v>47.325173849999999</v>
      </c>
      <c r="V578" s="4">
        <v>2.6083333333333298</v>
      </c>
      <c r="W578" s="16">
        <v>0</v>
      </c>
      <c r="X578" s="16">
        <v>0</v>
      </c>
      <c r="Y578">
        <v>0.28577446680000002</v>
      </c>
      <c r="Z578" s="21">
        <v>1.828129554</v>
      </c>
      <c r="AA578" s="29">
        <f t="shared" si="14"/>
        <v>4.1988333803136282E-2</v>
      </c>
    </row>
    <row r="579" spans="1:27" ht="14.25" customHeight="1" x14ac:dyDescent="0.25">
      <c r="A579" s="3">
        <v>2000</v>
      </c>
      <c r="B579" s="3">
        <v>24</v>
      </c>
      <c r="C579" s="3" t="s">
        <v>45</v>
      </c>
      <c r="D579" s="3">
        <v>1</v>
      </c>
      <c r="E579" s="9">
        <v>0</v>
      </c>
      <c r="F579" s="4">
        <v>61.283333333333303</v>
      </c>
      <c r="G579" s="4">
        <v>3447.1091666666698</v>
      </c>
      <c r="H579" s="4">
        <v>-5.3</v>
      </c>
      <c r="I579" s="16">
        <v>36.218856760000001</v>
      </c>
      <c r="J579" s="16">
        <v>11.947418089999999</v>
      </c>
      <c r="K579" s="4">
        <v>91.941666666666706</v>
      </c>
      <c r="L579" s="16">
        <v>3154932645</v>
      </c>
      <c r="M579" s="16">
        <v>11.34338333</v>
      </c>
      <c r="N579" s="4">
        <v>13245834315</v>
      </c>
      <c r="O579" s="4">
        <v>5.9275000000000002</v>
      </c>
      <c r="P579" s="16">
        <v>52.476476720000001</v>
      </c>
      <c r="Q579" s="4">
        <v>10506.14</v>
      </c>
      <c r="R579" s="16">
        <v>16.219999309999999</v>
      </c>
      <c r="S579" s="4">
        <v>72.5</v>
      </c>
      <c r="T579" s="4">
        <v>1329.82</v>
      </c>
      <c r="U579" s="16">
        <v>41.526847400000001</v>
      </c>
      <c r="V579" s="4">
        <v>10.2916666666667</v>
      </c>
      <c r="W579" s="16">
        <v>0</v>
      </c>
      <c r="X579" s="16">
        <v>0</v>
      </c>
      <c r="Y579">
        <v>0.25241868760000002</v>
      </c>
      <c r="Z579" s="21">
        <v>2.1137644189999998</v>
      </c>
      <c r="AA579" s="29">
        <f t="shared" si="14"/>
        <v>0.15624432326200433</v>
      </c>
    </row>
    <row r="580" spans="1:27" ht="14.25" customHeight="1" x14ac:dyDescent="0.25">
      <c r="A580" s="3">
        <v>2001</v>
      </c>
      <c r="B580" s="3">
        <v>24</v>
      </c>
      <c r="C580" s="3" t="s">
        <v>45</v>
      </c>
      <c r="D580" s="3">
        <v>1</v>
      </c>
      <c r="E580" s="9">
        <v>9.4521563050000008</v>
      </c>
      <c r="F580" s="4">
        <v>27.475000000000001</v>
      </c>
      <c r="G580" s="4">
        <v>3700.84916666667</v>
      </c>
      <c r="H580" s="4">
        <v>-5.4</v>
      </c>
      <c r="I580" s="16">
        <v>34.881317420000002</v>
      </c>
      <c r="J580" s="16">
        <v>14.33059577</v>
      </c>
      <c r="K580" s="4">
        <v>75.3</v>
      </c>
      <c r="L580" s="16">
        <v>3290770435</v>
      </c>
      <c r="M580" s="16">
        <v>11.11076667</v>
      </c>
      <c r="N580" s="4">
        <v>14183497963</v>
      </c>
      <c r="O580" s="4">
        <v>3.8975</v>
      </c>
      <c r="P580" s="16">
        <v>55.686847669999999</v>
      </c>
      <c r="Q580" s="4">
        <v>11127.17</v>
      </c>
      <c r="R580" s="16">
        <v>19.920000080000001</v>
      </c>
      <c r="S580" s="4">
        <v>70.2</v>
      </c>
      <c r="T580" s="4">
        <v>1288.605</v>
      </c>
      <c r="U580" s="16">
        <v>44.200051330000001</v>
      </c>
      <c r="V580" s="4">
        <v>7.4249999999999998</v>
      </c>
      <c r="W580" s="16">
        <v>0</v>
      </c>
      <c r="X580" s="16">
        <v>0</v>
      </c>
      <c r="Y580">
        <v>0.25443855430000001</v>
      </c>
      <c r="Z580" s="21">
        <v>2.1769857840000002</v>
      </c>
      <c r="AA580" s="29">
        <f t="shared" si="14"/>
        <v>2.9909371371626074E-2</v>
      </c>
    </row>
    <row r="581" spans="1:27" ht="14.25" customHeight="1" x14ac:dyDescent="0.25">
      <c r="A581" s="3">
        <v>2002</v>
      </c>
      <c r="B581" s="3">
        <v>24</v>
      </c>
      <c r="C581" s="3" t="s">
        <v>45</v>
      </c>
      <c r="D581" s="3">
        <v>1</v>
      </c>
      <c r="E581" s="9">
        <v>10.56398396</v>
      </c>
      <c r="F581" s="4">
        <v>93.808333333333294</v>
      </c>
      <c r="G581" s="4">
        <v>3915.8733333333298</v>
      </c>
      <c r="H581" s="4">
        <v>-2.4</v>
      </c>
      <c r="I581" s="16">
        <v>33.647303719999996</v>
      </c>
      <c r="J581" s="16">
        <v>18.562618390000001</v>
      </c>
      <c r="K581" s="4">
        <v>81.6666666666667</v>
      </c>
      <c r="L581" s="16">
        <v>4407064601</v>
      </c>
      <c r="M581" s="16">
        <v>9.2078416670000003</v>
      </c>
      <c r="N581" s="4">
        <v>16402846413</v>
      </c>
      <c r="O581" s="4">
        <v>5.7450000000000001</v>
      </c>
      <c r="P581" s="16">
        <v>57.829888320000002</v>
      </c>
      <c r="Q581" s="4">
        <v>12039.07</v>
      </c>
      <c r="R581" s="16">
        <v>18.11000061</v>
      </c>
      <c r="S581" s="4">
        <v>59.95</v>
      </c>
      <c r="T581" s="4">
        <v>1279.5525</v>
      </c>
      <c r="U581" s="16">
        <v>41.622307290000002</v>
      </c>
      <c r="V581" s="4">
        <v>5.8416666666666703</v>
      </c>
      <c r="W581" s="16">
        <v>0</v>
      </c>
      <c r="X581" s="16">
        <v>0</v>
      </c>
      <c r="Y581">
        <v>0.26879490880000001</v>
      </c>
      <c r="Z581" s="21">
        <v>2.0688524570000002</v>
      </c>
      <c r="AA581" s="29">
        <f t="shared" si="14"/>
        <v>-4.9671122243763806E-2</v>
      </c>
    </row>
    <row r="582" spans="1:27" ht="14.25" customHeight="1" x14ac:dyDescent="0.25">
      <c r="A582" s="3">
        <v>2003</v>
      </c>
      <c r="B582" s="3">
        <v>24</v>
      </c>
      <c r="C582" s="3" t="s">
        <v>45</v>
      </c>
      <c r="D582" s="3">
        <v>1</v>
      </c>
      <c r="E582" s="9">
        <v>11.156920250000001</v>
      </c>
      <c r="F582" s="4">
        <v>141.21666666666701</v>
      </c>
      <c r="G582" s="4">
        <v>4007.8425000000002</v>
      </c>
      <c r="H582" s="4">
        <v>-5.3</v>
      </c>
      <c r="I582" s="16">
        <v>34.41694588</v>
      </c>
      <c r="J582" s="16">
        <v>25.69255381</v>
      </c>
      <c r="K582" s="4">
        <v>154.208333333333</v>
      </c>
      <c r="L582" s="16">
        <v>6291014238</v>
      </c>
      <c r="M582" s="16">
        <v>8.5433666670000008</v>
      </c>
      <c r="N582" s="4">
        <v>21144982397</v>
      </c>
      <c r="O582" s="4">
        <v>5.2450000000000001</v>
      </c>
      <c r="P582" s="16">
        <v>59.096021270000001</v>
      </c>
      <c r="Q582" s="4">
        <v>12770.33</v>
      </c>
      <c r="R582" s="16">
        <v>13.72999954</v>
      </c>
      <c r="S582" s="4">
        <v>50.174999999999997</v>
      </c>
      <c r="T582" s="4">
        <v>1373.9675</v>
      </c>
      <c r="U582" s="16">
        <v>44.596939489999997</v>
      </c>
      <c r="V582" s="4">
        <v>2.3250000000000002</v>
      </c>
      <c r="W582" s="16">
        <v>0</v>
      </c>
      <c r="X582" s="16">
        <v>0</v>
      </c>
      <c r="Y582">
        <v>0.32308102329999999</v>
      </c>
      <c r="Z582" s="21">
        <v>1.727654311</v>
      </c>
      <c r="AA582" s="29">
        <f t="shared" si="14"/>
        <v>-0.16492144949512955</v>
      </c>
    </row>
    <row r="583" spans="1:27" ht="14.25" customHeight="1" x14ac:dyDescent="0.25">
      <c r="A583" s="3">
        <v>2004</v>
      </c>
      <c r="B583" s="3">
        <v>24</v>
      </c>
      <c r="C583" s="3" t="s">
        <v>45</v>
      </c>
      <c r="D583" s="3">
        <v>1</v>
      </c>
      <c r="E583" s="9">
        <v>13.047213380000001</v>
      </c>
      <c r="F583" s="4">
        <v>86.983333333333306</v>
      </c>
      <c r="G583" s="4">
        <v>4254.21</v>
      </c>
      <c r="H583" s="4">
        <v>-6.3</v>
      </c>
      <c r="I583" s="16">
        <v>40.956640270000001</v>
      </c>
      <c r="J583" s="16">
        <v>32.970532830000003</v>
      </c>
      <c r="K583" s="4">
        <v>228</v>
      </c>
      <c r="L583" s="16">
        <v>8776249133</v>
      </c>
      <c r="M583" s="16">
        <v>8.8713250000000006</v>
      </c>
      <c r="N583" s="4">
        <v>26157892832</v>
      </c>
      <c r="O583" s="4">
        <v>6.61</v>
      </c>
      <c r="P583" s="16">
        <v>62.394499830000001</v>
      </c>
      <c r="Q583" s="4">
        <v>13704.79</v>
      </c>
      <c r="R583" s="16">
        <v>12.039999959999999</v>
      </c>
      <c r="S583" s="4">
        <v>43.383333333333297</v>
      </c>
      <c r="T583" s="4">
        <v>1519.2750000000001</v>
      </c>
      <c r="U583" s="16">
        <v>52.107257689999997</v>
      </c>
      <c r="V583" s="4">
        <v>6.1583333333333297</v>
      </c>
      <c r="W583" s="16">
        <v>0</v>
      </c>
      <c r="X583" s="16">
        <v>0</v>
      </c>
      <c r="Y583">
        <v>0.36838369920000003</v>
      </c>
      <c r="Z583" s="21">
        <v>1.5723053680000001</v>
      </c>
      <c r="AA583" s="29">
        <f t="shared" si="14"/>
        <v>-8.9918997111222393E-2</v>
      </c>
    </row>
    <row r="584" spans="1:27" ht="14.25" customHeight="1" x14ac:dyDescent="0.25">
      <c r="A584" s="3">
        <v>2005</v>
      </c>
      <c r="B584" s="3">
        <v>24</v>
      </c>
      <c r="C584" s="3" t="s">
        <v>45</v>
      </c>
      <c r="D584" s="3">
        <v>1</v>
      </c>
      <c r="E584" s="9">
        <v>12.26017897</v>
      </c>
      <c r="F584" s="4">
        <v>303.71666666666698</v>
      </c>
      <c r="G584" s="4">
        <v>4468.5725000000002</v>
      </c>
      <c r="H584" s="4">
        <v>-11.3</v>
      </c>
      <c r="I584" s="16">
        <v>42.529565750000003</v>
      </c>
      <c r="J584" s="16">
        <v>38.910876100000003</v>
      </c>
      <c r="K584" s="4">
        <v>262.66666666666703</v>
      </c>
      <c r="L584" s="16">
        <v>8040543682</v>
      </c>
      <c r="M584" s="16">
        <v>8.6609833330000008</v>
      </c>
      <c r="N584" s="4">
        <v>29869284035</v>
      </c>
      <c r="O584" s="4">
        <v>6.96</v>
      </c>
      <c r="P584" s="16">
        <v>66.508954900000006</v>
      </c>
      <c r="Q584" s="4">
        <v>14782.74</v>
      </c>
      <c r="R584" s="16">
        <v>10.079999920000001</v>
      </c>
      <c r="S584" s="4">
        <v>33.858333333333299</v>
      </c>
      <c r="T584" s="4">
        <v>1626.15</v>
      </c>
      <c r="U584" s="16">
        <v>57.184645459999999</v>
      </c>
      <c r="V584" s="4">
        <v>5.0416666666666696</v>
      </c>
      <c r="W584" s="4">
        <v>2.0449999999999999</v>
      </c>
      <c r="X584" s="16">
        <v>0</v>
      </c>
      <c r="Y584">
        <v>0.37894734219999998</v>
      </c>
      <c r="Z584" s="21">
        <v>1.5742785269999999</v>
      </c>
      <c r="AA584" s="29">
        <f t="shared" si="14"/>
        <v>1.254946424631068E-3</v>
      </c>
    </row>
    <row r="585" spans="1:27" ht="14.25" customHeight="1" x14ac:dyDescent="0.25">
      <c r="A585" s="3">
        <v>2006</v>
      </c>
      <c r="B585" s="3">
        <v>24</v>
      </c>
      <c r="C585" s="3" t="s">
        <v>45</v>
      </c>
      <c r="D585" s="3">
        <v>1</v>
      </c>
      <c r="E585" s="9">
        <v>13.430074380000001</v>
      </c>
      <c r="F585" s="4">
        <v>456.58333333333297</v>
      </c>
      <c r="G585" s="4">
        <v>4793.0633333333299</v>
      </c>
      <c r="H585" s="4">
        <v>-17</v>
      </c>
      <c r="I585" s="16">
        <v>46.977878629999999</v>
      </c>
      <c r="J585" s="16">
        <v>42.316642100000003</v>
      </c>
      <c r="K585" s="4">
        <v>518.46666666666704</v>
      </c>
      <c r="L585" s="16">
        <v>10943005137</v>
      </c>
      <c r="M585" s="16">
        <v>8.8925249999999991</v>
      </c>
      <c r="N585" s="4">
        <v>34379808889</v>
      </c>
      <c r="O585" s="4">
        <v>6.74</v>
      </c>
      <c r="P585" s="16">
        <v>71.002615579999997</v>
      </c>
      <c r="Q585" s="4">
        <v>15908.72</v>
      </c>
      <c r="R585" s="16">
        <v>8.9499998089999995</v>
      </c>
      <c r="S585" s="4">
        <v>26.316666666666698</v>
      </c>
      <c r="T585" s="4">
        <v>1688.4349999999999</v>
      </c>
      <c r="U585" s="16">
        <v>64.069584120000002</v>
      </c>
      <c r="V585" s="4">
        <v>7.2583333333333302</v>
      </c>
      <c r="W585" s="4">
        <v>2.6841666666666701</v>
      </c>
      <c r="X585" s="16">
        <v>0</v>
      </c>
      <c r="Y585">
        <v>0.39653324029999998</v>
      </c>
      <c r="Z585" s="21">
        <v>1.5588831599999999</v>
      </c>
      <c r="AA585" s="29">
        <f t="shared" si="14"/>
        <v>-9.7793158808676256E-3</v>
      </c>
    </row>
    <row r="586" spans="1:27" ht="14.25" customHeight="1" x14ac:dyDescent="0.25">
      <c r="A586" s="3">
        <v>2007</v>
      </c>
      <c r="B586" s="3">
        <v>24</v>
      </c>
      <c r="C586" s="3" t="s">
        <v>45</v>
      </c>
      <c r="D586" s="3">
        <v>1</v>
      </c>
      <c r="E586" s="9">
        <v>14.696099</v>
      </c>
      <c r="F586" s="4">
        <v>-925.61666666666702</v>
      </c>
      <c r="G586" s="4">
        <v>5195.8</v>
      </c>
      <c r="H586" s="4">
        <v>-23.9</v>
      </c>
      <c r="I586" s="16">
        <v>52.355034349999997</v>
      </c>
      <c r="J586" s="16">
        <v>58.3447338</v>
      </c>
      <c r="K586" s="4">
        <v>754.32500000000005</v>
      </c>
      <c r="L586" s="16">
        <v>16477943645</v>
      </c>
      <c r="M586" s="16">
        <v>9.9977666670000005</v>
      </c>
      <c r="N586" s="4">
        <v>44432811756</v>
      </c>
      <c r="O586" s="4">
        <v>6.96</v>
      </c>
      <c r="P586" s="16">
        <v>78.849421750000005</v>
      </c>
      <c r="Q586" s="4">
        <v>17092.560000000001</v>
      </c>
      <c r="R586" s="16">
        <v>6.8800001139999996</v>
      </c>
      <c r="S586" s="4">
        <v>21.933333333333302</v>
      </c>
      <c r="T586" s="4">
        <v>1686.1575</v>
      </c>
      <c r="U586" s="16">
        <v>71.177523320000006</v>
      </c>
      <c r="V586" s="4">
        <v>8.4</v>
      </c>
      <c r="W586" s="4">
        <v>3.9241666666666699</v>
      </c>
      <c r="X586" s="16">
        <v>0</v>
      </c>
      <c r="Y586">
        <v>0.45931394809999998</v>
      </c>
      <c r="Z586" s="21">
        <v>1.4292127480000001</v>
      </c>
      <c r="AA586" s="29">
        <f t="shared" si="14"/>
        <v>-8.3181610608969475E-2</v>
      </c>
    </row>
    <row r="587" spans="1:27" ht="14.25" customHeight="1" x14ac:dyDescent="0.25">
      <c r="A587" s="3">
        <v>2008</v>
      </c>
      <c r="B587" s="3">
        <v>24</v>
      </c>
      <c r="C587" s="3" t="s">
        <v>45</v>
      </c>
      <c r="D587" s="3">
        <v>1</v>
      </c>
      <c r="E587" s="9">
        <v>10.650265449999999</v>
      </c>
      <c r="F587" s="4">
        <v>-875.77499999999998</v>
      </c>
      <c r="G587" s="4">
        <v>5837.4174999999996</v>
      </c>
      <c r="H587" s="4">
        <v>-22</v>
      </c>
      <c r="I587" s="16">
        <v>52.47765905</v>
      </c>
      <c r="J587" s="16">
        <v>66.821128200000004</v>
      </c>
      <c r="K587" s="4">
        <v>560.66666666666697</v>
      </c>
      <c r="L587" s="16">
        <v>16815532884</v>
      </c>
      <c r="M587" s="16">
        <v>10.861425000000001</v>
      </c>
      <c r="N587" s="4">
        <v>54481376860</v>
      </c>
      <c r="O587" s="4">
        <v>6.0824999999999996</v>
      </c>
      <c r="P587" s="16">
        <v>85.23894937</v>
      </c>
      <c r="Q587" s="4">
        <v>18268.04</v>
      </c>
      <c r="R587" s="16">
        <v>5.6100001339999999</v>
      </c>
      <c r="S587" s="4">
        <v>15.866666666666699</v>
      </c>
      <c r="T587" s="4">
        <v>1534.09</v>
      </c>
      <c r="U587" s="16">
        <v>72.211088470000007</v>
      </c>
      <c r="V587" s="4">
        <v>12.4416666666667</v>
      </c>
      <c r="W587" s="4">
        <v>5.1174999999999997</v>
      </c>
      <c r="X587" s="16">
        <v>0</v>
      </c>
      <c r="Y587">
        <v>0.50682712640000005</v>
      </c>
      <c r="Z587" s="21">
        <v>1.3364490710000001</v>
      </c>
      <c r="AA587" s="29">
        <f t="shared" si="14"/>
        <v>-6.4905436317868603E-2</v>
      </c>
    </row>
    <row r="588" spans="1:27" ht="14.25" customHeight="1" x14ac:dyDescent="0.25">
      <c r="A588" s="3">
        <v>2009</v>
      </c>
      <c r="B588" s="3">
        <v>24</v>
      </c>
      <c r="C588" s="3" t="s">
        <v>45</v>
      </c>
      <c r="D588" s="3">
        <v>1</v>
      </c>
      <c r="E588" s="9">
        <v>9.7390195199999994</v>
      </c>
      <c r="F588" s="4">
        <v>-165.01666666666699</v>
      </c>
      <c r="G588" s="4">
        <v>5998.1324999999997</v>
      </c>
      <c r="H588" s="4">
        <v>-8.3000000000000007</v>
      </c>
      <c r="I588" s="16">
        <v>42.218850089999997</v>
      </c>
      <c r="J588" s="16">
        <v>68.859854060000004</v>
      </c>
      <c r="K588" s="4">
        <v>203.07499999999999</v>
      </c>
      <c r="L588" s="16">
        <v>17127293529</v>
      </c>
      <c r="M588" s="16">
        <v>11.335000000000001</v>
      </c>
      <c r="N588" s="4">
        <v>52023505367</v>
      </c>
      <c r="O588" s="4">
        <v>-3.4725000000000001</v>
      </c>
      <c r="P588" s="16">
        <v>88.59567552</v>
      </c>
      <c r="Q588" s="4">
        <v>17770.71</v>
      </c>
      <c r="R588" s="16">
        <v>6.8200001720000003</v>
      </c>
      <c r="S588" s="4">
        <v>14.425000000000001</v>
      </c>
      <c r="T588" s="4">
        <v>1434.9275</v>
      </c>
      <c r="U588" s="16">
        <v>50.473795520000003</v>
      </c>
      <c r="V588" s="4">
        <v>2.80833333333333</v>
      </c>
      <c r="W588" s="4">
        <v>2.4058333333333302</v>
      </c>
      <c r="X588" s="16">
        <v>0</v>
      </c>
      <c r="Y588">
        <v>0.49275548060000002</v>
      </c>
      <c r="Z588" s="21">
        <v>1.4076013780000001</v>
      </c>
      <c r="AA588" s="29">
        <f t="shared" si="14"/>
        <v>5.3239819267306719E-2</v>
      </c>
    </row>
    <row r="589" spans="1:27" ht="14.25" customHeight="1" x14ac:dyDescent="0.25">
      <c r="A589" s="3">
        <v>2010</v>
      </c>
      <c r="B589" s="3">
        <v>24</v>
      </c>
      <c r="C589" s="3" t="s">
        <v>45</v>
      </c>
      <c r="D589" s="3">
        <v>1</v>
      </c>
      <c r="E589" s="9">
        <v>11.25706226</v>
      </c>
      <c r="F589" s="4">
        <v>82.775000000000006</v>
      </c>
      <c r="G589" s="4">
        <v>6144.42583333333</v>
      </c>
      <c r="H589" s="4">
        <v>-1.7</v>
      </c>
      <c r="I589" s="16">
        <v>50.107636220000003</v>
      </c>
      <c r="J589" s="16">
        <v>68.116936910000007</v>
      </c>
      <c r="K589" s="4">
        <v>97.474999999999994</v>
      </c>
      <c r="L589" s="16">
        <v>15420510259</v>
      </c>
      <c r="M589" s="16">
        <v>11.14436667</v>
      </c>
      <c r="N589" s="4">
        <v>50682061053</v>
      </c>
      <c r="O589" s="4">
        <v>1.415</v>
      </c>
      <c r="P589" s="16">
        <v>89.27275204</v>
      </c>
      <c r="Q589" s="4">
        <v>18163.87</v>
      </c>
      <c r="R589" s="16">
        <v>10.27999973</v>
      </c>
      <c r="S589" s="4">
        <v>14.108333333333301</v>
      </c>
      <c r="T589" s="4">
        <v>1471.13</v>
      </c>
      <c r="U589" s="16">
        <v>53.303947979999997</v>
      </c>
      <c r="V589" s="4">
        <v>2.44166666666667</v>
      </c>
      <c r="W589" s="4">
        <v>0.2</v>
      </c>
      <c r="X589" s="16">
        <v>0</v>
      </c>
      <c r="Y589">
        <v>0.45819999569999997</v>
      </c>
      <c r="Z589" s="21">
        <v>1.476881984</v>
      </c>
      <c r="AA589" s="29">
        <f t="shared" si="14"/>
        <v>4.9218910327040018E-2</v>
      </c>
    </row>
    <row r="590" spans="1:27" ht="14.25" customHeight="1" x14ac:dyDescent="0.25">
      <c r="A590" s="3">
        <v>2011</v>
      </c>
      <c r="B590" s="3">
        <v>24</v>
      </c>
      <c r="C590" s="3" t="s">
        <v>45</v>
      </c>
      <c r="D590" s="3">
        <v>1</v>
      </c>
      <c r="E590" s="9">
        <v>11.16500484</v>
      </c>
      <c r="F590" s="4">
        <v>154.558333333333</v>
      </c>
      <c r="G590" s="4">
        <v>6403.7133333333304</v>
      </c>
      <c r="H590" s="4">
        <v>0.3</v>
      </c>
      <c r="I590" s="16">
        <v>58.80294825</v>
      </c>
      <c r="J590" s="16">
        <v>65.193936730000004</v>
      </c>
      <c r="K590" s="4">
        <v>123.041666666667</v>
      </c>
      <c r="L590" s="16">
        <v>15251917950</v>
      </c>
      <c r="M590" s="16">
        <v>10.62945833</v>
      </c>
      <c r="N590" s="4">
        <v>57678241024</v>
      </c>
      <c r="O590" s="4">
        <v>2.3650000000000002</v>
      </c>
      <c r="P590" s="16">
        <v>94.729977430000005</v>
      </c>
      <c r="Q590" s="4">
        <v>18664.830000000002</v>
      </c>
      <c r="R590" s="16">
        <v>11.260000229999999</v>
      </c>
      <c r="S590" s="4">
        <v>13.925000000000001</v>
      </c>
      <c r="T590" s="4">
        <v>1482.0650000000001</v>
      </c>
      <c r="U590" s="16">
        <v>58.653341070000003</v>
      </c>
      <c r="V590" s="4">
        <v>4.2249999999999996</v>
      </c>
      <c r="W590" s="4">
        <v>0.19500000000000001</v>
      </c>
      <c r="X590" s="16">
        <v>0</v>
      </c>
      <c r="Y590">
        <v>0.4984521247</v>
      </c>
      <c r="Z590" s="21">
        <v>1.4064838820000001</v>
      </c>
      <c r="AA590" s="29">
        <f t="shared" si="14"/>
        <v>-4.7666707809200251E-2</v>
      </c>
    </row>
    <row r="591" spans="1:27" ht="14.25" customHeight="1" x14ac:dyDescent="0.25">
      <c r="A591" s="3">
        <v>2012</v>
      </c>
      <c r="B591" s="3">
        <v>24</v>
      </c>
      <c r="C591" s="3" t="s">
        <v>45</v>
      </c>
      <c r="D591" s="3">
        <v>1</v>
      </c>
      <c r="E591" s="9">
        <v>13.38234319</v>
      </c>
      <c r="F591" s="4">
        <v>125.27500000000001</v>
      </c>
      <c r="G591" s="4">
        <v>6592.915</v>
      </c>
      <c r="H591" s="4">
        <v>-0.8</v>
      </c>
      <c r="I591" s="16">
        <v>60.353739240000003</v>
      </c>
      <c r="J591" s="16">
        <v>65.695898670000005</v>
      </c>
      <c r="K591" s="4">
        <v>110.083333333333</v>
      </c>
      <c r="L591" s="16">
        <v>18371022895</v>
      </c>
      <c r="M591" s="16">
        <v>9.7142083330000002</v>
      </c>
      <c r="N591" s="4">
        <v>54300857424</v>
      </c>
      <c r="O591" s="4">
        <v>0.4975</v>
      </c>
      <c r="P591" s="16">
        <v>95.783504370000003</v>
      </c>
      <c r="Q591" s="4">
        <v>18914.98</v>
      </c>
      <c r="R591" s="16">
        <v>12.27000046</v>
      </c>
      <c r="S591" s="4">
        <v>16.391666666666701</v>
      </c>
      <c r="T591" s="4">
        <v>1497.3275000000001</v>
      </c>
      <c r="U591" s="16">
        <v>63.639822199999998</v>
      </c>
      <c r="V591" s="4">
        <v>2.95</v>
      </c>
      <c r="W591" s="4">
        <v>0.11333333333333299</v>
      </c>
      <c r="X591" s="16">
        <v>0</v>
      </c>
      <c r="Y591">
        <v>0.45520230220000002</v>
      </c>
      <c r="Z591" s="21">
        <v>1.5214478389999999</v>
      </c>
      <c r="AA591" s="29">
        <f t="shared" si="14"/>
        <v>8.1738552763592806E-2</v>
      </c>
    </row>
    <row r="592" spans="1:27" ht="14.25" customHeight="1" x14ac:dyDescent="0.25">
      <c r="A592" s="3">
        <v>2013</v>
      </c>
      <c r="B592" s="3">
        <v>24</v>
      </c>
      <c r="C592" s="3" t="s">
        <v>45</v>
      </c>
      <c r="D592" s="3">
        <v>1</v>
      </c>
      <c r="E592" s="9">
        <v>11.80002457</v>
      </c>
      <c r="F592" s="4">
        <v>113.033333333333</v>
      </c>
      <c r="G592" s="4">
        <v>6651.5991666666696</v>
      </c>
      <c r="H592" s="4">
        <v>1.3</v>
      </c>
      <c r="I592" s="16">
        <v>64.581695780000004</v>
      </c>
      <c r="J592" s="16">
        <v>66.110830230000005</v>
      </c>
      <c r="K592" s="4">
        <v>115.3</v>
      </c>
      <c r="L592" s="16">
        <v>18334727398</v>
      </c>
      <c r="M592" s="16">
        <v>9.0434083330000004</v>
      </c>
      <c r="N592" s="4">
        <v>55810138436</v>
      </c>
      <c r="O592" s="4">
        <v>-0.59</v>
      </c>
      <c r="P592" s="16">
        <v>95.852432109999995</v>
      </c>
      <c r="Q592" s="4">
        <v>18914.53</v>
      </c>
      <c r="R592" s="16">
        <v>12.93999958</v>
      </c>
      <c r="S592" s="4">
        <v>16.783333333333299</v>
      </c>
      <c r="T592" s="4">
        <v>1543.1949999999999</v>
      </c>
      <c r="U592" s="16">
        <v>65.150963340000004</v>
      </c>
      <c r="V592" s="4">
        <v>0.91666666666666696</v>
      </c>
      <c r="W592" s="4">
        <v>1.8333333333333299E-2</v>
      </c>
      <c r="X592" s="16">
        <v>0</v>
      </c>
      <c r="Y592">
        <v>0.461460327</v>
      </c>
      <c r="Z592" s="21">
        <v>1.472886597</v>
      </c>
      <c r="AA592" s="29">
        <f t="shared" si="14"/>
        <v>-3.1917783019046964E-2</v>
      </c>
    </row>
    <row r="593" spans="1:27" ht="14.25" customHeight="1" x14ac:dyDescent="0.25">
      <c r="A593" s="3">
        <v>2014</v>
      </c>
      <c r="B593" s="3">
        <v>24</v>
      </c>
      <c r="C593" s="3" t="s">
        <v>45</v>
      </c>
      <c r="D593" s="3">
        <v>1</v>
      </c>
      <c r="E593" s="9">
        <v>13.486037469999999</v>
      </c>
      <c r="F593" s="4">
        <v>116.7</v>
      </c>
      <c r="G593" s="4">
        <v>6557.2666666666701</v>
      </c>
      <c r="H593" s="4">
        <v>1.2</v>
      </c>
      <c r="I593" s="16">
        <v>64.600887169999993</v>
      </c>
      <c r="J593" s="16">
        <v>59.141285779999997</v>
      </c>
      <c r="K593" s="4">
        <v>28.95</v>
      </c>
      <c r="L593" s="16">
        <v>18576128878</v>
      </c>
      <c r="M593" s="16">
        <v>8.2626416670000005</v>
      </c>
      <c r="N593" s="4">
        <v>57082011260</v>
      </c>
      <c r="O593" s="4">
        <v>1.1375</v>
      </c>
      <c r="P593" s="16">
        <v>97.137564190000006</v>
      </c>
      <c r="Q593" s="4">
        <v>19206.259999999998</v>
      </c>
      <c r="R593" s="16">
        <v>11.420000079999999</v>
      </c>
      <c r="S593" s="4">
        <v>21.074999999999999</v>
      </c>
      <c r="T593" s="4">
        <v>1725.3824999999999</v>
      </c>
      <c r="U593" s="16">
        <v>65.686403189999993</v>
      </c>
      <c r="V593" s="4">
        <v>-1.4083333333333301</v>
      </c>
      <c r="W593" s="4">
        <v>3.5000000000000003E-2</v>
      </c>
      <c r="X593" s="16">
        <v>0</v>
      </c>
      <c r="Y593">
        <v>0.44853303490000002</v>
      </c>
      <c r="Z593" s="21">
        <v>1.4742842039999999</v>
      </c>
      <c r="AA593" s="29">
        <f t="shared" si="14"/>
        <v>9.4888975352656554E-4</v>
      </c>
    </row>
    <row r="594" spans="1:27" ht="14.25" customHeight="1" x14ac:dyDescent="0.25">
      <c r="A594" s="3">
        <v>2015</v>
      </c>
      <c r="B594" s="3">
        <v>24</v>
      </c>
      <c r="C594" s="3" t="s">
        <v>45</v>
      </c>
      <c r="D594" s="3">
        <v>1</v>
      </c>
      <c r="E594" s="9">
        <v>26.069463469999999</v>
      </c>
      <c r="F594" s="4">
        <v>412.05</v>
      </c>
      <c r="G594" s="4">
        <v>6550.4058333333296</v>
      </c>
      <c r="H594" s="4">
        <v>0</v>
      </c>
      <c r="I594" s="16">
        <v>63.800087400000002</v>
      </c>
      <c r="J594" s="16">
        <v>54.698899570000002</v>
      </c>
      <c r="K594" s="4">
        <v>166.541666666667</v>
      </c>
      <c r="L594" s="16">
        <v>20783318489</v>
      </c>
      <c r="M594" s="16">
        <v>7.4488666669999999</v>
      </c>
      <c r="N594" s="4">
        <v>50781996713</v>
      </c>
      <c r="O594" s="4">
        <v>3.33</v>
      </c>
      <c r="P594" s="16">
        <v>100</v>
      </c>
      <c r="Q594" s="4">
        <v>19991.82</v>
      </c>
      <c r="R594" s="16">
        <v>9.1400003430000005</v>
      </c>
      <c r="S594" s="4">
        <v>28.4</v>
      </c>
      <c r="T594" s="4">
        <v>1612.3625</v>
      </c>
      <c r="U594" s="16">
        <v>62.900855030000002</v>
      </c>
      <c r="V594" s="4">
        <v>-9.1666666666666702E-2</v>
      </c>
      <c r="W594" s="4">
        <v>1.16666666666667E-2</v>
      </c>
      <c r="X594" s="16">
        <v>0</v>
      </c>
      <c r="Y594">
        <v>0.38466293579999999</v>
      </c>
      <c r="Z594" s="21">
        <v>1.7618533110000001</v>
      </c>
      <c r="AA594" s="29">
        <f t="shared" si="14"/>
        <v>0.19505676464536018</v>
      </c>
    </row>
    <row r="595" spans="1:27" ht="14.25" customHeight="1" x14ac:dyDescent="0.25">
      <c r="A595" s="3">
        <v>2016</v>
      </c>
      <c r="B595" s="3">
        <v>24</v>
      </c>
      <c r="C595" s="3" t="s">
        <v>45</v>
      </c>
      <c r="D595" s="3">
        <v>1</v>
      </c>
      <c r="E595" s="9">
        <v>24.583762589999999</v>
      </c>
      <c r="F595" s="4">
        <v>455.67500000000001</v>
      </c>
      <c r="G595" s="4">
        <v>6498.0916666666699</v>
      </c>
      <c r="H595" s="4">
        <v>3.1</v>
      </c>
      <c r="I595" s="16">
        <v>63.870480550000003</v>
      </c>
      <c r="J595" s="16">
        <v>51.92377089</v>
      </c>
      <c r="K595" s="4">
        <v>78.3</v>
      </c>
      <c r="L595" s="16">
        <v>23691208596</v>
      </c>
      <c r="M595" s="16">
        <v>6.3930166670000004</v>
      </c>
      <c r="N595" s="4">
        <v>53953897624</v>
      </c>
      <c r="O595" s="4">
        <v>3.0775000000000001</v>
      </c>
      <c r="P595" s="16">
        <v>103.3220819</v>
      </c>
      <c r="Q595" s="4">
        <v>20744.52</v>
      </c>
      <c r="R595" s="16">
        <v>7.5700001720000003</v>
      </c>
      <c r="S595" s="4">
        <v>25.516666666666701</v>
      </c>
      <c r="T595" s="4">
        <v>1854.4324999999999</v>
      </c>
      <c r="U595" s="16">
        <v>58.963343629999997</v>
      </c>
      <c r="V595" s="4">
        <v>-0.8</v>
      </c>
      <c r="W595" s="4">
        <v>8.3333333333333295E-4</v>
      </c>
      <c r="X595" s="16">
        <v>0</v>
      </c>
      <c r="Y595">
        <v>0.37707377549999999</v>
      </c>
      <c r="Z595" s="21">
        <v>1.7689575470000001</v>
      </c>
      <c r="AA595" s="29">
        <f t="shared" si="14"/>
        <v>4.0322516952150424E-3</v>
      </c>
    </row>
    <row r="596" spans="1:27" ht="14.25" customHeight="1" x14ac:dyDescent="0.25">
      <c r="A596" s="3">
        <v>2017</v>
      </c>
      <c r="B596" s="3">
        <v>24</v>
      </c>
      <c r="C596" s="3" t="s">
        <v>45</v>
      </c>
      <c r="D596" s="3">
        <v>1</v>
      </c>
      <c r="E596" s="9">
        <v>22.424729159999998</v>
      </c>
      <c r="F596" s="4">
        <v>214.958333333333</v>
      </c>
      <c r="G596" s="4">
        <v>6632.05666666667</v>
      </c>
      <c r="H596" s="4">
        <v>3.3</v>
      </c>
      <c r="I596" s="16">
        <v>66.99459564</v>
      </c>
      <c r="J596" s="16">
        <v>49.707612779999998</v>
      </c>
      <c r="K596" s="4">
        <v>133.80000000000001</v>
      </c>
      <c r="L596" s="16">
        <v>26692714576</v>
      </c>
      <c r="M596" s="16">
        <v>5.4395583329999999</v>
      </c>
      <c r="N596" s="4">
        <v>59199447421</v>
      </c>
      <c r="O596" s="4">
        <v>2.7850000000000001</v>
      </c>
      <c r="P596" s="16">
        <v>108.2921721</v>
      </c>
      <c r="Q596" s="4">
        <v>21473.8</v>
      </c>
      <c r="R596" s="16">
        <v>6.1599998469999999</v>
      </c>
      <c r="S596" s="4">
        <v>22.191666666666698</v>
      </c>
      <c r="T596" s="4">
        <v>1958.3875</v>
      </c>
      <c r="U596" s="16">
        <v>62.682001370000002</v>
      </c>
      <c r="V596" s="4">
        <v>2.0750000000000002</v>
      </c>
      <c r="W596" s="4">
        <v>0</v>
      </c>
      <c r="X596" s="16">
        <v>0</v>
      </c>
      <c r="Y596">
        <v>0.38967417630000001</v>
      </c>
      <c r="Z596" s="21">
        <v>1.734772006</v>
      </c>
      <c r="AA596" s="29">
        <f t="shared" si="14"/>
        <v>-1.932524670135571E-2</v>
      </c>
    </row>
    <row r="597" spans="1:27" ht="14.25" customHeight="1" x14ac:dyDescent="0.25">
      <c r="A597" s="3">
        <v>2018</v>
      </c>
      <c r="B597" s="3">
        <v>24</v>
      </c>
      <c r="C597" s="3" t="s">
        <v>45</v>
      </c>
      <c r="D597" s="3">
        <v>1</v>
      </c>
      <c r="E597" s="9">
        <v>22.386538609999999</v>
      </c>
      <c r="F597" s="4">
        <v>310.61666666666702</v>
      </c>
      <c r="G597" s="4">
        <v>6818.7166666666699</v>
      </c>
      <c r="H597" s="4">
        <v>0.9</v>
      </c>
      <c r="I597" s="16">
        <v>65.695852909999999</v>
      </c>
      <c r="J597" s="16">
        <v>50.27524322</v>
      </c>
      <c r="K597" s="4">
        <v>80.633333333333297</v>
      </c>
      <c r="L597" s="16">
        <v>27044894865</v>
      </c>
      <c r="M597" s="16">
        <v>4.9632250000000004</v>
      </c>
      <c r="N597" s="4">
        <v>66363537115</v>
      </c>
      <c r="O597" s="4">
        <v>2.8574999999999999</v>
      </c>
      <c r="P597" s="16">
        <v>112.87579770000001</v>
      </c>
      <c r="Q597" s="4">
        <v>22210.12</v>
      </c>
      <c r="R597" s="16">
        <v>5.2100000380000004</v>
      </c>
      <c r="S597" s="4">
        <v>19.7083333333333</v>
      </c>
      <c r="T597" s="4">
        <v>2046.8325</v>
      </c>
      <c r="U597" s="16">
        <v>63.155805880000003</v>
      </c>
      <c r="V597" s="4">
        <v>2.8250000000000002</v>
      </c>
      <c r="W597" s="4">
        <v>0</v>
      </c>
      <c r="X597" s="16">
        <v>0</v>
      </c>
      <c r="Y597">
        <v>0.41044011450000001</v>
      </c>
      <c r="Z597" s="21">
        <v>1.6563178199999999</v>
      </c>
      <c r="AA597" s="29">
        <f t="shared" si="14"/>
        <v>-4.5224493898133662E-2</v>
      </c>
    </row>
    <row r="598" spans="1:27" ht="14.25" customHeight="1" x14ac:dyDescent="0.25">
      <c r="A598" s="3">
        <v>2019</v>
      </c>
      <c r="B598" s="3">
        <v>24</v>
      </c>
      <c r="C598" s="3" t="s">
        <v>45</v>
      </c>
      <c r="D598" s="3">
        <v>1</v>
      </c>
      <c r="E598" s="9">
        <v>18.11089423</v>
      </c>
      <c r="F598" s="4">
        <v>274.85000000000002</v>
      </c>
      <c r="G598" s="4">
        <v>7030.3516666666701</v>
      </c>
      <c r="H598" s="4">
        <v>1.9</v>
      </c>
      <c r="I598" s="16">
        <v>63.933917460000004</v>
      </c>
      <c r="J598" s="16">
        <v>49.480251150000001</v>
      </c>
      <c r="K598" s="4">
        <v>136.60833333333301</v>
      </c>
      <c r="L598" s="16">
        <v>25919566299</v>
      </c>
      <c r="M598" s="16">
        <v>4.5492083330000002</v>
      </c>
      <c r="N598" s="4">
        <v>68915875215</v>
      </c>
      <c r="O598" s="4">
        <v>3.9275000000000002</v>
      </c>
      <c r="P598" s="16">
        <v>118.786857</v>
      </c>
      <c r="Q598" s="4">
        <v>23270.22</v>
      </c>
      <c r="R598" s="16">
        <v>4.2300000190000002</v>
      </c>
      <c r="S598" s="4">
        <v>22.024999999999999</v>
      </c>
      <c r="T598" s="4">
        <v>2067.3850000000002</v>
      </c>
      <c r="U598" s="16">
        <v>60.705682379999999</v>
      </c>
      <c r="V598" s="4">
        <v>3.0916666666666699</v>
      </c>
      <c r="W598" s="4">
        <v>0</v>
      </c>
      <c r="X598" s="16">
        <v>0</v>
      </c>
      <c r="Y598">
        <v>0.39250356559999999</v>
      </c>
      <c r="Z598" s="21">
        <v>1.747064583</v>
      </c>
      <c r="AA598" s="29">
        <f t="shared" si="14"/>
        <v>5.4788254949765657E-2</v>
      </c>
    </row>
    <row r="599" spans="1:27" ht="14.25" customHeight="1" x14ac:dyDescent="0.25">
      <c r="A599" s="3">
        <v>2020</v>
      </c>
      <c r="B599" s="3">
        <v>24</v>
      </c>
      <c r="C599" s="3" t="s">
        <v>45</v>
      </c>
      <c r="D599" s="3">
        <v>1</v>
      </c>
      <c r="E599" s="9">
        <v>29.226252890000001</v>
      </c>
      <c r="F599" s="4">
        <v>249.941666666667</v>
      </c>
      <c r="G599" s="4">
        <v>7147.93166666667</v>
      </c>
      <c r="H599" s="4">
        <v>-0.1</v>
      </c>
      <c r="I599" s="16">
        <v>56.120900759999998</v>
      </c>
      <c r="J599" s="16">
        <v>51.426088550000003</v>
      </c>
      <c r="K599" s="4">
        <v>247.86666666666699</v>
      </c>
      <c r="L599" s="16">
        <v>35377554379</v>
      </c>
      <c r="M599" s="16">
        <v>4.336633333</v>
      </c>
      <c r="N599" s="4">
        <v>70240275010</v>
      </c>
      <c r="O599" s="4">
        <v>-4.0125000000000002</v>
      </c>
      <c r="P599" s="16">
        <v>123.8446357</v>
      </c>
      <c r="Q599" s="4">
        <v>22483.599999999999</v>
      </c>
      <c r="R599" s="16">
        <v>5.1199998860000004</v>
      </c>
      <c r="S599" s="4">
        <v>21.766666666666701</v>
      </c>
      <c r="T599" s="4">
        <v>2210.8625000000002</v>
      </c>
      <c r="U599" s="16">
        <v>54.160929240000002</v>
      </c>
      <c r="V599" s="4">
        <v>1.68333333333333</v>
      </c>
      <c r="W599" s="4">
        <v>0</v>
      </c>
      <c r="X599" s="16">
        <v>0</v>
      </c>
      <c r="Y599">
        <v>0.40048773809999999</v>
      </c>
      <c r="Z599" s="21">
        <v>1.7673450260000001</v>
      </c>
      <c r="AA599" s="29">
        <f t="shared" si="14"/>
        <v>1.1608296108421592E-2</v>
      </c>
    </row>
    <row r="600" spans="1:27" ht="14.25" customHeight="1" x14ac:dyDescent="0.25">
      <c r="A600" s="3">
        <v>2021</v>
      </c>
      <c r="B600" s="3">
        <v>24</v>
      </c>
      <c r="C600" s="3" t="s">
        <v>45</v>
      </c>
      <c r="D600" s="3">
        <v>1</v>
      </c>
      <c r="E600" s="9">
        <v>27.87523504</v>
      </c>
      <c r="F600" s="4">
        <v>290.16666666666703</v>
      </c>
      <c r="G600" s="4">
        <v>7383.6125000000002</v>
      </c>
      <c r="H600" s="4">
        <v>-0.5</v>
      </c>
      <c r="I600" s="16">
        <v>61.32618308</v>
      </c>
      <c r="J600" s="16">
        <v>0</v>
      </c>
      <c r="K600" s="4">
        <v>133.333333333333</v>
      </c>
      <c r="L600" s="16">
        <v>36798315472</v>
      </c>
      <c r="M600" s="16">
        <v>4.1161833330000004</v>
      </c>
      <c r="N600" s="4">
        <v>84056312734</v>
      </c>
      <c r="O600" s="4">
        <v>7.14</v>
      </c>
      <c r="P600" s="16">
        <v>132.6780795</v>
      </c>
      <c r="Q600" s="4">
        <v>24398.13</v>
      </c>
      <c r="R600" s="16">
        <v>5.2699999809999998</v>
      </c>
      <c r="S600" s="4">
        <v>23.391666666666701</v>
      </c>
      <c r="T600" s="4">
        <v>2132.4250000000002</v>
      </c>
      <c r="U600" s="16">
        <v>59.647898140000002</v>
      </c>
      <c r="V600" s="4">
        <v>3.30833333333333</v>
      </c>
      <c r="W600" s="4">
        <v>0</v>
      </c>
      <c r="X600" s="16">
        <v>0</v>
      </c>
      <c r="Y600">
        <v>0.43483634269999999</v>
      </c>
      <c r="AA600" s="29"/>
    </row>
    <row r="601" spans="1:27" ht="14.25" customHeight="1" thickBot="1" x14ac:dyDescent="0.3">
      <c r="A601" s="3">
        <v>2022</v>
      </c>
      <c r="B601" s="3">
        <v>24</v>
      </c>
      <c r="C601" s="3" t="s">
        <v>45</v>
      </c>
      <c r="D601" s="3">
        <v>1</v>
      </c>
      <c r="F601" s="4">
        <v>456.25833333333298</v>
      </c>
      <c r="G601" s="4">
        <v>8515.7691666666706</v>
      </c>
      <c r="H601" s="4">
        <v>-0.3</v>
      </c>
      <c r="I601" s="14"/>
      <c r="J601" s="14"/>
      <c r="K601" s="4">
        <v>198.21666666666701</v>
      </c>
      <c r="L601" s="14"/>
      <c r="M601" s="14"/>
      <c r="N601" s="4"/>
      <c r="O601" s="4">
        <v>3.81</v>
      </c>
      <c r="R601" s="14"/>
      <c r="S601" s="4">
        <v>21.116666666666699</v>
      </c>
      <c r="T601" s="4">
        <v>2308.5</v>
      </c>
      <c r="U601" s="14"/>
      <c r="V601" s="4">
        <v>15.2916666666667</v>
      </c>
      <c r="W601" s="4">
        <v>0.198333333333333</v>
      </c>
      <c r="X601" s="16">
        <v>0</v>
      </c>
      <c r="AA601" s="29"/>
    </row>
    <row r="602" spans="1:27" ht="14.25" customHeight="1" thickTop="1" x14ac:dyDescent="0.25">
      <c r="A602" s="3">
        <v>1998</v>
      </c>
      <c r="B602" s="3">
        <v>25</v>
      </c>
      <c r="C602" s="3" t="s">
        <v>46</v>
      </c>
      <c r="D602" s="3">
        <v>0</v>
      </c>
      <c r="E602" s="8">
        <v>0</v>
      </c>
      <c r="F602" s="3">
        <v>0</v>
      </c>
      <c r="G602" s="4">
        <v>24.245000000000001</v>
      </c>
      <c r="H602" s="4">
        <v>3.8</v>
      </c>
      <c r="I602" s="15">
        <v>52.968134569999997</v>
      </c>
      <c r="J602" s="15">
        <v>53.2101635</v>
      </c>
      <c r="K602" s="17">
        <v>0</v>
      </c>
      <c r="L602" s="15">
        <v>22713375177</v>
      </c>
      <c r="M602" s="15">
        <v>32.154166670000002</v>
      </c>
      <c r="N602">
        <v>95445547873</v>
      </c>
      <c r="O602" s="16">
        <v>0</v>
      </c>
      <c r="P602" s="15">
        <v>24.521532789999998</v>
      </c>
      <c r="Q602" s="4">
        <v>5474.6</v>
      </c>
      <c r="R602" s="15">
        <v>5.4600000380000004</v>
      </c>
      <c r="S602" s="15">
        <v>55.204087659999999</v>
      </c>
      <c r="T602" s="16">
        <v>0</v>
      </c>
      <c r="U602" s="15">
        <v>43.218057790000003</v>
      </c>
      <c r="V602" s="4">
        <v>55.670833333333299</v>
      </c>
      <c r="W602" s="16">
        <v>0</v>
      </c>
      <c r="X602" s="4">
        <v>97.888333333333307</v>
      </c>
      <c r="Y602" s="4">
        <v>0.1044380422</v>
      </c>
      <c r="Z602" s="20">
        <v>10193.97682</v>
      </c>
      <c r="AA602" s="29"/>
    </row>
    <row r="603" spans="1:27" ht="14.25" customHeight="1" x14ac:dyDescent="0.25">
      <c r="A603" s="3">
        <v>1999</v>
      </c>
      <c r="B603" s="3">
        <v>25</v>
      </c>
      <c r="C603" s="3" t="s">
        <v>46</v>
      </c>
      <c r="D603" s="3">
        <v>0</v>
      </c>
      <c r="E603" s="9">
        <v>0</v>
      </c>
      <c r="F603" s="3">
        <v>0</v>
      </c>
      <c r="G603" s="4">
        <v>29.210833333333301</v>
      </c>
      <c r="H603" s="4">
        <v>3.7</v>
      </c>
      <c r="I603" s="16">
        <v>35.514129079999996</v>
      </c>
      <c r="J603" s="16">
        <v>20.48099736</v>
      </c>
      <c r="K603" s="17">
        <v>0</v>
      </c>
      <c r="L603" s="16">
        <v>26445032417</v>
      </c>
      <c r="M603" s="16">
        <v>27.662500000000001</v>
      </c>
      <c r="N603">
        <v>140001351215</v>
      </c>
      <c r="O603" s="16">
        <v>0</v>
      </c>
      <c r="P603" s="16">
        <v>27.9940751</v>
      </c>
      <c r="Q603" s="4">
        <v>5435.76</v>
      </c>
      <c r="R603" s="16">
        <v>6.3600001339999999</v>
      </c>
      <c r="S603" s="16">
        <v>45.207967109999998</v>
      </c>
      <c r="T603" s="16">
        <v>0</v>
      </c>
      <c r="U603" s="16">
        <v>27.429783780000001</v>
      </c>
      <c r="V603" s="4">
        <v>24.015833333333301</v>
      </c>
      <c r="W603" s="16">
        <v>0</v>
      </c>
      <c r="X603" s="4">
        <v>84.885000000000005</v>
      </c>
      <c r="Y603" s="4">
        <v>0.14987716849999999</v>
      </c>
      <c r="Z603" s="21">
        <v>7854.9861419999997</v>
      </c>
      <c r="AA603" s="29">
        <f t="shared" si="14"/>
        <v>-0.22944830259090193</v>
      </c>
    </row>
    <row r="604" spans="1:27" ht="14.25" customHeight="1" x14ac:dyDescent="0.25">
      <c r="A604" s="3">
        <v>2000</v>
      </c>
      <c r="B604" s="3">
        <v>25</v>
      </c>
      <c r="C604" s="3" t="s">
        <v>46</v>
      </c>
      <c r="D604" s="3">
        <v>0</v>
      </c>
      <c r="E604" s="9">
        <v>0</v>
      </c>
      <c r="F604" s="3">
        <v>0</v>
      </c>
      <c r="G604" s="4">
        <v>30.289166666666699</v>
      </c>
      <c r="H604" s="4">
        <v>4.8</v>
      </c>
      <c r="I604" s="16">
        <v>40.977308469999997</v>
      </c>
      <c r="J604" s="16">
        <v>19.449312720000002</v>
      </c>
      <c r="K604" s="17">
        <v>0</v>
      </c>
      <c r="L604" s="16">
        <v>28501860111</v>
      </c>
      <c r="M604" s="16">
        <v>18.454999999999998</v>
      </c>
      <c r="N604">
        <v>165021012078</v>
      </c>
      <c r="O604" s="4">
        <v>5.07</v>
      </c>
      <c r="P604" s="16">
        <v>33.71815153</v>
      </c>
      <c r="Q604" s="4">
        <v>5621.26</v>
      </c>
      <c r="R604" s="16">
        <v>6.079999924</v>
      </c>
      <c r="S604" s="4">
        <v>87.43</v>
      </c>
      <c r="T604" s="4">
        <v>22694.924999999999</v>
      </c>
      <c r="U604" s="16">
        <v>30.459567440000001</v>
      </c>
      <c r="V604" s="4">
        <v>3.8958333333333299</v>
      </c>
      <c r="W604" s="17">
        <v>0</v>
      </c>
      <c r="X604" s="4">
        <v>97.673333333333304</v>
      </c>
      <c r="Y604" s="4">
        <v>0.16464729049999999</v>
      </c>
      <c r="Z604" s="21">
        <v>8404.0456489999997</v>
      </c>
      <c r="AA604" s="29">
        <f t="shared" si="14"/>
        <v>6.9899487672450689E-2</v>
      </c>
    </row>
    <row r="605" spans="1:27" ht="14.25" customHeight="1" x14ac:dyDescent="0.25">
      <c r="A605" s="3">
        <v>2001</v>
      </c>
      <c r="B605" s="3">
        <v>25</v>
      </c>
      <c r="C605" s="3" t="s">
        <v>46</v>
      </c>
      <c r="D605" s="3">
        <v>0</v>
      </c>
      <c r="E605" s="9">
        <v>35.173380229999999</v>
      </c>
      <c r="F605" s="3">
        <v>0</v>
      </c>
      <c r="G605" s="4">
        <v>33.772500000000001</v>
      </c>
      <c r="H605" s="4">
        <v>4.3</v>
      </c>
      <c r="I605" s="16">
        <v>39.032139100000002</v>
      </c>
      <c r="J605" s="16">
        <v>18.155699739999999</v>
      </c>
      <c r="K605" s="17">
        <v>0</v>
      </c>
      <c r="L605" s="16">
        <v>27246209680</v>
      </c>
      <c r="M605" s="16">
        <v>18.547499999999999</v>
      </c>
      <c r="N605">
        <v>160446947785</v>
      </c>
      <c r="O605" s="4">
        <v>3.66</v>
      </c>
      <c r="P605" s="16">
        <v>38.538402529999999</v>
      </c>
      <c r="Q605" s="4">
        <v>5744.49</v>
      </c>
      <c r="R605" s="16">
        <v>6.079999924</v>
      </c>
      <c r="S605" s="4">
        <v>73.7</v>
      </c>
      <c r="T605" s="4">
        <v>24411.5</v>
      </c>
      <c r="U605" s="16">
        <v>30.761068430000002</v>
      </c>
      <c r="V605" s="4">
        <v>11.474166666666701</v>
      </c>
      <c r="W605" s="17">
        <v>0</v>
      </c>
      <c r="X605" s="4">
        <v>98.254166666666706</v>
      </c>
      <c r="Y605" s="4">
        <v>0.15105288189999999</v>
      </c>
      <c r="Z605" s="21">
        <v>10256.07655</v>
      </c>
      <c r="AA605" s="29">
        <f t="shared" si="14"/>
        <v>0.22037373169437435</v>
      </c>
    </row>
    <row r="606" spans="1:27" ht="14.25" customHeight="1" x14ac:dyDescent="0.25">
      <c r="A606" s="3">
        <v>2002</v>
      </c>
      <c r="B606" s="3">
        <v>25</v>
      </c>
      <c r="C606" s="3" t="s">
        <v>46</v>
      </c>
      <c r="D606" s="3">
        <v>0</v>
      </c>
      <c r="E606" s="9">
        <v>36.928883929999998</v>
      </c>
      <c r="F606" s="3">
        <v>0</v>
      </c>
      <c r="G606" s="4">
        <v>37.783333333333303</v>
      </c>
      <c r="H606" s="4">
        <v>4</v>
      </c>
      <c r="I606" s="16">
        <v>32.687620889999998</v>
      </c>
      <c r="J606" s="16">
        <v>19.341929019999998</v>
      </c>
      <c r="K606" s="17">
        <v>0</v>
      </c>
      <c r="L606" s="16">
        <v>30970717497</v>
      </c>
      <c r="M606" s="16">
        <v>18.945</v>
      </c>
      <c r="N606">
        <v>195660611165</v>
      </c>
      <c r="O606" s="4">
        <v>4.49</v>
      </c>
      <c r="P606" s="16">
        <v>40.810646660000003</v>
      </c>
      <c r="Q606" s="4">
        <v>5921.08</v>
      </c>
      <c r="R606" s="16">
        <v>6.5999999049999998</v>
      </c>
      <c r="S606" s="4">
        <v>62.33</v>
      </c>
      <c r="T606" s="4">
        <v>27583.4</v>
      </c>
      <c r="U606" s="16">
        <v>26.39184088</v>
      </c>
      <c r="V606" s="4">
        <v>11.942500000000001</v>
      </c>
      <c r="W606" s="17">
        <v>0</v>
      </c>
      <c r="X606" s="4">
        <v>96.720833333333303</v>
      </c>
      <c r="Y606" s="4">
        <v>0.17356831170000001</v>
      </c>
      <c r="Z606" s="21">
        <v>9319.0315460000002</v>
      </c>
      <c r="AA606" s="29">
        <f t="shared" si="14"/>
        <v>-9.1364860571365336E-2</v>
      </c>
    </row>
    <row r="607" spans="1:27" ht="14.25" customHeight="1" x14ac:dyDescent="0.25">
      <c r="A607" s="3">
        <v>2003</v>
      </c>
      <c r="B607" s="3">
        <v>25</v>
      </c>
      <c r="C607" s="3" t="s">
        <v>46</v>
      </c>
      <c r="D607" s="3">
        <v>0</v>
      </c>
      <c r="E607" s="9">
        <v>39.59695748</v>
      </c>
      <c r="F607" s="3">
        <v>0</v>
      </c>
      <c r="G607" s="4">
        <v>40.334166666666697</v>
      </c>
      <c r="H607" s="4">
        <v>3.5</v>
      </c>
      <c r="I607" s="16">
        <v>30.477654780000002</v>
      </c>
      <c r="J607" s="16">
        <v>21.18937807</v>
      </c>
      <c r="K607" s="17">
        <v>0</v>
      </c>
      <c r="L607" s="16">
        <v>34962311392</v>
      </c>
      <c r="M607" s="16">
        <v>16.934999999999999</v>
      </c>
      <c r="N607">
        <v>234772463824</v>
      </c>
      <c r="O607" s="4">
        <v>4.7824999999999998</v>
      </c>
      <c r="P607" s="16">
        <v>43.050101980000001</v>
      </c>
      <c r="Q607" s="4">
        <v>6121.67</v>
      </c>
      <c r="R607" s="16">
        <v>6.6599998469999999</v>
      </c>
      <c r="S607" s="4">
        <v>55.64</v>
      </c>
      <c r="T607" s="4">
        <v>30351.025000000001</v>
      </c>
      <c r="U607" s="16">
        <v>23.138838969999998</v>
      </c>
      <c r="V607" s="4">
        <v>6.6124999999999998</v>
      </c>
      <c r="W607" s="17">
        <v>0</v>
      </c>
      <c r="X607" s="4">
        <v>97.93</v>
      </c>
      <c r="Y607" s="4">
        <v>0.19491556369999999</v>
      </c>
      <c r="Z607" s="21">
        <v>8573.7879950000006</v>
      </c>
      <c r="AA607" s="29">
        <f t="shared" si="14"/>
        <v>-7.9970064198342558E-2</v>
      </c>
    </row>
    <row r="608" spans="1:27" ht="14.25" customHeight="1" x14ac:dyDescent="0.25">
      <c r="A608" s="3">
        <v>2004</v>
      </c>
      <c r="B608" s="3">
        <v>25</v>
      </c>
      <c r="C608" s="3" t="s">
        <v>46</v>
      </c>
      <c r="D608" s="3">
        <v>0</v>
      </c>
      <c r="E608" s="9">
        <v>36.062581420000001</v>
      </c>
      <c r="F608" s="3">
        <v>0</v>
      </c>
      <c r="G608" s="4">
        <v>42.776666666666699</v>
      </c>
      <c r="H608" s="4">
        <v>0.6</v>
      </c>
      <c r="I608" s="16">
        <v>32.216694619999998</v>
      </c>
      <c r="J608" s="16">
        <v>24.72207341</v>
      </c>
      <c r="K608" s="17">
        <v>0</v>
      </c>
      <c r="L608" s="16">
        <v>34952495909</v>
      </c>
      <c r="M608" s="16">
        <v>14.124166669999999</v>
      </c>
      <c r="N608">
        <v>256836875295</v>
      </c>
      <c r="O608" s="4">
        <v>5.0374999999999996</v>
      </c>
      <c r="P608" s="16">
        <v>46.731198679999999</v>
      </c>
      <c r="Q608" s="4">
        <v>6348.29</v>
      </c>
      <c r="R608" s="16">
        <v>7.3000001909999996</v>
      </c>
      <c r="S608" s="4">
        <v>51.32</v>
      </c>
      <c r="T608" s="4">
        <v>31562.15</v>
      </c>
      <c r="U608" s="16">
        <v>27.54460022</v>
      </c>
      <c r="V608" s="4">
        <v>6.0575000000000001</v>
      </c>
      <c r="W608" s="17">
        <v>0</v>
      </c>
      <c r="X608" s="4">
        <v>104.205833333333</v>
      </c>
      <c r="Y608" s="4">
        <v>0.19771301329999999</v>
      </c>
      <c r="Z608" s="21">
        <v>8933.4329390000003</v>
      </c>
      <c r="AA608" s="29">
        <f t="shared" si="14"/>
        <v>4.1947030205287887E-2</v>
      </c>
    </row>
    <row r="609" spans="1:27" ht="14.25" customHeight="1" x14ac:dyDescent="0.25">
      <c r="A609" s="3">
        <v>2005</v>
      </c>
      <c r="B609" s="3">
        <v>25</v>
      </c>
      <c r="C609" s="3" t="s">
        <v>46</v>
      </c>
      <c r="D609" s="3">
        <v>0</v>
      </c>
      <c r="E609" s="9">
        <v>29.37503431</v>
      </c>
      <c r="F609" s="3">
        <v>0</v>
      </c>
      <c r="G609" s="4">
        <v>47.251666666666701</v>
      </c>
      <c r="H609" s="4">
        <v>0.1</v>
      </c>
      <c r="I609" s="16">
        <v>34.067267630000003</v>
      </c>
      <c r="J609" s="16">
        <v>25.539357840000001</v>
      </c>
      <c r="K609" s="17">
        <v>0</v>
      </c>
      <c r="L609" s="16">
        <v>33140499049</v>
      </c>
      <c r="M609" s="16">
        <v>14.05083333</v>
      </c>
      <c r="N609">
        <v>285868618224</v>
      </c>
      <c r="O609" s="4">
        <v>5.6950000000000003</v>
      </c>
      <c r="P609" s="16">
        <v>53.428614580000001</v>
      </c>
      <c r="Q609" s="4">
        <v>6625.61</v>
      </c>
      <c r="R609" s="16">
        <v>7.9400000569999998</v>
      </c>
      <c r="S609" s="4">
        <v>42.61</v>
      </c>
      <c r="T609" s="4">
        <v>33656.400000000001</v>
      </c>
      <c r="U609" s="16">
        <v>29.920668240000001</v>
      </c>
      <c r="V609" s="4">
        <v>10.4025</v>
      </c>
      <c r="W609" s="4">
        <v>12.5</v>
      </c>
      <c r="X609" s="4">
        <v>113.895833333333</v>
      </c>
      <c r="Y609" s="4">
        <v>0.20187863210000001</v>
      </c>
      <c r="Z609" s="21">
        <v>9707.8954549999999</v>
      </c>
      <c r="AA609" s="29">
        <f t="shared" si="14"/>
        <v>8.6692598611110436E-2</v>
      </c>
    </row>
    <row r="610" spans="1:27" ht="14.25" customHeight="1" x14ac:dyDescent="0.25">
      <c r="A610" s="3">
        <v>2006</v>
      </c>
      <c r="B610" s="3">
        <v>25</v>
      </c>
      <c r="C610" s="3" t="s">
        <v>46</v>
      </c>
      <c r="D610" s="3">
        <v>0</v>
      </c>
      <c r="E610" s="9">
        <v>39.398287930000002</v>
      </c>
      <c r="F610" s="3">
        <v>0</v>
      </c>
      <c r="G610" s="4">
        <v>53.444166666666703</v>
      </c>
      <c r="H610" s="4">
        <v>3</v>
      </c>
      <c r="I610" s="16">
        <v>31.03471631</v>
      </c>
      <c r="J610" s="16">
        <v>23.868020229999999</v>
      </c>
      <c r="K610" s="17">
        <v>0</v>
      </c>
      <c r="L610" s="16">
        <v>41103145282</v>
      </c>
      <c r="M610" s="16">
        <v>15.97916667</v>
      </c>
      <c r="N610">
        <v>364570514305</v>
      </c>
      <c r="O610" s="4">
        <v>5.4950000000000001</v>
      </c>
      <c r="P610" s="16">
        <v>60.955330279999998</v>
      </c>
      <c r="Q610" s="4">
        <v>6899.85</v>
      </c>
      <c r="R610" s="16">
        <v>7.5500001909999996</v>
      </c>
      <c r="S610" s="4">
        <v>35.840000000000003</v>
      </c>
      <c r="T610" s="4">
        <v>36890.925000000003</v>
      </c>
      <c r="U610" s="16">
        <v>25.622410500000001</v>
      </c>
      <c r="V610" s="4">
        <v>13.331666666666701</v>
      </c>
      <c r="W610" s="4">
        <v>11.75</v>
      </c>
      <c r="X610" s="4">
        <v>111.410833333333</v>
      </c>
      <c r="Y610" s="4">
        <v>0.2367288035</v>
      </c>
      <c r="Z610" s="21">
        <v>9164.8015500000001</v>
      </c>
      <c r="AA610" s="29">
        <f t="shared" si="14"/>
        <v>-5.5943526330444991E-2</v>
      </c>
    </row>
    <row r="611" spans="1:27" ht="14.25" customHeight="1" x14ac:dyDescent="0.25">
      <c r="A611" s="3">
        <v>2007</v>
      </c>
      <c r="B611" s="3">
        <v>25</v>
      </c>
      <c r="C611" s="3" t="s">
        <v>46</v>
      </c>
      <c r="D611" s="3">
        <v>0</v>
      </c>
      <c r="E611" s="9">
        <v>40.067497539999998</v>
      </c>
      <c r="F611" s="3">
        <v>0</v>
      </c>
      <c r="G611" s="4">
        <v>56.539166666666702</v>
      </c>
      <c r="H611" s="4">
        <v>2.4</v>
      </c>
      <c r="I611" s="16">
        <v>29.435718489999999</v>
      </c>
      <c r="J611" s="16">
        <v>25.16344943</v>
      </c>
      <c r="K611" s="17">
        <v>0</v>
      </c>
      <c r="L611" s="16">
        <v>54976431523</v>
      </c>
      <c r="M611" s="16">
        <v>13.86166667</v>
      </c>
      <c r="N611">
        <v>432216737775</v>
      </c>
      <c r="O611" s="4">
        <v>6.34</v>
      </c>
      <c r="P611" s="16">
        <v>67.818033999999997</v>
      </c>
      <c r="Q611" s="4">
        <v>7242.02</v>
      </c>
      <c r="R611" s="16">
        <v>8.0600004199999997</v>
      </c>
      <c r="S611" s="4">
        <v>32.33</v>
      </c>
      <c r="T611" s="4">
        <v>38327.4</v>
      </c>
      <c r="U611" s="16">
        <v>25.393531490000001</v>
      </c>
      <c r="V611" s="4">
        <v>6.4041666666666703</v>
      </c>
      <c r="W611" s="4">
        <v>8.6041666666666696</v>
      </c>
      <c r="X611" s="4">
        <v>105.515</v>
      </c>
      <c r="Y611" s="4">
        <v>0.25696433439999999</v>
      </c>
      <c r="Z611" s="21">
        <v>9140.6538689999998</v>
      </c>
      <c r="AA611" s="29">
        <f t="shared" si="14"/>
        <v>-2.6348285741113918E-3</v>
      </c>
    </row>
    <row r="612" spans="1:27" ht="14.25" customHeight="1" x14ac:dyDescent="0.25">
      <c r="A612" s="3">
        <v>2008</v>
      </c>
      <c r="B612" s="3">
        <v>25</v>
      </c>
      <c r="C612" s="3" t="s">
        <v>46</v>
      </c>
      <c r="D612" s="3">
        <v>0</v>
      </c>
      <c r="E612" s="9">
        <v>24.23805325</v>
      </c>
      <c r="F612" s="3">
        <v>0</v>
      </c>
      <c r="G612" s="4">
        <v>61.914999999999999</v>
      </c>
      <c r="H612" s="4">
        <v>0</v>
      </c>
      <c r="I612" s="16">
        <v>29.80828417</v>
      </c>
      <c r="J612" s="16">
        <v>26.296429539999998</v>
      </c>
      <c r="K612" s="17">
        <v>0</v>
      </c>
      <c r="L612" s="16">
        <v>49596713221</v>
      </c>
      <c r="M612" s="16">
        <v>13.598333330000001</v>
      </c>
      <c r="N612">
        <v>510228634992</v>
      </c>
      <c r="O612" s="4">
        <v>6.0075000000000003</v>
      </c>
      <c r="P612" s="16">
        <v>80.126838480000004</v>
      </c>
      <c r="Q612" s="4">
        <v>7578.21</v>
      </c>
      <c r="R612" s="16">
        <v>7.2100000380000004</v>
      </c>
      <c r="S612" s="4">
        <v>30.25</v>
      </c>
      <c r="T612" s="4">
        <v>42324.3</v>
      </c>
      <c r="U612" s="16">
        <v>28.75311546</v>
      </c>
      <c r="V612" s="4">
        <v>10.3083333333333</v>
      </c>
      <c r="W612" s="4">
        <v>8.6666666666666696</v>
      </c>
      <c r="X612" s="4">
        <v>104.9325</v>
      </c>
      <c r="Y612" s="4">
        <v>0.2807524032</v>
      </c>
      <c r="Z612" s="21">
        <v>9693.5604559999992</v>
      </c>
      <c r="AA612" s="29">
        <f t="shared" si="14"/>
        <v>6.0488734714608361E-2</v>
      </c>
    </row>
    <row r="613" spans="1:27" ht="14.25" customHeight="1" x14ac:dyDescent="0.25">
      <c r="A613" s="3">
        <v>2009</v>
      </c>
      <c r="B613" s="3">
        <v>25</v>
      </c>
      <c r="C613" s="3" t="s">
        <v>46</v>
      </c>
      <c r="D613" s="3">
        <v>0</v>
      </c>
      <c r="E613" s="9">
        <v>30.86417458</v>
      </c>
      <c r="F613" s="3">
        <v>0</v>
      </c>
      <c r="G613" s="4">
        <v>64.889166666666696</v>
      </c>
      <c r="H613" s="4">
        <v>2</v>
      </c>
      <c r="I613" s="16">
        <v>24.159119669999999</v>
      </c>
      <c r="J613" s="16">
        <v>24.894773140000002</v>
      </c>
      <c r="K613" s="17">
        <v>0</v>
      </c>
      <c r="L613" s="16">
        <v>63563292968</v>
      </c>
      <c r="M613" s="16">
        <v>14.498333329999999</v>
      </c>
      <c r="N613" s="4">
        <v>539580085612</v>
      </c>
      <c r="O613" s="4">
        <v>4.55</v>
      </c>
      <c r="P613" s="16">
        <v>86.757135989999995</v>
      </c>
      <c r="Q613" s="4">
        <v>7828.81</v>
      </c>
      <c r="R613" s="16">
        <v>6.1100001339999999</v>
      </c>
      <c r="S613" s="4">
        <v>26.48</v>
      </c>
      <c r="T613" s="4">
        <v>48958.574999999997</v>
      </c>
      <c r="U613" s="16">
        <v>21.3530017</v>
      </c>
      <c r="V613" s="4">
        <v>4.8949999999999996</v>
      </c>
      <c r="W613" s="4">
        <v>7.1458333333333304</v>
      </c>
      <c r="X613" s="4">
        <v>99.364999999999995</v>
      </c>
      <c r="Y613" s="4">
        <v>0.28196050449999999</v>
      </c>
      <c r="Z613" s="21">
        <v>10405.66209</v>
      </c>
      <c r="AA613" s="29">
        <f t="shared" ref="AA613:AA624" si="15">(Z613-Z612)/Z612</f>
        <v>7.346130838429267E-2</v>
      </c>
    </row>
    <row r="614" spans="1:27" ht="14.25" customHeight="1" x14ac:dyDescent="0.25">
      <c r="A614" s="3">
        <v>2010</v>
      </c>
      <c r="B614" s="3">
        <v>25</v>
      </c>
      <c r="C614" s="3" t="s">
        <v>46</v>
      </c>
      <c r="D614" s="3">
        <v>0</v>
      </c>
      <c r="E614" s="9">
        <v>30.971694549999999</v>
      </c>
      <c r="F614" s="4">
        <v>6631.4949999999999</v>
      </c>
      <c r="G614" s="4">
        <v>68.224166666666704</v>
      </c>
      <c r="H614" s="4">
        <v>0.7</v>
      </c>
      <c r="I614" s="16">
        <v>24.299030940000002</v>
      </c>
      <c r="J614" s="16">
        <v>24.356498930000001</v>
      </c>
      <c r="K614" s="4">
        <v>37</v>
      </c>
      <c r="L614" s="16">
        <v>92908055584</v>
      </c>
      <c r="M614" s="16">
        <v>13.251666670000001</v>
      </c>
      <c r="N614" s="4">
        <v>755094160363</v>
      </c>
      <c r="O614" s="4">
        <v>6.14</v>
      </c>
      <c r="P614" s="16">
        <v>100</v>
      </c>
      <c r="Q614" s="4">
        <v>8212.6299999999992</v>
      </c>
      <c r="R614" s="16">
        <v>5.6100001339999999</v>
      </c>
      <c r="S614" s="4">
        <v>24.52</v>
      </c>
      <c r="T614" s="4">
        <v>154544.4975</v>
      </c>
      <c r="U614" s="16">
        <v>22.402242940000001</v>
      </c>
      <c r="V614" s="4">
        <v>5.1216666666666697</v>
      </c>
      <c r="W614" s="4">
        <v>6.5</v>
      </c>
      <c r="X614" s="4">
        <v>99.989166666666705</v>
      </c>
      <c r="Y614" s="4">
        <v>0.36704830389999998</v>
      </c>
      <c r="Z614" s="21">
        <v>9086.0109979999997</v>
      </c>
      <c r="AA614" s="29">
        <f t="shared" si="15"/>
        <v>-0.12682048298187626</v>
      </c>
    </row>
    <row r="615" spans="1:27" ht="14.25" customHeight="1" x14ac:dyDescent="0.25">
      <c r="A615" s="3">
        <v>2011</v>
      </c>
      <c r="B615" s="3">
        <v>25</v>
      </c>
      <c r="C615" s="3" t="s">
        <v>46</v>
      </c>
      <c r="D615" s="3">
        <v>0</v>
      </c>
      <c r="E615" s="9">
        <v>32.914883340000003</v>
      </c>
      <c r="F615" s="4">
        <v>3409.0574999999999</v>
      </c>
      <c r="G615" s="4">
        <v>71.87</v>
      </c>
      <c r="H615" s="4">
        <v>0.2</v>
      </c>
      <c r="I615" s="16">
        <v>26.327353089999999</v>
      </c>
      <c r="J615" s="16">
        <v>26.87854153</v>
      </c>
      <c r="K615" s="4">
        <v>43.825000000000003</v>
      </c>
      <c r="L615" s="16">
        <v>106538747662</v>
      </c>
      <c r="M615" s="16">
        <v>12.403333330000001</v>
      </c>
      <c r="N615" s="4">
        <v>892969107923</v>
      </c>
      <c r="O615" s="4">
        <v>6.1749999999999998</v>
      </c>
      <c r="P615" s="16">
        <v>107.465943</v>
      </c>
      <c r="Q615" s="4">
        <v>8610.5300000000007</v>
      </c>
      <c r="R615" s="16">
        <v>5.1500000950000002</v>
      </c>
      <c r="S615" s="4">
        <v>23.1</v>
      </c>
      <c r="T615" s="4">
        <v>163072.92249999999</v>
      </c>
      <c r="U615" s="16">
        <v>23.852660100000001</v>
      </c>
      <c r="V615" s="4">
        <v>5.3808333333333298</v>
      </c>
      <c r="W615" s="4">
        <v>6.5681818181818201</v>
      </c>
      <c r="X615" s="4">
        <v>105.71250000000001</v>
      </c>
      <c r="Y615" s="4">
        <v>0.4005222759</v>
      </c>
      <c r="Z615" s="21">
        <v>8774.3938920000001</v>
      </c>
      <c r="AA615" s="29">
        <f t="shared" si="15"/>
        <v>-3.4296360203459185E-2</v>
      </c>
    </row>
    <row r="616" spans="1:27" ht="14.25" customHeight="1" x14ac:dyDescent="0.25">
      <c r="A616" s="3">
        <v>2012</v>
      </c>
      <c r="B616" s="3">
        <v>25</v>
      </c>
      <c r="C616" s="3" t="s">
        <v>46</v>
      </c>
      <c r="D616" s="3">
        <v>0</v>
      </c>
      <c r="E616" s="9">
        <v>27.771361410000001</v>
      </c>
      <c r="F616" s="4">
        <v>6227.1575000000003</v>
      </c>
      <c r="G616" s="4">
        <v>74.732500000000002</v>
      </c>
      <c r="H616" s="4">
        <v>-2.8</v>
      </c>
      <c r="I616" s="16">
        <v>24.59437879</v>
      </c>
      <c r="J616" s="16">
        <v>29.88802643</v>
      </c>
      <c r="K616" s="4">
        <v>55.25</v>
      </c>
      <c r="L616" s="16">
        <v>108837307833</v>
      </c>
      <c r="M616" s="16">
        <v>11.795</v>
      </c>
      <c r="N616" s="4">
        <v>917869910106</v>
      </c>
      <c r="O616" s="4">
        <v>6.0324999999999998</v>
      </c>
      <c r="P616" s="16">
        <v>111.5000842</v>
      </c>
      <c r="Q616" s="4">
        <v>9015.7999999999993</v>
      </c>
      <c r="R616" s="16">
        <v>4.4699997900000001</v>
      </c>
      <c r="S616" s="4">
        <v>23</v>
      </c>
      <c r="T616" s="4">
        <v>170454.75</v>
      </c>
      <c r="U616" s="16">
        <v>24.98851951</v>
      </c>
      <c r="V616" s="4">
        <v>4.2783333333333298</v>
      </c>
      <c r="W616" s="4">
        <v>5.7708333333333304</v>
      </c>
      <c r="X616" s="4">
        <v>106.803333333333</v>
      </c>
      <c r="Y616" s="4">
        <v>0.38031677850000001</v>
      </c>
      <c r="Z616" s="21">
        <v>9387.3818109999993</v>
      </c>
      <c r="AA616" s="29">
        <f t="shared" si="15"/>
        <v>6.9860998553858772E-2</v>
      </c>
    </row>
    <row r="617" spans="1:27" ht="14.25" customHeight="1" x14ac:dyDescent="0.25">
      <c r="A617" s="3">
        <v>2013</v>
      </c>
      <c r="B617" s="3">
        <v>25</v>
      </c>
      <c r="C617" s="3" t="s">
        <v>46</v>
      </c>
      <c r="D617" s="3">
        <v>0</v>
      </c>
      <c r="E617" s="9">
        <v>21.606010269999999</v>
      </c>
      <c r="F617" s="4">
        <v>5492.7174999999997</v>
      </c>
      <c r="G617" s="4">
        <v>79.523333333333298</v>
      </c>
      <c r="H617" s="4">
        <v>-3.2</v>
      </c>
      <c r="I617" s="16">
        <v>23.92357638</v>
      </c>
      <c r="J617" s="16">
        <v>32.370335009999998</v>
      </c>
      <c r="K617" s="4">
        <v>67.599999999999994</v>
      </c>
      <c r="L617" s="16">
        <v>96363531239</v>
      </c>
      <c r="M617" s="16">
        <v>11.657500000000001</v>
      </c>
      <c r="N617" s="4">
        <v>912524136718</v>
      </c>
      <c r="O617" s="4">
        <v>5.5575000000000001</v>
      </c>
      <c r="P617" s="16">
        <v>117.0371676</v>
      </c>
      <c r="Q617" s="4">
        <v>9402.11</v>
      </c>
      <c r="R617" s="16">
        <v>4.3400001530000001</v>
      </c>
      <c r="S617" s="4">
        <v>24.9</v>
      </c>
      <c r="T617" s="4">
        <v>181953.02</v>
      </c>
      <c r="U617" s="16">
        <v>24.713796299999998</v>
      </c>
      <c r="V617" s="4">
        <v>6.9658333333333298</v>
      </c>
      <c r="W617" s="4">
        <v>6.4807692307692299</v>
      </c>
      <c r="X617" s="4">
        <v>106.955</v>
      </c>
      <c r="Y617" s="4">
        <v>0.35996419880000002</v>
      </c>
      <c r="Z617" s="21">
        <v>10448.92952</v>
      </c>
      <c r="AA617" s="29">
        <f t="shared" si="15"/>
        <v>0.11308240469734533</v>
      </c>
    </row>
    <row r="618" spans="1:27" ht="14.25" customHeight="1" x14ac:dyDescent="0.25">
      <c r="A618" s="3">
        <v>2014</v>
      </c>
      <c r="B618" s="3">
        <v>25</v>
      </c>
      <c r="C618" s="3" t="s">
        <v>46</v>
      </c>
      <c r="D618" s="3">
        <v>0</v>
      </c>
      <c r="E618" s="9">
        <v>23.063778119999998</v>
      </c>
      <c r="F618" s="4">
        <v>11235.6625</v>
      </c>
      <c r="G618" s="4">
        <v>84.609166666666695</v>
      </c>
      <c r="H618" s="4">
        <v>-3.09</v>
      </c>
      <c r="I618" s="16">
        <v>23.665984600000002</v>
      </c>
      <c r="J618" s="16">
        <v>32.931397650000001</v>
      </c>
      <c r="K618" s="4">
        <v>76.75</v>
      </c>
      <c r="L618" s="16">
        <v>108835534562</v>
      </c>
      <c r="M618" s="16">
        <v>12.605</v>
      </c>
      <c r="N618" s="4">
        <v>890814755233</v>
      </c>
      <c r="O618" s="4">
        <v>5.01</v>
      </c>
      <c r="P618" s="16">
        <v>123.4077049</v>
      </c>
      <c r="Q618" s="4">
        <v>9759.0300000000007</v>
      </c>
      <c r="R618" s="16">
        <v>4.0500001909999996</v>
      </c>
      <c r="S618" s="4">
        <v>24.7</v>
      </c>
      <c r="T618" s="4">
        <v>184070.7775</v>
      </c>
      <c r="U618" s="16">
        <v>24.414190990000002</v>
      </c>
      <c r="V618" s="4">
        <v>6.41916666666667</v>
      </c>
      <c r="W618" s="4">
        <v>7.5384615384615401</v>
      </c>
      <c r="X618" s="4">
        <v>101.01333333333299</v>
      </c>
      <c r="Y618" s="4">
        <v>0.33971368540000002</v>
      </c>
      <c r="Z618" s="21">
        <v>11866.034890000001</v>
      </c>
      <c r="AA618" s="29">
        <f t="shared" si="15"/>
        <v>0.13562206226844195</v>
      </c>
    </row>
    <row r="619" spans="1:27" ht="14.25" customHeight="1" x14ac:dyDescent="0.25">
      <c r="A619" s="3">
        <v>2015</v>
      </c>
      <c r="B619" s="3">
        <v>25</v>
      </c>
      <c r="C619" s="3" t="s">
        <v>46</v>
      </c>
      <c r="D619" s="3">
        <v>0</v>
      </c>
      <c r="E619" s="9">
        <v>19.590320949999999</v>
      </c>
      <c r="F619" s="4">
        <v>4214.9575000000004</v>
      </c>
      <c r="G619" s="4">
        <v>89.991666666666703</v>
      </c>
      <c r="H619" s="4">
        <v>-2</v>
      </c>
      <c r="I619" s="16">
        <v>21.16017926</v>
      </c>
      <c r="J619" s="16">
        <v>33.091728889999999</v>
      </c>
      <c r="K619" s="4">
        <v>91.5</v>
      </c>
      <c r="L619" s="16">
        <v>103268247089</v>
      </c>
      <c r="M619" s="16">
        <v>12.6625</v>
      </c>
      <c r="N619" s="4">
        <v>860854235065</v>
      </c>
      <c r="O619" s="4">
        <v>4.875</v>
      </c>
      <c r="P619" s="16">
        <v>128.31963099999999</v>
      </c>
      <c r="Q619" s="4">
        <v>10121.84</v>
      </c>
      <c r="R619" s="16">
        <v>4.5100002290000001</v>
      </c>
      <c r="S619" s="4">
        <v>27</v>
      </c>
      <c r="T619" s="4">
        <v>193849.4975</v>
      </c>
      <c r="U619" s="16">
        <v>20.777460980000001</v>
      </c>
      <c r="V619" s="4">
        <v>6.3825000000000003</v>
      </c>
      <c r="W619" s="4">
        <v>7.5208333333333304</v>
      </c>
      <c r="X619" s="4">
        <v>97.223333333333301</v>
      </c>
      <c r="Y619" s="4">
        <v>0.32513204130000001</v>
      </c>
      <c r="Z619" s="21">
        <v>13388.02795</v>
      </c>
      <c r="AA619" s="29">
        <f t="shared" si="15"/>
        <v>0.12826467089546867</v>
      </c>
    </row>
    <row r="620" spans="1:27" ht="14.25" customHeight="1" x14ac:dyDescent="0.25">
      <c r="A620" s="3">
        <v>2016</v>
      </c>
      <c r="B620" s="3">
        <v>25</v>
      </c>
      <c r="C620" s="3" t="s">
        <v>46</v>
      </c>
      <c r="D620" s="3">
        <v>0</v>
      </c>
      <c r="E620" s="9">
        <v>20.14192735</v>
      </c>
      <c r="F620" s="4">
        <v>7336.5874999999996</v>
      </c>
      <c r="G620" s="4">
        <v>93.165833333333296</v>
      </c>
      <c r="H620" s="4">
        <v>-1.8</v>
      </c>
      <c r="I620" s="16">
        <v>19.088993850000001</v>
      </c>
      <c r="J620" s="16">
        <v>33.126958279999997</v>
      </c>
      <c r="K620" s="4">
        <v>99.125</v>
      </c>
      <c r="L620" s="16">
        <v>113493392851</v>
      </c>
      <c r="M620" s="16">
        <v>11.88833333</v>
      </c>
      <c r="N620" s="4">
        <v>931877364178</v>
      </c>
      <c r="O620" s="4">
        <v>5.03</v>
      </c>
      <c r="P620" s="16">
        <v>131.44924940000001</v>
      </c>
      <c r="Q620" s="4">
        <v>10519.3</v>
      </c>
      <c r="R620" s="16">
        <v>4.3000001909999996</v>
      </c>
      <c r="S620" s="4">
        <v>28</v>
      </c>
      <c r="T620" s="4">
        <v>193576.13</v>
      </c>
      <c r="U620" s="16">
        <v>18.332347949999999</v>
      </c>
      <c r="V620" s="4">
        <v>3.5308333333333302</v>
      </c>
      <c r="W620" s="4">
        <v>5.5833333333333304</v>
      </c>
      <c r="X620" s="4">
        <v>104.025833333333</v>
      </c>
      <c r="Y620" s="4">
        <v>0.33949451889999999</v>
      </c>
      <c r="Z620" s="21">
        <v>13307.09618</v>
      </c>
      <c r="AA620" s="29">
        <f t="shared" si="15"/>
        <v>-6.0450852285529651E-3</v>
      </c>
    </row>
    <row r="621" spans="1:27" ht="14.25" customHeight="1" x14ac:dyDescent="0.25">
      <c r="A621" s="3">
        <v>2017</v>
      </c>
      <c r="B621" s="3">
        <v>25</v>
      </c>
      <c r="C621" s="3" t="s">
        <v>46</v>
      </c>
      <c r="D621" s="3">
        <v>0</v>
      </c>
      <c r="E621" s="9">
        <v>20.634741729999998</v>
      </c>
      <c r="F621" s="4">
        <v>7183.01</v>
      </c>
      <c r="G621" s="4">
        <v>96.714166666666699</v>
      </c>
      <c r="H621" s="4">
        <v>-1.6</v>
      </c>
      <c r="I621" s="16">
        <v>20.17730444</v>
      </c>
      <c r="J621" s="16">
        <v>32.41745701</v>
      </c>
      <c r="K621" s="4">
        <v>107.65</v>
      </c>
      <c r="L621" s="16">
        <v>126857395383</v>
      </c>
      <c r="M621" s="16">
        <v>11.073333330000001</v>
      </c>
      <c r="N621" s="4">
        <v>1015618742566</v>
      </c>
      <c r="O621" s="4">
        <v>5.0674999999999999</v>
      </c>
      <c r="P621" s="16">
        <v>137.09194260000001</v>
      </c>
      <c r="Q621" s="4">
        <v>10941.92</v>
      </c>
      <c r="R621" s="16">
        <v>3.7799999710000001</v>
      </c>
      <c r="S621" s="4">
        <v>29.4</v>
      </c>
      <c r="T621" s="4">
        <v>197689.1</v>
      </c>
      <c r="U621" s="16">
        <v>19.178192639999999</v>
      </c>
      <c r="V621" s="4">
        <v>3.8091666666666701</v>
      </c>
      <c r="W621" s="4">
        <v>4.5625</v>
      </c>
      <c r="X621" s="4">
        <v>107.18833333333301</v>
      </c>
      <c r="Y621" s="4">
        <v>0.35092421940000001</v>
      </c>
      <c r="Z621" s="21">
        <v>13380.327649999999</v>
      </c>
      <c r="AA621" s="29">
        <f t="shared" si="15"/>
        <v>5.5031893517131555E-3</v>
      </c>
    </row>
    <row r="622" spans="1:27" ht="14.25" customHeight="1" x14ac:dyDescent="0.25">
      <c r="A622" s="3">
        <v>2018</v>
      </c>
      <c r="B622" s="3">
        <v>25</v>
      </c>
      <c r="C622" s="3" t="s">
        <v>46</v>
      </c>
      <c r="D622" s="3">
        <v>0</v>
      </c>
      <c r="E622" s="9">
        <v>17.707958739999999</v>
      </c>
      <c r="F622" s="4">
        <v>6304.7974999999997</v>
      </c>
      <c r="G622" s="4">
        <v>99.809166666666698</v>
      </c>
      <c r="H622" s="4">
        <v>-3</v>
      </c>
      <c r="I622" s="16">
        <v>21.002746500000001</v>
      </c>
      <c r="J622" s="16">
        <v>32.739832890000002</v>
      </c>
      <c r="K622" s="4">
        <v>98.174999999999997</v>
      </c>
      <c r="L622" s="16">
        <v>117424645943</v>
      </c>
      <c r="M622" s="16">
        <v>10.536666670000001</v>
      </c>
      <c r="N622" s="4">
        <v>1042271531012</v>
      </c>
      <c r="O622" s="4">
        <v>5.17</v>
      </c>
      <c r="P622" s="16">
        <v>142.32655650000001</v>
      </c>
      <c r="Q622" s="4">
        <v>11397.43</v>
      </c>
      <c r="R622" s="16">
        <v>4.3899998660000001</v>
      </c>
      <c r="S622" s="4">
        <v>30.4</v>
      </c>
      <c r="T622" s="4">
        <v>207170.74249999999</v>
      </c>
      <c r="U622" s="16">
        <v>22.071562459999999</v>
      </c>
      <c r="V622" s="4">
        <v>3.1974999999999998</v>
      </c>
      <c r="W622" s="4">
        <v>5.0576923076923102</v>
      </c>
      <c r="X622" s="4">
        <v>110.128333333333</v>
      </c>
      <c r="Y622" s="4">
        <v>0.33442641109999999</v>
      </c>
      <c r="Z622" s="21">
        <v>14234.37127</v>
      </c>
      <c r="AA622" s="29">
        <f t="shared" si="15"/>
        <v>6.3828303935442157E-2</v>
      </c>
    </row>
    <row r="623" spans="1:27" ht="14.25" customHeight="1" x14ac:dyDescent="0.25">
      <c r="A623" s="3">
        <v>2019</v>
      </c>
      <c r="B623" s="3">
        <v>25</v>
      </c>
      <c r="C623" s="3" t="s">
        <v>46</v>
      </c>
      <c r="D623" s="3">
        <v>0</v>
      </c>
      <c r="E623" s="9">
        <v>18.126140899999999</v>
      </c>
      <c r="F623" s="4">
        <v>9172.4074999999993</v>
      </c>
      <c r="G623" s="4">
        <v>102.834166666667</v>
      </c>
      <c r="H623" s="4">
        <v>-2.7</v>
      </c>
      <c r="I623" s="16">
        <v>18.591527800000001</v>
      </c>
      <c r="J623" s="16">
        <v>32.474118679999997</v>
      </c>
      <c r="K623" s="4">
        <v>106.425</v>
      </c>
      <c r="L623" s="16">
        <v>125339390221</v>
      </c>
      <c r="M623" s="16">
        <v>10.365833329999999</v>
      </c>
      <c r="N623" s="4">
        <v>1119099868265</v>
      </c>
      <c r="O623" s="4">
        <v>5.0274999999999999</v>
      </c>
      <c r="P623" s="16">
        <v>144.60163019999999</v>
      </c>
      <c r="Q623" s="4">
        <v>11857.79</v>
      </c>
      <c r="R623" s="16">
        <v>3.5899999139999998</v>
      </c>
      <c r="S623" s="4">
        <v>30.6</v>
      </c>
      <c r="T623" s="4">
        <v>213899.14249999999</v>
      </c>
      <c r="U623" s="16">
        <v>19.036249739999999</v>
      </c>
      <c r="V623" s="4">
        <v>3.0291666666666699</v>
      </c>
      <c r="W623" s="4">
        <v>5.625</v>
      </c>
      <c r="X623" s="4">
        <v>106.480833333333</v>
      </c>
      <c r="Y623" s="4">
        <v>0.33590760400000003</v>
      </c>
      <c r="Z623" s="21">
        <v>14144.503259999999</v>
      </c>
      <c r="AA623" s="29">
        <f t="shared" si="15"/>
        <v>-6.3134513141022029E-3</v>
      </c>
    </row>
    <row r="624" spans="1:27" ht="14.25" customHeight="1" x14ac:dyDescent="0.25">
      <c r="A624" s="3">
        <v>2020</v>
      </c>
      <c r="B624" s="3">
        <v>25</v>
      </c>
      <c r="C624" s="3" t="s">
        <v>46</v>
      </c>
      <c r="D624" s="3">
        <v>0</v>
      </c>
      <c r="E624" s="9">
        <v>23.63461066</v>
      </c>
      <c r="F624" s="4">
        <v>1931.6324999999999</v>
      </c>
      <c r="G624" s="4">
        <v>104.90916666666701</v>
      </c>
      <c r="H624" s="4">
        <v>-0.44</v>
      </c>
      <c r="I624" s="16">
        <v>17.27142134</v>
      </c>
      <c r="J624" s="16">
        <v>33.160415020000002</v>
      </c>
      <c r="K624" s="4">
        <v>103.2</v>
      </c>
      <c r="L624" s="16">
        <v>131139029066</v>
      </c>
      <c r="M624" s="16">
        <v>9.5441666670000007</v>
      </c>
      <c r="N624" s="4">
        <v>1058688935455</v>
      </c>
      <c r="O624" s="4">
        <v>-2.0074999999999998</v>
      </c>
      <c r="P624" s="16">
        <v>143.97033110000001</v>
      </c>
      <c r="Q624" s="4">
        <v>11515.74</v>
      </c>
      <c r="R624" s="16">
        <v>4.25</v>
      </c>
      <c r="S624" s="4">
        <v>39.799999999999997</v>
      </c>
      <c r="T624" s="4">
        <v>218104.33249999999</v>
      </c>
      <c r="U624" s="16">
        <v>15.70417423</v>
      </c>
      <c r="V624" s="4">
        <v>2.0358333333333301</v>
      </c>
      <c r="W624" s="4">
        <v>4.25</v>
      </c>
      <c r="X624" s="4">
        <v>98.927499999999995</v>
      </c>
      <c r="Y624" s="4">
        <v>0.32061104730000001</v>
      </c>
      <c r="Z624" s="21">
        <v>14577.2894</v>
      </c>
      <c r="AA624" s="29">
        <f t="shared" si="15"/>
        <v>3.0597478896547702E-2</v>
      </c>
    </row>
    <row r="625" spans="1:27" ht="14.25" customHeight="1" x14ac:dyDescent="0.25">
      <c r="A625" s="3">
        <v>2021</v>
      </c>
      <c r="B625" s="3">
        <v>25</v>
      </c>
      <c r="C625" s="3" t="s">
        <v>46</v>
      </c>
      <c r="D625" s="3">
        <v>0</v>
      </c>
      <c r="E625" s="9">
        <v>27.51475821</v>
      </c>
      <c r="F625" s="4">
        <v>2805.6424999999999</v>
      </c>
      <c r="G625" s="4">
        <v>106.53749999999999</v>
      </c>
      <c r="H625" s="4">
        <v>0.3</v>
      </c>
      <c r="I625" s="16">
        <v>21.560811009999998</v>
      </c>
      <c r="J625" s="16">
        <v>0</v>
      </c>
      <c r="K625" s="4">
        <v>113.5</v>
      </c>
      <c r="L625" s="16">
        <v>140310235087</v>
      </c>
      <c r="M625" s="16">
        <v>8.9224999999999994</v>
      </c>
      <c r="N625" s="4">
        <v>1186092991320</v>
      </c>
      <c r="O625" s="4">
        <v>3.7225000000000001</v>
      </c>
      <c r="P625" s="16">
        <v>152.63054149999999</v>
      </c>
      <c r="Q625" s="4">
        <v>11858.15</v>
      </c>
      <c r="R625" s="16">
        <v>3.829999924</v>
      </c>
      <c r="S625" s="4">
        <v>41.2</v>
      </c>
      <c r="T625" s="4">
        <v>227458.215</v>
      </c>
      <c r="U625" s="16">
        <v>18.861956719999998</v>
      </c>
      <c r="V625" s="4">
        <v>1.56</v>
      </c>
      <c r="W625" s="4">
        <v>3.5208333333333299</v>
      </c>
      <c r="X625" s="4">
        <v>102.729166666667</v>
      </c>
      <c r="Y625" s="4">
        <v>0.33258688130000003</v>
      </c>
      <c r="AA625" s="29"/>
    </row>
    <row r="626" spans="1:27" ht="14.25" customHeight="1" thickBot="1" x14ac:dyDescent="0.3">
      <c r="A626" s="3">
        <v>2022</v>
      </c>
      <c r="B626" s="3">
        <v>25</v>
      </c>
      <c r="C626" s="3" t="s">
        <v>46</v>
      </c>
      <c r="D626" s="3">
        <v>0</v>
      </c>
      <c r="F626" s="4">
        <v>-2322.6624999999999</v>
      </c>
      <c r="G626" s="4">
        <v>111.03083333333301</v>
      </c>
      <c r="H626" s="4">
        <v>1</v>
      </c>
      <c r="I626" s="14"/>
      <c r="K626" s="4">
        <v>163.625</v>
      </c>
      <c r="L626" s="14"/>
      <c r="M626" s="14"/>
      <c r="N626" s="4"/>
      <c r="O626" s="4">
        <v>5.3</v>
      </c>
      <c r="P626" s="14">
        <v>167.64500000000001</v>
      </c>
      <c r="R626" s="14"/>
      <c r="S626" s="4">
        <v>40.9</v>
      </c>
      <c r="T626" s="4">
        <v>216192.595</v>
      </c>
      <c r="U626" s="14"/>
      <c r="V626" s="4">
        <v>4.20583333333333</v>
      </c>
      <c r="W626" s="4">
        <v>4</v>
      </c>
      <c r="X626" s="4">
        <v>103.7625</v>
      </c>
      <c r="Y626" s="4"/>
      <c r="AA626" s="29"/>
    </row>
    <row r="627" spans="1:27" ht="14.25" customHeight="1" thickTop="1" x14ac:dyDescent="0.25">
      <c r="A627" s="3">
        <v>1998</v>
      </c>
      <c r="B627" s="3">
        <v>26</v>
      </c>
      <c r="C627" s="3" t="s">
        <v>47</v>
      </c>
      <c r="D627" s="3">
        <v>0</v>
      </c>
      <c r="E627" s="8">
        <v>0</v>
      </c>
      <c r="F627" s="3">
        <v>0</v>
      </c>
      <c r="G627" s="4">
        <v>24.998333333333299</v>
      </c>
      <c r="H627" s="4">
        <v>3.5</v>
      </c>
      <c r="I627" s="15">
        <v>49.289172100000002</v>
      </c>
      <c r="J627" s="15">
        <v>12.15594744</v>
      </c>
      <c r="K627" s="17">
        <v>0</v>
      </c>
      <c r="L627" s="15">
        <v>5940671351</v>
      </c>
      <c r="M627" s="15">
        <v>13.650833329999999</v>
      </c>
      <c r="N627">
        <v>4790458837</v>
      </c>
      <c r="O627" s="4">
        <v>0.27500000000000002</v>
      </c>
      <c r="P627" s="15">
        <v>23.52320894</v>
      </c>
      <c r="Q627" s="4">
        <v>10689.22</v>
      </c>
      <c r="R627" s="15">
        <v>20.86000061</v>
      </c>
      <c r="S627" s="4">
        <v>10.210000000000001</v>
      </c>
      <c r="T627" s="16">
        <v>0</v>
      </c>
      <c r="U627" s="15">
        <v>52.551867219999998</v>
      </c>
      <c r="V627" s="4">
        <v>6.5216666666666701</v>
      </c>
      <c r="W627" s="4">
        <v>12.2291666666667</v>
      </c>
      <c r="X627" s="17">
        <v>0</v>
      </c>
      <c r="Y627">
        <v>0.34557935569999998</v>
      </c>
      <c r="Z627" s="20">
        <v>4.2138777440000004</v>
      </c>
      <c r="AA627" s="29"/>
    </row>
    <row r="628" spans="1:27" ht="14.25" customHeight="1" x14ac:dyDescent="0.25">
      <c r="A628" s="3">
        <v>1999</v>
      </c>
      <c r="B628" s="3">
        <v>26</v>
      </c>
      <c r="C628" s="3" t="s">
        <v>47</v>
      </c>
      <c r="D628" s="3">
        <v>0</v>
      </c>
      <c r="E628" s="9">
        <v>0</v>
      </c>
      <c r="F628" s="3">
        <v>0</v>
      </c>
      <c r="G628" s="4">
        <v>26.952500000000001</v>
      </c>
      <c r="H628" s="4">
        <v>10.6</v>
      </c>
      <c r="I628" s="16">
        <v>55.197268289999997</v>
      </c>
      <c r="J628" s="16">
        <v>13.87316946</v>
      </c>
      <c r="K628" s="17">
        <v>0</v>
      </c>
      <c r="L628" s="16">
        <v>6228827033</v>
      </c>
      <c r="M628" s="16">
        <v>14.775833329999999</v>
      </c>
      <c r="N628">
        <v>5484257417</v>
      </c>
      <c r="O628" s="4">
        <v>10.15</v>
      </c>
      <c r="P628" s="16">
        <v>26.871786749999998</v>
      </c>
      <c r="Q628" s="4">
        <v>11474.06</v>
      </c>
      <c r="R628" s="16">
        <v>0</v>
      </c>
      <c r="S628" s="4">
        <v>8.8699999999999992</v>
      </c>
      <c r="T628" s="4">
        <v>4297.83</v>
      </c>
      <c r="U628" s="16">
        <v>43.731812910000002</v>
      </c>
      <c r="V628" s="4">
        <v>7.8058333333333296</v>
      </c>
      <c r="W628" s="4">
        <v>13.2916666666667</v>
      </c>
      <c r="X628" s="17">
        <v>0</v>
      </c>
      <c r="Y628">
        <v>0.35574114239999999</v>
      </c>
      <c r="Z628" s="21">
        <v>4.6116822639999997</v>
      </c>
      <c r="AA628" s="29">
        <f>(Z628-Z627)/Z627</f>
        <v>9.4403431747971306E-2</v>
      </c>
    </row>
    <row r="629" spans="1:27" ht="14.25" customHeight="1" x14ac:dyDescent="0.25">
      <c r="A629" s="3">
        <v>2000</v>
      </c>
      <c r="B629" s="3">
        <v>26</v>
      </c>
      <c r="C629" s="3" t="s">
        <v>47</v>
      </c>
      <c r="D629" s="3">
        <v>0</v>
      </c>
      <c r="E629" s="9">
        <v>0</v>
      </c>
      <c r="F629" s="3">
        <v>0</v>
      </c>
      <c r="G629" s="4">
        <v>29.817499999999999</v>
      </c>
      <c r="H629" s="4">
        <v>9.4</v>
      </c>
      <c r="I629" s="16">
        <v>51.831810070000003</v>
      </c>
      <c r="J629" s="16">
        <v>14.71113308</v>
      </c>
      <c r="K629" s="17">
        <v>0</v>
      </c>
      <c r="L629" s="16">
        <v>6318214000</v>
      </c>
      <c r="M629" s="16">
        <v>15.47916667</v>
      </c>
      <c r="N629">
        <v>5788329609</v>
      </c>
      <c r="O629" s="4">
        <v>1.375</v>
      </c>
      <c r="P629" s="16">
        <v>30.67977879</v>
      </c>
      <c r="Q629" s="4">
        <v>11462.08</v>
      </c>
      <c r="R629" s="16">
        <v>15.880000109999999</v>
      </c>
      <c r="S629" s="4">
        <v>8.0399999999999991</v>
      </c>
      <c r="T629" s="4">
        <v>4284.3</v>
      </c>
      <c r="U629" s="16">
        <v>40.092919620000004</v>
      </c>
      <c r="V629" s="4">
        <v>8.5341666666666693</v>
      </c>
      <c r="W629" s="4">
        <v>13.8541666666667</v>
      </c>
      <c r="X629" s="17">
        <v>0</v>
      </c>
      <c r="Y629">
        <v>0.35999161839999999</v>
      </c>
      <c r="Z629" s="21">
        <v>5.0986013100000003</v>
      </c>
      <c r="AA629" s="29">
        <f t="shared" ref="AA629:AA649" si="16">(Z629-Z628)/Z628</f>
        <v>0.10558382345657641</v>
      </c>
    </row>
    <row r="630" spans="1:27" ht="14.25" customHeight="1" x14ac:dyDescent="0.25">
      <c r="A630" s="3">
        <v>2001</v>
      </c>
      <c r="B630" s="3">
        <v>26</v>
      </c>
      <c r="C630" s="3" t="s">
        <v>47</v>
      </c>
      <c r="D630" s="3">
        <v>0</v>
      </c>
      <c r="E630" s="9">
        <v>30.41060538</v>
      </c>
      <c r="F630" s="3">
        <v>0</v>
      </c>
      <c r="G630" s="4">
        <v>31.773333333333301</v>
      </c>
      <c r="H630" s="4">
        <v>10.8</v>
      </c>
      <c r="I630" s="16">
        <v>48.657608240000002</v>
      </c>
      <c r="J630" s="16">
        <v>16.51222327</v>
      </c>
      <c r="K630" s="17">
        <v>0</v>
      </c>
      <c r="L630" s="16">
        <v>5897250157</v>
      </c>
      <c r="M630" s="16">
        <v>15.75</v>
      </c>
      <c r="N630">
        <v>5489608300</v>
      </c>
      <c r="O630" s="4">
        <v>0.5</v>
      </c>
      <c r="P630" s="16">
        <v>33.230135099999998</v>
      </c>
      <c r="Q630" s="4">
        <v>11262.9</v>
      </c>
      <c r="R630" s="16">
        <v>18.540000920000001</v>
      </c>
      <c r="S630" s="4">
        <v>8.93</v>
      </c>
      <c r="T630" s="4">
        <v>3876.91</v>
      </c>
      <c r="U630" s="16">
        <v>38.867457330000001</v>
      </c>
      <c r="V630" s="4">
        <v>6.5816666666666697</v>
      </c>
      <c r="W630" s="4">
        <v>14.25</v>
      </c>
      <c r="X630" s="17">
        <v>0</v>
      </c>
      <c r="Y630">
        <v>0.33305638900000001</v>
      </c>
      <c r="Z630" s="21">
        <v>5.8375259939999999</v>
      </c>
      <c r="AA630" s="29">
        <f t="shared" si="16"/>
        <v>0.14492693958061209</v>
      </c>
    </row>
    <row r="631" spans="1:27" ht="14.25" customHeight="1" x14ac:dyDescent="0.25">
      <c r="A631" s="3">
        <v>2002</v>
      </c>
      <c r="B631" s="3">
        <v>26</v>
      </c>
      <c r="C631" s="3" t="s">
        <v>47</v>
      </c>
      <c r="D631" s="3">
        <v>0</v>
      </c>
      <c r="E631" s="9">
        <v>28.394828709999999</v>
      </c>
      <c r="F631" s="3">
        <v>0</v>
      </c>
      <c r="G631" s="4">
        <v>34.32</v>
      </c>
      <c r="H631" s="4">
        <v>4.8</v>
      </c>
      <c r="I631" s="16">
        <v>52.157426780000002</v>
      </c>
      <c r="J631" s="16">
        <v>19.197820780000001</v>
      </c>
      <c r="K631" s="17">
        <v>0</v>
      </c>
      <c r="L631" s="16">
        <v>5473918814</v>
      </c>
      <c r="M631" s="16">
        <v>16.208333329999999</v>
      </c>
      <c r="N631">
        <v>5438857107</v>
      </c>
      <c r="O631" s="4">
        <v>5.7249999999999996</v>
      </c>
      <c r="P631" s="16">
        <v>33.624699990000003</v>
      </c>
      <c r="Q631" s="4">
        <v>11725.56</v>
      </c>
      <c r="R631" s="16">
        <v>0</v>
      </c>
      <c r="S631" s="4">
        <v>8.31</v>
      </c>
      <c r="T631" s="4">
        <v>10320.780000000001</v>
      </c>
      <c r="U631" s="16">
        <v>39.678347279999997</v>
      </c>
      <c r="V631" s="4">
        <v>7.9941666666666702</v>
      </c>
      <c r="W631" s="4">
        <v>14.7083333333333</v>
      </c>
      <c r="X631" s="17">
        <v>0</v>
      </c>
      <c r="Y631">
        <v>0.30632116190000003</v>
      </c>
      <c r="Z631" s="21">
        <v>6.3200545119999996</v>
      </c>
      <c r="AA631" s="29">
        <f t="shared" si="16"/>
        <v>8.2659763484729351E-2</v>
      </c>
    </row>
    <row r="632" spans="1:27" ht="14.25" customHeight="1" x14ac:dyDescent="0.25">
      <c r="A632" s="3">
        <v>2003</v>
      </c>
      <c r="B632" s="3">
        <v>26</v>
      </c>
      <c r="C632" s="3" t="s">
        <v>47</v>
      </c>
      <c r="D632" s="3">
        <v>0</v>
      </c>
      <c r="E632" s="9">
        <v>32.475580729999997</v>
      </c>
      <c r="F632" s="3">
        <v>0</v>
      </c>
      <c r="G632" s="4">
        <v>37.468333333333298</v>
      </c>
      <c r="H632" s="4">
        <v>9.5</v>
      </c>
      <c r="I632" s="16">
        <v>48.826857830000002</v>
      </c>
      <c r="J632" s="16">
        <v>19.977362119999999</v>
      </c>
      <c r="K632" s="17">
        <v>0</v>
      </c>
      <c r="L632" s="16">
        <v>5339775870</v>
      </c>
      <c r="M632" s="16">
        <v>16.399999999999999</v>
      </c>
      <c r="N632">
        <v>7511582173</v>
      </c>
      <c r="O632" s="4">
        <v>5.2249999999999996</v>
      </c>
      <c r="P632" s="16">
        <v>34.720557339999999</v>
      </c>
      <c r="Q632" s="4">
        <v>12054.87</v>
      </c>
      <c r="R632" s="16">
        <v>23.799999239999998</v>
      </c>
      <c r="S632" s="4">
        <v>11.69</v>
      </c>
      <c r="T632" s="4">
        <v>10446.719999999999</v>
      </c>
      <c r="U632" s="16">
        <v>37.007184680000002</v>
      </c>
      <c r="V632" s="4">
        <v>9.25416666666667</v>
      </c>
      <c r="W632" s="4">
        <v>14.9166666666667</v>
      </c>
      <c r="X632" s="17">
        <v>0</v>
      </c>
      <c r="Y632">
        <v>0.39652798280000001</v>
      </c>
      <c r="Z632" s="21">
        <v>4.9480942800000003</v>
      </c>
      <c r="AA632" s="29">
        <f t="shared" si="16"/>
        <v>-0.2170804428023578</v>
      </c>
    </row>
    <row r="633" spans="1:27" ht="14.25" customHeight="1" x14ac:dyDescent="0.25">
      <c r="A633" s="3">
        <v>2004</v>
      </c>
      <c r="B633" s="3">
        <v>26</v>
      </c>
      <c r="C633" s="3" t="s">
        <v>47</v>
      </c>
      <c r="D633" s="3">
        <v>0</v>
      </c>
      <c r="E633" s="9">
        <v>34.766967659999999</v>
      </c>
      <c r="F633" s="3">
        <v>0</v>
      </c>
      <c r="G633" s="4">
        <v>40.082500000000003</v>
      </c>
      <c r="H633" s="4">
        <v>3.5</v>
      </c>
      <c r="I633" s="16">
        <v>49.613787780000003</v>
      </c>
      <c r="J633" s="16">
        <v>21.843987859999999</v>
      </c>
      <c r="K633" s="4">
        <v>458.7</v>
      </c>
      <c r="L633" s="16">
        <v>5661431015</v>
      </c>
      <c r="M633" s="16">
        <v>15.75</v>
      </c>
      <c r="N633">
        <v>8957467707</v>
      </c>
      <c r="O633" s="4">
        <v>2.75</v>
      </c>
      <c r="P633" s="16">
        <v>38.21996893</v>
      </c>
      <c r="Q633" s="4">
        <v>12166.47</v>
      </c>
      <c r="R633" s="16">
        <v>0</v>
      </c>
      <c r="S633" s="4">
        <v>10.61</v>
      </c>
      <c r="T633" s="4">
        <v>11195</v>
      </c>
      <c r="U633" s="16">
        <v>41.384035109999999</v>
      </c>
      <c r="V633" s="4">
        <v>6.9808333333333303</v>
      </c>
      <c r="W633" s="4">
        <v>14.25</v>
      </c>
      <c r="X633" s="17">
        <v>0</v>
      </c>
      <c r="Y633">
        <v>0.44836128349999999</v>
      </c>
      <c r="Z633" s="21">
        <v>4.6862645130000002</v>
      </c>
      <c r="AA633" s="29">
        <f t="shared" si="16"/>
        <v>-5.2915274484220225E-2</v>
      </c>
    </row>
    <row r="634" spans="1:27" ht="14.25" customHeight="1" x14ac:dyDescent="0.25">
      <c r="A634" s="3">
        <v>2005</v>
      </c>
      <c r="B634" s="3">
        <v>26</v>
      </c>
      <c r="C634" s="3" t="s">
        <v>47</v>
      </c>
      <c r="D634" s="3">
        <v>0</v>
      </c>
      <c r="E634" s="9">
        <v>42.92368622</v>
      </c>
      <c r="F634" s="3">
        <v>0</v>
      </c>
      <c r="G634" s="4">
        <v>43.5416666666667</v>
      </c>
      <c r="H634" s="4">
        <v>16.100000000000001</v>
      </c>
      <c r="I634" s="16">
        <v>52.92355354</v>
      </c>
      <c r="J634" s="16">
        <v>19.675058780000001</v>
      </c>
      <c r="K634" s="4">
        <v>538.35500000000002</v>
      </c>
      <c r="L634" s="16">
        <v>6309056418</v>
      </c>
      <c r="M634" s="16">
        <v>15.737500000000001</v>
      </c>
      <c r="N634">
        <v>9918907108</v>
      </c>
      <c r="O634" s="4">
        <v>4.5999999999999996</v>
      </c>
      <c r="P634" s="16">
        <v>44.133250359999998</v>
      </c>
      <c r="Q634" s="4">
        <v>12494.22</v>
      </c>
      <c r="R634" s="16">
        <v>0</v>
      </c>
      <c r="S634" s="4">
        <v>7.37</v>
      </c>
      <c r="T634" s="4">
        <v>10487.3</v>
      </c>
      <c r="U634" s="16">
        <v>35.581798509999999</v>
      </c>
      <c r="V634" s="4">
        <v>8.5791666666666693</v>
      </c>
      <c r="W634" s="4">
        <v>14.2291666666667</v>
      </c>
      <c r="X634" s="17">
        <v>0</v>
      </c>
      <c r="Y634">
        <v>0.46041078749999997</v>
      </c>
      <c r="Z634" s="21">
        <v>5.1034642100000003</v>
      </c>
      <c r="AA634" s="29">
        <f t="shared" si="16"/>
        <v>8.9026066676915303E-2</v>
      </c>
    </row>
    <row r="635" spans="1:27" ht="14.25" customHeight="1" x14ac:dyDescent="0.25">
      <c r="A635" s="3">
        <v>2006</v>
      </c>
      <c r="B635" s="3">
        <v>26</v>
      </c>
      <c r="C635" s="3" t="s">
        <v>47</v>
      </c>
      <c r="D635" s="3">
        <v>0</v>
      </c>
      <c r="E635" s="9">
        <v>102.2782697</v>
      </c>
      <c r="F635" s="3">
        <v>0</v>
      </c>
      <c r="G635" s="4">
        <v>48.570833333333297</v>
      </c>
      <c r="H635" s="4">
        <v>19.3</v>
      </c>
      <c r="I635" s="16">
        <v>51.780826759999997</v>
      </c>
      <c r="J635" s="16">
        <v>20.837717569999999</v>
      </c>
      <c r="K635" s="4">
        <v>709.70500000000004</v>
      </c>
      <c r="L635" s="16">
        <v>7992391905</v>
      </c>
      <c r="M635" s="16">
        <v>16.458333329999999</v>
      </c>
      <c r="N635">
        <v>9919158482</v>
      </c>
      <c r="O635" s="4">
        <v>8.5250000000000004</v>
      </c>
      <c r="P635" s="16">
        <v>46.408053889999998</v>
      </c>
      <c r="Q635" s="4">
        <v>13287.23</v>
      </c>
      <c r="R635" s="16">
        <v>17.780000690000001</v>
      </c>
      <c r="S635" s="4">
        <v>5.98</v>
      </c>
      <c r="T635" s="4">
        <v>10070.5</v>
      </c>
      <c r="U635" s="16">
        <v>34.831607150000004</v>
      </c>
      <c r="V635" s="4">
        <v>11.624166666666699</v>
      </c>
      <c r="W635" s="4">
        <v>14.9583333333333</v>
      </c>
      <c r="X635" s="17">
        <v>0</v>
      </c>
      <c r="Y635">
        <v>0.42125640120000002</v>
      </c>
      <c r="Z635" s="21">
        <v>5.8235529130000003</v>
      </c>
      <c r="AA635" s="29">
        <f t="shared" si="16"/>
        <v>0.14109802153388668</v>
      </c>
    </row>
    <row r="636" spans="1:27" ht="14.25" customHeight="1" x14ac:dyDescent="0.25">
      <c r="A636" s="3">
        <v>2007</v>
      </c>
      <c r="B636" s="3">
        <v>26</v>
      </c>
      <c r="C636" s="3" t="s">
        <v>47</v>
      </c>
      <c r="D636" s="3">
        <v>0</v>
      </c>
      <c r="E636" s="9">
        <v>96.717491039999999</v>
      </c>
      <c r="F636" s="3">
        <v>0</v>
      </c>
      <c r="G636" s="4">
        <v>52.009166666666701</v>
      </c>
      <c r="H636" s="4">
        <v>15.1</v>
      </c>
      <c r="I636" s="16">
        <v>56.479962929999999</v>
      </c>
      <c r="J636" s="16">
        <v>23.365216010000001</v>
      </c>
      <c r="K636" s="4">
        <v>759.2</v>
      </c>
      <c r="L636" s="16">
        <v>9789741088</v>
      </c>
      <c r="M636" s="16">
        <v>16.215</v>
      </c>
      <c r="N636" s="4">
        <v>10567270656</v>
      </c>
      <c r="O636" s="4">
        <v>5.8</v>
      </c>
      <c r="P636" s="16">
        <v>49.206087189999998</v>
      </c>
      <c r="Q636" s="4">
        <v>13783.38</v>
      </c>
      <c r="R636" s="16">
        <v>0</v>
      </c>
      <c r="S636" s="4">
        <v>8.2100000000000009</v>
      </c>
      <c r="T636" s="4">
        <v>10425.1</v>
      </c>
      <c r="U636" s="16">
        <v>42.016562010000001</v>
      </c>
      <c r="V636" s="4">
        <v>7.0758333333333301</v>
      </c>
      <c r="W636" s="4">
        <v>14.7083333333333</v>
      </c>
      <c r="X636" s="17">
        <v>0</v>
      </c>
      <c r="Y636">
        <v>0.41304586440000002</v>
      </c>
      <c r="Z636" s="21">
        <v>6.1519868830000002</v>
      </c>
      <c r="AA636" s="29">
        <f t="shared" si="16"/>
        <v>5.6397524828328084E-2</v>
      </c>
    </row>
    <row r="637" spans="1:27" ht="14.25" customHeight="1" x14ac:dyDescent="0.25">
      <c r="A637" s="3">
        <v>2008</v>
      </c>
      <c r="B637" s="3">
        <v>26</v>
      </c>
      <c r="C637" s="3" t="s">
        <v>47</v>
      </c>
      <c r="D637" s="3">
        <v>0</v>
      </c>
      <c r="E637" s="9">
        <v>70.285967690000007</v>
      </c>
      <c r="F637" s="3">
        <v>0</v>
      </c>
      <c r="G637" s="4">
        <v>58.575000000000003</v>
      </c>
      <c r="H637" s="4">
        <v>1.3</v>
      </c>
      <c r="I637" s="16">
        <v>46.946904660000001</v>
      </c>
      <c r="J637" s="16">
        <v>26.20210788</v>
      </c>
      <c r="K637" s="4">
        <v>889.0575</v>
      </c>
      <c r="L637" s="16">
        <v>9118637749</v>
      </c>
      <c r="M637" s="16">
        <v>16.541666670000001</v>
      </c>
      <c r="N637" s="4">
        <v>10730763099</v>
      </c>
      <c r="O637" s="4">
        <v>3.3</v>
      </c>
      <c r="P637" s="16">
        <v>53.818041010000002</v>
      </c>
      <c r="Q637" s="4">
        <v>13945.6</v>
      </c>
      <c r="R637" s="16">
        <v>0</v>
      </c>
      <c r="S637" s="4">
        <v>7.59</v>
      </c>
      <c r="T637" s="4">
        <v>10944.93</v>
      </c>
      <c r="U637" s="16">
        <v>52.061317350000003</v>
      </c>
      <c r="V637" s="4">
        <v>12.5741666666667</v>
      </c>
      <c r="W637" s="4">
        <v>15.0416666666667</v>
      </c>
      <c r="X637" s="17">
        <v>0</v>
      </c>
      <c r="Y637">
        <v>0.39858106900000001</v>
      </c>
      <c r="Z637" s="21">
        <v>6.8376913869999996</v>
      </c>
      <c r="AA637" s="29">
        <f t="shared" si="16"/>
        <v>0.11146065767708813</v>
      </c>
    </row>
    <row r="638" spans="1:27" ht="14.25" customHeight="1" x14ac:dyDescent="0.25">
      <c r="A638" s="3">
        <v>2009</v>
      </c>
      <c r="B638" s="3">
        <v>26</v>
      </c>
      <c r="C638" s="3" t="s">
        <v>47</v>
      </c>
      <c r="D638" s="3">
        <v>0</v>
      </c>
      <c r="E638" s="9">
        <v>73.92775322</v>
      </c>
      <c r="F638" s="3">
        <v>0</v>
      </c>
      <c r="G638" s="4">
        <v>63.32</v>
      </c>
      <c r="H638" s="4">
        <v>-6.3</v>
      </c>
      <c r="I638" s="16">
        <v>35.833661859999999</v>
      </c>
      <c r="J638" s="16">
        <v>29.246117049999999</v>
      </c>
      <c r="K638" s="4">
        <v>373.3175</v>
      </c>
      <c r="L638" s="16">
        <v>8703960321</v>
      </c>
      <c r="M638" s="16">
        <v>13.755625</v>
      </c>
      <c r="N638" s="4">
        <v>10118518637</v>
      </c>
      <c r="O638" s="4">
        <v>-14.15</v>
      </c>
      <c r="P638" s="16">
        <v>61.949373170000001</v>
      </c>
      <c r="Q638" s="4">
        <v>11729.57</v>
      </c>
      <c r="R638" s="16">
        <v>16.170000080000001</v>
      </c>
      <c r="S638" s="4">
        <v>19.3</v>
      </c>
      <c r="T638" s="4">
        <v>11269.23</v>
      </c>
      <c r="U638" s="16">
        <v>52.64712677</v>
      </c>
      <c r="V638" s="4">
        <v>8.2116666666666696</v>
      </c>
      <c r="W638" s="4">
        <v>12.1666666666667</v>
      </c>
      <c r="X638" s="17">
        <v>0</v>
      </c>
      <c r="Y638">
        <v>0.43496947879999998</v>
      </c>
      <c r="Z638" s="21">
        <v>7.1507889479999998</v>
      </c>
      <c r="AA638" s="29">
        <f t="shared" si="16"/>
        <v>4.578995208752322E-2</v>
      </c>
    </row>
    <row r="639" spans="1:27" ht="14.25" customHeight="1" x14ac:dyDescent="0.25">
      <c r="A639" s="3">
        <v>2010</v>
      </c>
      <c r="B639" s="3">
        <v>26</v>
      </c>
      <c r="C639" s="3" t="s">
        <v>47</v>
      </c>
      <c r="D639" s="3">
        <v>0</v>
      </c>
      <c r="E639" s="9">
        <v>68.01415772</v>
      </c>
      <c r="F639" s="3">
        <v>0</v>
      </c>
      <c r="G639" s="4">
        <v>67.723333333333301</v>
      </c>
      <c r="H639" s="4">
        <v>-2.8</v>
      </c>
      <c r="I639" s="16">
        <v>42.144331510000001</v>
      </c>
      <c r="J639" s="16">
        <v>27.422487660000002</v>
      </c>
      <c r="K639" s="4">
        <v>370.89749999999998</v>
      </c>
      <c r="L639" s="16">
        <v>7885211136</v>
      </c>
      <c r="M639" s="16">
        <v>11.45833333</v>
      </c>
      <c r="N639" s="4">
        <v>12637319933</v>
      </c>
      <c r="O639" s="4">
        <v>12.05</v>
      </c>
      <c r="P639" s="16">
        <v>66.70898158</v>
      </c>
      <c r="Q639" s="4">
        <v>12653.37</v>
      </c>
      <c r="R639" s="16">
        <v>17.86000061</v>
      </c>
      <c r="S639" s="4">
        <v>21.1</v>
      </c>
      <c r="T639" s="4">
        <v>11690</v>
      </c>
      <c r="U639" s="16">
        <v>52.494670569999997</v>
      </c>
      <c r="V639" s="4">
        <v>6.9408333333333303</v>
      </c>
      <c r="W639" s="4">
        <v>9.9583333333333304</v>
      </c>
      <c r="X639" s="17">
        <v>0</v>
      </c>
      <c r="Y639">
        <v>0.48745408309999999</v>
      </c>
      <c r="Z639" s="21">
        <v>6.7888712360000003</v>
      </c>
      <c r="AA639" s="29">
        <f t="shared" si="16"/>
        <v>-5.061227713918532E-2</v>
      </c>
    </row>
    <row r="640" spans="1:27" ht="14.25" customHeight="1" x14ac:dyDescent="0.25">
      <c r="A640" s="3">
        <v>2011</v>
      </c>
      <c r="B640" s="3">
        <v>26</v>
      </c>
      <c r="C640" s="3" t="s">
        <v>47</v>
      </c>
      <c r="D640" s="3">
        <v>0</v>
      </c>
      <c r="E640" s="9">
        <v>40.173086290000001</v>
      </c>
      <c r="F640" s="3">
        <v>0</v>
      </c>
      <c r="G640" s="4">
        <v>73.451666666666696</v>
      </c>
      <c r="H640" s="4">
        <v>3.1</v>
      </c>
      <c r="I640" s="16">
        <v>44.236397920000002</v>
      </c>
      <c r="J640" s="16">
        <v>27.784352770000002</v>
      </c>
      <c r="K640" s="4">
        <v>2343.9524999999999</v>
      </c>
      <c r="L640" s="16">
        <v>8081886824</v>
      </c>
      <c r="M640" s="16">
        <v>11</v>
      </c>
      <c r="N640" s="4">
        <v>15110716534</v>
      </c>
      <c r="O640" s="4">
        <v>6.95</v>
      </c>
      <c r="P640" s="16">
        <v>75.149883540000005</v>
      </c>
      <c r="Q640" s="4">
        <v>13250.25</v>
      </c>
      <c r="R640" s="16">
        <v>0</v>
      </c>
      <c r="S640" s="4">
        <v>26.8</v>
      </c>
      <c r="T640" s="4">
        <v>12273.1</v>
      </c>
      <c r="U640" s="16">
        <v>54.725069859999998</v>
      </c>
      <c r="V640" s="4">
        <v>8.4516666666666698</v>
      </c>
      <c r="W640" s="4">
        <v>9.5</v>
      </c>
      <c r="X640" s="17">
        <v>0</v>
      </c>
      <c r="Y640">
        <v>0.53444738079999998</v>
      </c>
      <c r="Z640" s="21">
        <v>6.8384018050000002</v>
      </c>
      <c r="AA640" s="29">
        <f t="shared" si="16"/>
        <v>7.2958474653856071E-3</v>
      </c>
    </row>
    <row r="641" spans="1:27" ht="14.25" customHeight="1" x14ac:dyDescent="0.25">
      <c r="A641" s="3">
        <v>2012</v>
      </c>
      <c r="B641" s="3">
        <v>26</v>
      </c>
      <c r="C641" s="3" t="s">
        <v>47</v>
      </c>
      <c r="D641" s="3">
        <v>0</v>
      </c>
      <c r="E641" s="9">
        <v>30.26852302</v>
      </c>
      <c r="F641" s="3">
        <v>0</v>
      </c>
      <c r="G641" s="4">
        <v>78.986666666666693</v>
      </c>
      <c r="H641" s="4">
        <v>-1.2</v>
      </c>
      <c r="I641" s="16">
        <v>48.115023829999998</v>
      </c>
      <c r="J641" s="16">
        <v>32.851017810000002</v>
      </c>
      <c r="K641" s="4">
        <v>927.95500000000004</v>
      </c>
      <c r="L641" s="16">
        <v>7627970306</v>
      </c>
      <c r="M641" s="16">
        <v>11</v>
      </c>
      <c r="N641" s="4">
        <v>13907510006</v>
      </c>
      <c r="O641" s="4">
        <v>-0.05</v>
      </c>
      <c r="P641" s="16">
        <v>77.413279000000003</v>
      </c>
      <c r="Q641" s="4">
        <v>12975.95</v>
      </c>
      <c r="R641" s="16">
        <v>0</v>
      </c>
      <c r="S641" s="4">
        <v>27.5</v>
      </c>
      <c r="T641" s="4">
        <v>14142.3</v>
      </c>
      <c r="U641" s="16">
        <v>63.76025679</v>
      </c>
      <c r="V641" s="4">
        <v>7.5541666666666698</v>
      </c>
      <c r="W641" s="4">
        <v>9.5</v>
      </c>
      <c r="X641" s="17">
        <v>0</v>
      </c>
      <c r="Y641">
        <v>0.51878631509999995</v>
      </c>
      <c r="Z641" s="21">
        <v>7.614356023</v>
      </c>
      <c r="AA641" s="29">
        <f t="shared" si="16"/>
        <v>0.11347011189553811</v>
      </c>
    </row>
    <row r="642" spans="1:27" ht="14.25" customHeight="1" x14ac:dyDescent="0.25">
      <c r="A642" s="3">
        <v>2013</v>
      </c>
      <c r="B642" s="3">
        <v>26</v>
      </c>
      <c r="C642" s="3" t="s">
        <v>47</v>
      </c>
      <c r="D642" s="3">
        <v>0</v>
      </c>
      <c r="E642" s="9">
        <v>21.82264112</v>
      </c>
      <c r="F642" s="3">
        <v>0</v>
      </c>
      <c r="G642" s="4">
        <v>83.632499999999993</v>
      </c>
      <c r="H642" s="4">
        <v>9.3000000000000007</v>
      </c>
      <c r="I642" s="16">
        <v>61.37976175</v>
      </c>
      <c r="J642" s="16">
        <v>33.150569050000001</v>
      </c>
      <c r="K642" s="4">
        <v>836.65</v>
      </c>
      <c r="L642" s="16">
        <v>7726052444</v>
      </c>
      <c r="M642" s="16">
        <v>10.18923333</v>
      </c>
      <c r="N642" s="4">
        <v>14271752527</v>
      </c>
      <c r="O642" s="4">
        <v>11.15</v>
      </c>
      <c r="P642" s="16">
        <v>78.599344110000004</v>
      </c>
      <c r="Q642" s="4">
        <v>14144.52</v>
      </c>
      <c r="R642" s="16">
        <v>0</v>
      </c>
      <c r="S642" s="4">
        <v>26.5</v>
      </c>
      <c r="T642" s="4">
        <v>16177.26</v>
      </c>
      <c r="U642" s="16">
        <v>64.403278169999993</v>
      </c>
      <c r="V642" s="4">
        <v>5.9108333333333301</v>
      </c>
      <c r="W642" s="4">
        <v>8.625</v>
      </c>
      <c r="X642" s="17">
        <v>0</v>
      </c>
      <c r="Y642">
        <v>0.491236858</v>
      </c>
      <c r="Z642" s="21">
        <v>8.3933365739999992</v>
      </c>
      <c r="AA642" s="29">
        <f t="shared" si="16"/>
        <v>0.10230419337459434</v>
      </c>
    </row>
    <row r="643" spans="1:27" ht="14.25" customHeight="1" x14ac:dyDescent="0.25">
      <c r="A643" s="3">
        <v>2014</v>
      </c>
      <c r="B643" s="3">
        <v>26</v>
      </c>
      <c r="C643" s="3" t="s">
        <v>47</v>
      </c>
      <c r="D643" s="3">
        <v>0</v>
      </c>
      <c r="E643" s="9">
        <v>17.066366429999999</v>
      </c>
      <c r="F643" s="3">
        <v>0</v>
      </c>
      <c r="G643" s="4">
        <v>87.326666666666696</v>
      </c>
      <c r="H643" s="4">
        <v>15.2</v>
      </c>
      <c r="I643" s="16">
        <v>61.282967890000002</v>
      </c>
      <c r="J643" s="16">
        <v>32.547928229999997</v>
      </c>
      <c r="K643" s="4">
        <v>1156.085</v>
      </c>
      <c r="L643" s="16">
        <v>8322771529</v>
      </c>
      <c r="M643" s="16">
        <v>9</v>
      </c>
      <c r="N643" s="4">
        <v>15470059202</v>
      </c>
      <c r="O643" s="4">
        <v>5.75</v>
      </c>
      <c r="P643" s="16">
        <v>86.146244210000006</v>
      </c>
      <c r="Q643" s="4">
        <v>14665.27</v>
      </c>
      <c r="R643" s="16">
        <v>0</v>
      </c>
      <c r="S643" s="4">
        <v>23</v>
      </c>
      <c r="T643" s="4">
        <v>45194.2</v>
      </c>
      <c r="U643" s="16">
        <v>58.214573899999998</v>
      </c>
      <c r="V643" s="4">
        <v>4.4050000000000002</v>
      </c>
      <c r="W643" s="4">
        <v>7.5</v>
      </c>
      <c r="X643" s="17">
        <v>0</v>
      </c>
      <c r="Y643">
        <v>0.47731526499999999</v>
      </c>
      <c r="Z643" s="21">
        <v>8.9723065850000001</v>
      </c>
      <c r="AA643" s="29">
        <f t="shared" si="16"/>
        <v>6.8979720507512318E-2</v>
      </c>
    </row>
    <row r="644" spans="1:27" ht="14.25" customHeight="1" x14ac:dyDescent="0.25">
      <c r="A644" s="3">
        <v>2015</v>
      </c>
      <c r="B644" s="3">
        <v>26</v>
      </c>
      <c r="C644" s="3" t="s">
        <v>47</v>
      </c>
      <c r="D644" s="3">
        <v>0</v>
      </c>
      <c r="E644" s="9">
        <v>21.97363197</v>
      </c>
      <c r="F644" s="3">
        <v>0</v>
      </c>
      <c r="G644" s="4">
        <v>89.991666666666703</v>
      </c>
      <c r="H644" s="4">
        <v>7.8</v>
      </c>
      <c r="I644" s="16">
        <v>53.090897339999998</v>
      </c>
      <c r="J644" s="16">
        <v>35.956003209999999</v>
      </c>
      <c r="K644" s="4">
        <v>958.63</v>
      </c>
      <c r="L644" s="16">
        <v>7546144960</v>
      </c>
      <c r="M644" s="16">
        <v>7.95</v>
      </c>
      <c r="N644" s="4">
        <v>13530738158</v>
      </c>
      <c r="O644" s="4">
        <v>-4.7750000000000004</v>
      </c>
      <c r="P644" s="16">
        <v>89.359449620000007</v>
      </c>
      <c r="Q644" s="4">
        <v>13682.7</v>
      </c>
      <c r="R644" s="16">
        <v>0</v>
      </c>
      <c r="S644" s="4">
        <v>22.4</v>
      </c>
      <c r="T644" s="4">
        <v>44956.94</v>
      </c>
      <c r="U644" s="16">
        <v>59.809993669999997</v>
      </c>
      <c r="V644" s="4">
        <v>3.0416666666666701</v>
      </c>
      <c r="W644" s="4">
        <v>6.375</v>
      </c>
      <c r="X644" s="17">
        <v>0</v>
      </c>
      <c r="Y644">
        <v>0.43737044489999999</v>
      </c>
      <c r="Z644" s="21">
        <v>10.122414450000001</v>
      </c>
      <c r="AA644" s="29">
        <f t="shared" si="16"/>
        <v>0.12818419144557139</v>
      </c>
    </row>
    <row r="645" spans="1:27" ht="14.25" customHeight="1" x14ac:dyDescent="0.25">
      <c r="A645" s="3">
        <v>2016</v>
      </c>
      <c r="B645" s="3">
        <v>26</v>
      </c>
      <c r="C645" s="3" t="s">
        <v>47</v>
      </c>
      <c r="D645" s="3">
        <v>0</v>
      </c>
      <c r="E645" s="9">
        <v>20.98257083</v>
      </c>
      <c r="F645" s="3">
        <v>0</v>
      </c>
      <c r="G645" s="4">
        <v>92.525000000000006</v>
      </c>
      <c r="H645" s="4">
        <v>7.7</v>
      </c>
      <c r="I645" s="16">
        <v>54.611354759999998</v>
      </c>
      <c r="J645" s="16">
        <v>32.654559970000001</v>
      </c>
      <c r="K645" s="4">
        <v>388.46</v>
      </c>
      <c r="L645" s="16">
        <v>7188821775</v>
      </c>
      <c r="M645" s="16">
        <v>7.3</v>
      </c>
      <c r="N645" s="4">
        <v>15082579074</v>
      </c>
      <c r="O645" s="4">
        <v>7.25</v>
      </c>
      <c r="P645" s="16">
        <v>100.0000433</v>
      </c>
      <c r="Q645" s="4">
        <v>14373.52</v>
      </c>
      <c r="R645" s="16">
        <v>0</v>
      </c>
      <c r="S645" s="4">
        <v>23.6</v>
      </c>
      <c r="T645" s="4">
        <v>46819.27</v>
      </c>
      <c r="U645" s="16">
        <v>45.853335010000002</v>
      </c>
      <c r="V645" s="4">
        <v>2.80833333333333</v>
      </c>
      <c r="W645" s="4">
        <v>5.7916666666666696</v>
      </c>
      <c r="X645" s="17">
        <v>0</v>
      </c>
      <c r="Y645">
        <v>0.41968379900000002</v>
      </c>
      <c r="Z645" s="21">
        <v>10.896101059999999</v>
      </c>
      <c r="AA645" s="29">
        <f t="shared" si="16"/>
        <v>7.6433010505709789E-2</v>
      </c>
    </row>
    <row r="646" spans="1:27" ht="14.25" customHeight="1" x14ac:dyDescent="0.25">
      <c r="A646" s="3">
        <v>2017</v>
      </c>
      <c r="B646" s="3">
        <v>26</v>
      </c>
      <c r="C646" s="3" t="s">
        <v>47</v>
      </c>
      <c r="D646" s="3">
        <v>0</v>
      </c>
      <c r="E646" s="9">
        <v>14.886243029999999</v>
      </c>
      <c r="F646" s="3">
        <v>0</v>
      </c>
      <c r="G646" s="4">
        <v>95.608333333333306</v>
      </c>
      <c r="H646" s="4">
        <v>5.3</v>
      </c>
      <c r="I646" s="16">
        <v>42.92004249</v>
      </c>
      <c r="J646" s="16">
        <v>33.912538570000002</v>
      </c>
      <c r="K646" s="4">
        <v>674.11</v>
      </c>
      <c r="L646" s="16">
        <v>7490512373</v>
      </c>
      <c r="M646" s="16">
        <v>6.875</v>
      </c>
      <c r="N646" s="4">
        <v>16105182316</v>
      </c>
      <c r="O646" s="4">
        <v>4.1500000000000004</v>
      </c>
      <c r="P646" s="16">
        <v>97.351345469999998</v>
      </c>
      <c r="Q646" s="4">
        <v>14656.77</v>
      </c>
      <c r="R646" s="16">
        <v>0</v>
      </c>
      <c r="S646" s="4">
        <v>21.1</v>
      </c>
      <c r="T646" s="4">
        <v>45255.03</v>
      </c>
      <c r="U646" s="16">
        <v>39.003908889999998</v>
      </c>
      <c r="V646" s="4">
        <v>3.2833333333333301</v>
      </c>
      <c r="W646" s="4">
        <v>5.375</v>
      </c>
      <c r="X646" s="17">
        <v>0</v>
      </c>
      <c r="Y646">
        <v>0.45749169119999999</v>
      </c>
      <c r="Z646" s="21">
        <v>10.33466022</v>
      </c>
      <c r="AA646" s="29">
        <f t="shared" si="16"/>
        <v>-5.1526765116108375E-2</v>
      </c>
    </row>
    <row r="647" spans="1:27" ht="14.25" customHeight="1" x14ac:dyDescent="0.25">
      <c r="A647" s="3">
        <v>2018</v>
      </c>
      <c r="B647" s="3">
        <v>26</v>
      </c>
      <c r="C647" s="3" t="s">
        <v>47</v>
      </c>
      <c r="D647" s="3">
        <v>0</v>
      </c>
      <c r="E647" s="9">
        <v>17.792242550000001</v>
      </c>
      <c r="F647" s="3">
        <v>0</v>
      </c>
      <c r="G647" s="4">
        <v>98.641666666666694</v>
      </c>
      <c r="H647" s="4">
        <v>1.9</v>
      </c>
      <c r="I647" s="16">
        <v>44.228143920000001</v>
      </c>
      <c r="J647" s="16">
        <v>34.677853130000003</v>
      </c>
      <c r="K647" s="4">
        <v>729.1925</v>
      </c>
      <c r="L647" s="16">
        <v>6656913638</v>
      </c>
      <c r="M647" s="16">
        <v>6.5</v>
      </c>
      <c r="N647" s="4">
        <v>17031901441</v>
      </c>
      <c r="O647" s="4">
        <v>4.1749999999999998</v>
      </c>
      <c r="P647" s="16">
        <v>97.405400259999993</v>
      </c>
      <c r="Q647" s="4">
        <v>14962.08</v>
      </c>
      <c r="R647" s="16">
        <v>0</v>
      </c>
      <c r="S647" s="4">
        <v>18.100000000000001</v>
      </c>
      <c r="T647" s="4">
        <v>46247.5</v>
      </c>
      <c r="U647" s="16">
        <v>43.226960069999997</v>
      </c>
      <c r="V647" s="4">
        <v>3.2250000000000001</v>
      </c>
      <c r="W647" s="4">
        <v>5</v>
      </c>
      <c r="X647" s="17">
        <v>0</v>
      </c>
      <c r="Y647">
        <v>0.453525809</v>
      </c>
      <c r="Z647" s="21">
        <v>10.18683029</v>
      </c>
      <c r="AA647" s="29">
        <f t="shared" si="16"/>
        <v>-1.430428546783905E-2</v>
      </c>
    </row>
    <row r="648" spans="1:27" ht="14.25" customHeight="1" x14ac:dyDescent="0.25">
      <c r="A648" s="3">
        <v>2019</v>
      </c>
      <c r="B648" s="3">
        <v>26</v>
      </c>
      <c r="C648" s="3" t="s">
        <v>47</v>
      </c>
      <c r="D648" s="3">
        <v>0</v>
      </c>
      <c r="E648" s="9">
        <v>18.831279259999999</v>
      </c>
      <c r="F648" s="3">
        <v>0</v>
      </c>
      <c r="G648" s="4">
        <v>101.39166666666701</v>
      </c>
      <c r="H648" s="4">
        <v>-7.6</v>
      </c>
      <c r="I648" s="16">
        <v>37.154298869999998</v>
      </c>
      <c r="J648" s="16">
        <v>35.923786339999999</v>
      </c>
      <c r="K648" s="4">
        <v>251.70750000000001</v>
      </c>
      <c r="L648" s="16">
        <v>6170221067</v>
      </c>
      <c r="M648" s="16">
        <v>6.3958333329999997</v>
      </c>
      <c r="N648" s="4">
        <v>16695928793</v>
      </c>
      <c r="O648" s="4">
        <v>3.0750000000000002</v>
      </c>
      <c r="P648" s="16">
        <v>97.724265279999997</v>
      </c>
      <c r="Q648" s="4">
        <v>15118</v>
      </c>
      <c r="R648" s="16">
        <v>20.090000150000002</v>
      </c>
      <c r="S648" s="4">
        <v>19.5</v>
      </c>
      <c r="T648" s="4">
        <v>50999.3</v>
      </c>
      <c r="U648" s="16">
        <v>46.087629579999998</v>
      </c>
      <c r="V648" s="4">
        <v>2.8</v>
      </c>
      <c r="W648" s="4">
        <v>4.8958333333333304</v>
      </c>
      <c r="X648" s="17">
        <v>0</v>
      </c>
      <c r="Y648">
        <v>0.42391146969999999</v>
      </c>
      <c r="Z648" s="21">
        <v>10.76214826</v>
      </c>
      <c r="AA648" s="29">
        <f t="shared" si="16"/>
        <v>5.6476642254928586E-2</v>
      </c>
    </row>
    <row r="649" spans="1:27" ht="14.25" customHeight="1" x14ac:dyDescent="0.25">
      <c r="A649" s="3">
        <v>2020</v>
      </c>
      <c r="B649" s="3">
        <v>26</v>
      </c>
      <c r="C649" s="3" t="s">
        <v>47</v>
      </c>
      <c r="D649" s="3">
        <v>0</v>
      </c>
      <c r="E649" s="9">
        <v>16.550372549999999</v>
      </c>
      <c r="F649" s="3">
        <v>0</v>
      </c>
      <c r="G649" s="4">
        <v>103.308333333333</v>
      </c>
      <c r="H649" s="4">
        <v>-10.8</v>
      </c>
      <c r="I649" s="16">
        <v>31.35373053</v>
      </c>
      <c r="J649" s="16">
        <v>39.714398809999999</v>
      </c>
      <c r="K649" s="4">
        <v>91.097499999999997</v>
      </c>
      <c r="L649" s="16">
        <v>4940893803</v>
      </c>
      <c r="M649" s="16">
        <v>5.75</v>
      </c>
      <c r="N649" s="4">
        <v>14930072459</v>
      </c>
      <c r="O649" s="4">
        <v>-8.6999999999999993</v>
      </c>
      <c r="P649" s="16">
        <v>101.97704830000001</v>
      </c>
      <c r="Q649" s="4">
        <v>13545.67</v>
      </c>
      <c r="R649" s="16">
        <v>21.020000459999999</v>
      </c>
      <c r="S649" s="4">
        <v>21.11</v>
      </c>
      <c r="T649" s="4">
        <v>53044.2</v>
      </c>
      <c r="U649" s="16">
        <v>46.466958859999998</v>
      </c>
      <c r="V649" s="4">
        <v>1.8916666666666699</v>
      </c>
      <c r="W649" s="4">
        <v>4.25</v>
      </c>
      <c r="X649" s="17">
        <v>0</v>
      </c>
      <c r="Y649">
        <v>0.41037262610000003</v>
      </c>
      <c r="Z649" s="21">
        <v>11.53504388</v>
      </c>
      <c r="AA649" s="29">
        <f t="shared" si="16"/>
        <v>7.1816109695556254E-2</v>
      </c>
    </row>
    <row r="650" spans="1:27" ht="14.25" customHeight="1" x14ac:dyDescent="0.25">
      <c r="A650" s="3">
        <v>2021</v>
      </c>
      <c r="B650" s="3">
        <v>26</v>
      </c>
      <c r="C650" s="3" t="s">
        <v>47</v>
      </c>
      <c r="D650" s="3">
        <v>0</v>
      </c>
      <c r="E650" s="9">
        <v>7.9349057370000002</v>
      </c>
      <c r="F650" s="3">
        <v>0</v>
      </c>
      <c r="G650" s="4">
        <v>110.208333333333</v>
      </c>
      <c r="H650" s="4">
        <v>-0.5</v>
      </c>
      <c r="I650" s="16">
        <v>44.61392713</v>
      </c>
      <c r="J650" s="16">
        <v>0</v>
      </c>
      <c r="K650" s="4">
        <v>152.88249999999999</v>
      </c>
      <c r="L650" s="16">
        <v>4801608912</v>
      </c>
      <c r="M650" s="16">
        <v>5.25</v>
      </c>
      <c r="N650" s="4">
        <v>17614791266</v>
      </c>
      <c r="O650" s="4">
        <v>13.5</v>
      </c>
      <c r="P650" s="16">
        <v>104.5526224</v>
      </c>
      <c r="Q650" s="4">
        <v>14840.91</v>
      </c>
      <c r="R650" s="16">
        <v>0</v>
      </c>
      <c r="S650" s="4">
        <v>24.2</v>
      </c>
      <c r="T650" s="4">
        <v>54744.5</v>
      </c>
      <c r="U650" s="16">
        <v>49.865558900000003</v>
      </c>
      <c r="V650" s="4">
        <v>6.6083333333333298</v>
      </c>
      <c r="W650" s="4">
        <v>3.75</v>
      </c>
      <c r="X650" s="17">
        <v>0</v>
      </c>
      <c r="Y650">
        <v>0.41739188319999998</v>
      </c>
      <c r="AA650" s="29"/>
    </row>
    <row r="651" spans="1:27" ht="14.25" customHeight="1" thickBot="1" x14ac:dyDescent="0.3">
      <c r="A651" s="3">
        <v>2022</v>
      </c>
      <c r="B651" s="3">
        <v>26</v>
      </c>
      <c r="C651" s="3" t="s">
        <v>47</v>
      </c>
      <c r="D651" s="3">
        <v>0</v>
      </c>
      <c r="E651" s="14"/>
      <c r="F651" s="3">
        <v>0</v>
      </c>
      <c r="G651" s="4">
        <v>123.616666666667</v>
      </c>
      <c r="I651" s="14"/>
      <c r="J651" s="14"/>
      <c r="K651" s="4">
        <v>-189.053333333333</v>
      </c>
      <c r="L651" s="14"/>
      <c r="M651" s="14"/>
      <c r="N651" s="4"/>
      <c r="O651" s="4">
        <v>5.7750000000000004</v>
      </c>
      <c r="U651" s="14"/>
      <c r="V651" s="4">
        <v>12.15</v>
      </c>
      <c r="W651" s="4">
        <v>2.6730769230769198</v>
      </c>
      <c r="X651" s="17">
        <v>0</v>
      </c>
      <c r="AA651" s="29"/>
    </row>
    <row r="652" spans="1:27" ht="14.25" customHeight="1" thickTop="1" x14ac:dyDescent="0.25">
      <c r="A652" s="3">
        <v>1998</v>
      </c>
      <c r="B652" s="3">
        <v>27</v>
      </c>
      <c r="C652" s="3" t="s">
        <v>48</v>
      </c>
      <c r="D652" s="3">
        <v>1</v>
      </c>
      <c r="E652" s="8">
        <v>0</v>
      </c>
      <c r="F652" s="4">
        <v>141</v>
      </c>
      <c r="G652" s="3">
        <v>0</v>
      </c>
      <c r="H652" s="4">
        <v>-6.9</v>
      </c>
      <c r="I652" s="15">
        <v>5.5850635759999996</v>
      </c>
      <c r="J652" s="15">
        <v>8.7041683519999999</v>
      </c>
      <c r="K652" s="17">
        <v>0</v>
      </c>
      <c r="L652" s="15">
        <v>168751121.09999999</v>
      </c>
      <c r="M652" s="15">
        <v>15.71666667</v>
      </c>
      <c r="N652">
        <v>1989343495</v>
      </c>
      <c r="O652" s="16">
        <v>0</v>
      </c>
      <c r="P652" s="15">
        <v>31.394977409999999</v>
      </c>
      <c r="Q652" s="4">
        <v>769.06</v>
      </c>
      <c r="R652" s="15">
        <v>0</v>
      </c>
      <c r="S652" s="4">
        <v>83.1</v>
      </c>
      <c r="T652" s="16">
        <v>0</v>
      </c>
      <c r="U652" s="15">
        <v>23.20940001</v>
      </c>
      <c r="V652" s="4">
        <v>5.05</v>
      </c>
      <c r="W652" s="16">
        <v>0</v>
      </c>
      <c r="X652" s="16">
        <v>0</v>
      </c>
      <c r="Y652">
        <v>0.52870611369999998</v>
      </c>
      <c r="Z652" s="20">
        <v>325.98456090000002</v>
      </c>
      <c r="AA652" s="29"/>
    </row>
    <row r="653" spans="1:27" ht="14.25" customHeight="1" x14ac:dyDescent="0.25">
      <c r="A653" s="3">
        <v>1999</v>
      </c>
      <c r="B653" s="3">
        <v>27</v>
      </c>
      <c r="C653" s="3" t="s">
        <v>48</v>
      </c>
      <c r="D653" s="3">
        <v>1</v>
      </c>
      <c r="E653" s="9">
        <v>0</v>
      </c>
      <c r="F653" s="4">
        <v>137.30000000000001</v>
      </c>
      <c r="G653" s="3">
        <v>0</v>
      </c>
      <c r="H653" s="4">
        <v>-6.4</v>
      </c>
      <c r="I653" s="16">
        <v>5.4163118629999998</v>
      </c>
      <c r="J653" s="16">
        <v>8.2911467309999995</v>
      </c>
      <c r="K653">
        <v>0</v>
      </c>
      <c r="L653" s="16">
        <v>174181741.80000001</v>
      </c>
      <c r="M653" s="16">
        <v>16.322500000000002</v>
      </c>
      <c r="N653">
        <v>2155707325</v>
      </c>
      <c r="O653" s="16">
        <v>0</v>
      </c>
      <c r="P653" s="16">
        <v>34.859343510000002</v>
      </c>
      <c r="Q653" s="4">
        <v>793.01</v>
      </c>
      <c r="R653" s="16">
        <v>0</v>
      </c>
      <c r="S653" s="4">
        <v>93</v>
      </c>
      <c r="T653" s="16">
        <v>0</v>
      </c>
      <c r="U653" s="16">
        <v>21.934875349999999</v>
      </c>
      <c r="V653" s="4">
        <v>-10.008333333333301</v>
      </c>
      <c r="W653" s="16">
        <v>0</v>
      </c>
      <c r="X653" s="16">
        <v>0</v>
      </c>
      <c r="Y653">
        <v>0.470448798</v>
      </c>
      <c r="Z653" s="21">
        <v>332.70683200000002</v>
      </c>
      <c r="AA653" s="29">
        <f>(Z653-Z652)/Z652</f>
        <v>2.0621440111889665E-2</v>
      </c>
    </row>
    <row r="654" spans="1:27" ht="14.25" customHeight="1" x14ac:dyDescent="0.25">
      <c r="A654" s="3">
        <v>2000</v>
      </c>
      <c r="B654" s="3">
        <v>27</v>
      </c>
      <c r="C654" s="3" t="s">
        <v>48</v>
      </c>
      <c r="D654" s="3">
        <v>0</v>
      </c>
      <c r="E654" s="9">
        <v>0</v>
      </c>
      <c r="F654" s="4">
        <v>98.6</v>
      </c>
      <c r="G654" s="3">
        <v>0</v>
      </c>
      <c r="H654" s="4">
        <v>-3.3</v>
      </c>
      <c r="I654" s="16">
        <v>5.3804757929999996</v>
      </c>
      <c r="J654" s="16">
        <v>8.5995522060000003</v>
      </c>
      <c r="K654">
        <v>0</v>
      </c>
      <c r="L654" s="16">
        <v>190641890.69999999</v>
      </c>
      <c r="M654" s="16">
        <v>16.48416667</v>
      </c>
      <c r="N654">
        <v>2067579822</v>
      </c>
      <c r="O654" s="4">
        <v>8.4</v>
      </c>
      <c r="P654" s="16">
        <v>36.00262738</v>
      </c>
      <c r="Q654" s="4">
        <v>848.75</v>
      </c>
      <c r="R654" s="16">
        <v>0</v>
      </c>
      <c r="S654" s="4">
        <v>102.5</v>
      </c>
      <c r="T654" s="16">
        <v>0</v>
      </c>
      <c r="U654" s="16">
        <v>22.121112830000001</v>
      </c>
      <c r="V654" s="4">
        <v>2.2333333333333298</v>
      </c>
      <c r="W654" s="16">
        <v>0</v>
      </c>
      <c r="X654" s="16">
        <v>0</v>
      </c>
      <c r="Y654">
        <v>0.40713904090000003</v>
      </c>
      <c r="Z654" s="21">
        <v>353.80240179999998</v>
      </c>
      <c r="AA654" s="29">
        <f t="shared" ref="AA654:AA664" si="17">(Z654-Z653)/Z653</f>
        <v>6.3405881006976028E-2</v>
      </c>
    </row>
    <row r="655" spans="1:27" ht="14.25" customHeight="1" x14ac:dyDescent="0.25">
      <c r="A655" s="3">
        <v>2001</v>
      </c>
      <c r="B655" s="3">
        <v>27</v>
      </c>
      <c r="C655" s="3" t="s">
        <v>48</v>
      </c>
      <c r="D655" s="3">
        <v>0</v>
      </c>
      <c r="E655" s="9">
        <v>13.867269459999999</v>
      </c>
      <c r="F655" s="4">
        <v>145.19999999999999</v>
      </c>
      <c r="G655" s="3">
        <v>0</v>
      </c>
      <c r="H655" s="4">
        <v>-2.6</v>
      </c>
      <c r="I655" s="16">
        <v>7.273105234</v>
      </c>
      <c r="J655" s="16">
        <v>8.8620433419999998</v>
      </c>
      <c r="K655">
        <v>0</v>
      </c>
      <c r="L655" s="16">
        <v>212109512.5</v>
      </c>
      <c r="M655" s="16">
        <v>16.354166670000001</v>
      </c>
      <c r="N655">
        <v>1965500949</v>
      </c>
      <c r="O655" s="4">
        <v>8.5</v>
      </c>
      <c r="P655" s="16">
        <v>35.863032779999998</v>
      </c>
      <c r="Q655" s="4">
        <v>908.01</v>
      </c>
      <c r="R655" s="16">
        <v>0</v>
      </c>
      <c r="S655" s="4">
        <v>98.6</v>
      </c>
      <c r="T655" s="16">
        <v>0</v>
      </c>
      <c r="U655" s="16">
        <v>21.942205189999999</v>
      </c>
      <c r="V655" s="4">
        <v>1.55</v>
      </c>
      <c r="W655" s="16">
        <v>0</v>
      </c>
      <c r="X655" s="16">
        <v>0</v>
      </c>
      <c r="Y655">
        <v>0.35428122519999999</v>
      </c>
      <c r="Z655" s="21">
        <v>420.15499460000001</v>
      </c>
      <c r="AA655" s="29">
        <f t="shared" si="17"/>
        <v>0.18754138598953973</v>
      </c>
    </row>
    <row r="656" spans="1:27" ht="14.25" customHeight="1" x14ac:dyDescent="0.25">
      <c r="A656" s="3">
        <v>2002</v>
      </c>
      <c r="B656" s="3">
        <v>27</v>
      </c>
      <c r="C656" s="3" t="s">
        <v>48</v>
      </c>
      <c r="D656" s="3">
        <v>0</v>
      </c>
      <c r="E656" s="9">
        <v>12.9629458</v>
      </c>
      <c r="F656" s="4">
        <v>110.9</v>
      </c>
      <c r="G656" s="3">
        <v>0</v>
      </c>
      <c r="H656" s="4">
        <v>-2</v>
      </c>
      <c r="I656" s="16">
        <v>6.1843892970000001</v>
      </c>
      <c r="J656" s="16">
        <v>9.1475172189999991</v>
      </c>
      <c r="K656">
        <v>0</v>
      </c>
      <c r="L656" s="16">
        <v>243728532.5</v>
      </c>
      <c r="M656" s="16">
        <v>16.215</v>
      </c>
      <c r="N656">
        <v>1964832512</v>
      </c>
      <c r="O656" s="4">
        <v>13.2</v>
      </c>
      <c r="P656" s="16">
        <v>33.987158559999997</v>
      </c>
      <c r="Q656" s="4">
        <v>1009.58</v>
      </c>
      <c r="R656" s="16">
        <v>0.88999998570000005</v>
      </c>
      <c r="S656" s="4">
        <v>108</v>
      </c>
      <c r="T656" s="16">
        <v>0</v>
      </c>
      <c r="U656" s="16">
        <v>21.44156452</v>
      </c>
      <c r="V656" s="4">
        <v>-1.0166666666666699</v>
      </c>
      <c r="W656" s="16">
        <v>0</v>
      </c>
      <c r="X656" s="16">
        <v>0</v>
      </c>
      <c r="Y656">
        <v>0.30808316730000002</v>
      </c>
      <c r="Z656" s="21">
        <v>467.68068890000001</v>
      </c>
      <c r="AA656" s="29">
        <f t="shared" si="17"/>
        <v>0.1131146717540413</v>
      </c>
    </row>
    <row r="657" spans="1:27" ht="14.25" customHeight="1" x14ac:dyDescent="0.25">
      <c r="A657" s="3">
        <v>2003</v>
      </c>
      <c r="B657" s="3">
        <v>27</v>
      </c>
      <c r="C657" s="3" t="s">
        <v>48</v>
      </c>
      <c r="D657" s="3">
        <v>0</v>
      </c>
      <c r="E657" s="9">
        <v>11.16153061</v>
      </c>
      <c r="F657" s="4">
        <v>71.3</v>
      </c>
      <c r="G657" s="3">
        <v>0</v>
      </c>
      <c r="H657" s="4">
        <v>-2.5</v>
      </c>
      <c r="I657" s="16">
        <v>7.7805810519999996</v>
      </c>
      <c r="J657" s="16">
        <v>8.6541612959999998</v>
      </c>
      <c r="K657">
        <v>0</v>
      </c>
      <c r="L657" s="16">
        <v>214698552.30000001</v>
      </c>
      <c r="M657" s="16">
        <v>15.9925</v>
      </c>
      <c r="N657">
        <v>2137156727</v>
      </c>
      <c r="O657" s="4">
        <v>2.2000000000000002</v>
      </c>
      <c r="P657" s="16">
        <v>40.911075029999999</v>
      </c>
      <c r="Q657" s="4">
        <v>1008.25</v>
      </c>
      <c r="R657" s="16">
        <v>0</v>
      </c>
      <c r="S657" s="4">
        <v>92.6</v>
      </c>
      <c r="T657" s="16">
        <v>0</v>
      </c>
      <c r="U657" s="16">
        <v>21.544872170000001</v>
      </c>
      <c r="V657" s="4">
        <v>11.775</v>
      </c>
      <c r="W657" s="16">
        <v>0</v>
      </c>
      <c r="X657" s="16">
        <v>0</v>
      </c>
      <c r="Y657">
        <v>0.32153625730000002</v>
      </c>
      <c r="Z657" s="21">
        <v>524.00893989999997</v>
      </c>
      <c r="AA657" s="29">
        <f t="shared" si="17"/>
        <v>0.12044168668260778</v>
      </c>
    </row>
    <row r="658" spans="1:27" ht="14.25" customHeight="1" x14ac:dyDescent="0.25">
      <c r="A658" s="3">
        <v>2004</v>
      </c>
      <c r="B658" s="3">
        <v>27</v>
      </c>
      <c r="C658" s="3" t="s">
        <v>48</v>
      </c>
      <c r="D658" s="3">
        <v>0</v>
      </c>
      <c r="E658" s="9">
        <v>14.564148830000001</v>
      </c>
      <c r="F658" s="4">
        <v>135.69999999999999</v>
      </c>
      <c r="G658" s="3">
        <v>0</v>
      </c>
      <c r="H658" s="4">
        <v>1.8</v>
      </c>
      <c r="I658" s="16">
        <v>10.398429930000001</v>
      </c>
      <c r="J658" s="16">
        <v>9.6327620490000001</v>
      </c>
      <c r="K658">
        <v>0</v>
      </c>
      <c r="L658" s="16">
        <v>314640045.5</v>
      </c>
      <c r="M658" s="16">
        <v>15.987500000000001</v>
      </c>
      <c r="N658" s="4">
        <v>2375376873</v>
      </c>
      <c r="O658" s="4">
        <v>7.4</v>
      </c>
      <c r="P658" s="16">
        <v>45.451680670000002</v>
      </c>
      <c r="Q658" s="4">
        <v>1055.76</v>
      </c>
      <c r="R658" s="16">
        <v>0</v>
      </c>
      <c r="S658" s="4">
        <v>92.4</v>
      </c>
      <c r="T658" s="16">
        <v>0</v>
      </c>
      <c r="U658" s="16">
        <v>23.078986830000002</v>
      </c>
      <c r="V658" s="4">
        <v>11.991666666666699</v>
      </c>
      <c r="W658" s="16">
        <v>0</v>
      </c>
      <c r="X658" s="16">
        <v>0</v>
      </c>
      <c r="Y658">
        <v>0.3239101512</v>
      </c>
      <c r="Z658" s="21">
        <v>560.29296109999996</v>
      </c>
      <c r="AA658" s="29">
        <f t="shared" si="17"/>
        <v>6.9243133918524935E-2</v>
      </c>
    </row>
    <row r="659" spans="1:27" ht="14.25" customHeight="1" x14ac:dyDescent="0.25">
      <c r="A659" s="3">
        <v>2005</v>
      </c>
      <c r="B659" s="3">
        <v>27</v>
      </c>
      <c r="C659" s="3" t="s">
        <v>48</v>
      </c>
      <c r="D659" s="3">
        <v>0</v>
      </c>
      <c r="E659" s="9">
        <v>16.60508046</v>
      </c>
      <c r="F659" s="4">
        <v>176</v>
      </c>
      <c r="G659" s="3">
        <v>0</v>
      </c>
      <c r="H659" s="4">
        <v>1</v>
      </c>
      <c r="I659" s="16">
        <v>10.69335573</v>
      </c>
      <c r="J659" s="16">
        <v>10.11443292</v>
      </c>
      <c r="K659">
        <v>0</v>
      </c>
      <c r="L659" s="16">
        <v>256882287.19999999</v>
      </c>
      <c r="M659" s="16">
        <v>15.77916667</v>
      </c>
      <c r="N659" s="4">
        <v>2932340855</v>
      </c>
      <c r="O659" s="4">
        <v>9.4</v>
      </c>
      <c r="P659" s="16">
        <v>49.554690460000003</v>
      </c>
      <c r="Q659" s="4">
        <v>1124.77</v>
      </c>
      <c r="R659" s="16">
        <v>0</v>
      </c>
      <c r="S659" s="4">
        <v>67.099999999999994</v>
      </c>
      <c r="T659" s="16">
        <v>0</v>
      </c>
      <c r="U659" s="16">
        <v>23.54043403</v>
      </c>
      <c r="V659" s="4">
        <v>9.2249999999999996</v>
      </c>
      <c r="W659" s="4">
        <v>9</v>
      </c>
      <c r="X659" s="16">
        <v>0</v>
      </c>
      <c r="Y659">
        <v>0.3544601074</v>
      </c>
      <c r="Z659" s="21">
        <v>545.93436559999998</v>
      </c>
      <c r="AA659" s="29">
        <f t="shared" si="17"/>
        <v>-2.5626942504882344E-2</v>
      </c>
    </row>
    <row r="660" spans="1:27" ht="14.25" customHeight="1" x14ac:dyDescent="0.25">
      <c r="A660" s="3">
        <v>2006</v>
      </c>
      <c r="B660" s="3">
        <v>27</v>
      </c>
      <c r="C660" s="3" t="s">
        <v>48</v>
      </c>
      <c r="D660" s="3">
        <v>0</v>
      </c>
      <c r="E660" s="9">
        <v>21.87761871</v>
      </c>
      <c r="F660" s="4">
        <v>216</v>
      </c>
      <c r="G660" s="3">
        <v>0</v>
      </c>
      <c r="H660" s="4">
        <v>-7.2</v>
      </c>
      <c r="I660" s="16">
        <v>10.88890516</v>
      </c>
      <c r="J660" s="16">
        <v>11.53681031</v>
      </c>
      <c r="K660">
        <v>0</v>
      </c>
      <c r="L660" s="16">
        <v>381762789.69999999</v>
      </c>
      <c r="M660" s="16">
        <v>15.865833329999999</v>
      </c>
      <c r="N660" s="4">
        <v>3318107347</v>
      </c>
      <c r="O660" s="4">
        <v>9.1999999999999993</v>
      </c>
      <c r="P660" s="16">
        <v>50.774486529999997</v>
      </c>
      <c r="Q660" s="4">
        <v>1196.25</v>
      </c>
      <c r="R660" s="16">
        <v>0</v>
      </c>
      <c r="S660" s="4">
        <v>23.7</v>
      </c>
      <c r="T660" s="4">
        <v>111.5</v>
      </c>
      <c r="U660" s="16">
        <v>22.349306309999999</v>
      </c>
      <c r="V660" s="4">
        <v>8.8249999999999993</v>
      </c>
      <c r="W660" s="4">
        <v>9</v>
      </c>
      <c r="X660" s="16">
        <v>0</v>
      </c>
      <c r="Y660">
        <v>0.35621747399999998</v>
      </c>
      <c r="Z660" s="21">
        <v>545.69371190000004</v>
      </c>
      <c r="AA660" s="29">
        <f t="shared" si="17"/>
        <v>-4.4081068194974779E-4</v>
      </c>
    </row>
    <row r="661" spans="1:27" ht="14.25" customHeight="1" x14ac:dyDescent="0.25">
      <c r="A661" s="3">
        <v>2007</v>
      </c>
      <c r="B661" s="3">
        <v>27</v>
      </c>
      <c r="C661" s="3" t="s">
        <v>48</v>
      </c>
      <c r="D661" s="3">
        <v>0</v>
      </c>
      <c r="E661" s="9">
        <v>23.705516370000002</v>
      </c>
      <c r="F661" s="4">
        <v>196.7</v>
      </c>
      <c r="G661" s="3">
        <v>0</v>
      </c>
      <c r="H661" s="4">
        <v>-2.2000000000000002</v>
      </c>
      <c r="I661" s="16">
        <v>13.67547871</v>
      </c>
      <c r="J661" s="16">
        <v>11.825048539999999</v>
      </c>
      <c r="K661">
        <v>0</v>
      </c>
      <c r="L661" s="16">
        <v>783926885.39999998</v>
      </c>
      <c r="M661" s="16">
        <v>15.999166669999999</v>
      </c>
      <c r="N661" s="4">
        <v>4068224991</v>
      </c>
      <c r="O661" s="4">
        <v>7.85</v>
      </c>
      <c r="P661" s="16">
        <v>57.339496590000003</v>
      </c>
      <c r="Q661" s="4">
        <v>1253.3399999999999</v>
      </c>
      <c r="R661" s="16">
        <v>0</v>
      </c>
      <c r="S661" s="4">
        <v>23.5</v>
      </c>
      <c r="T661" s="4">
        <v>113</v>
      </c>
      <c r="U661" s="16">
        <v>22.31566969</v>
      </c>
      <c r="V661" s="4">
        <v>9.1166666666666707</v>
      </c>
      <c r="W661" s="4">
        <v>9</v>
      </c>
      <c r="X661" s="16">
        <v>0</v>
      </c>
      <c r="Y661">
        <v>0.3950953539</v>
      </c>
      <c r="Z661" s="21">
        <v>547.0452646</v>
      </c>
      <c r="AA661" s="29">
        <f t="shared" si="17"/>
        <v>2.4767606269350461E-3</v>
      </c>
    </row>
    <row r="662" spans="1:27" ht="14.25" customHeight="1" x14ac:dyDescent="0.25">
      <c r="A662" s="3">
        <v>2008</v>
      </c>
      <c r="B662" s="3">
        <v>27</v>
      </c>
      <c r="C662" s="3" t="s">
        <v>48</v>
      </c>
      <c r="D662" s="3">
        <v>0</v>
      </c>
      <c r="E662" s="9">
        <v>9.2491928160000008</v>
      </c>
      <c r="F662" s="4">
        <v>316.12</v>
      </c>
      <c r="G662" s="3">
        <v>0</v>
      </c>
      <c r="H662" s="4">
        <v>-4.9000000000000004</v>
      </c>
      <c r="I662" s="16">
        <v>11.278478590000001</v>
      </c>
      <c r="J662" s="16">
        <v>13.206545520000001</v>
      </c>
      <c r="K662">
        <v>0</v>
      </c>
      <c r="L662" s="16">
        <v>769313046.79999995</v>
      </c>
      <c r="M662" s="16">
        <v>16.251666669999999</v>
      </c>
      <c r="N662" s="4">
        <v>5177230923</v>
      </c>
      <c r="O662" s="4">
        <v>11.15</v>
      </c>
      <c r="P662" s="16">
        <v>65.630942469999994</v>
      </c>
      <c r="Q662" s="4">
        <v>1356.37</v>
      </c>
      <c r="R662" s="16">
        <v>0</v>
      </c>
      <c r="S662" s="4">
        <v>19.5</v>
      </c>
      <c r="T662" s="4">
        <v>115.25</v>
      </c>
      <c r="U662" s="16">
        <v>26.345083750000001</v>
      </c>
      <c r="V662" s="4">
        <v>15.383333333333301</v>
      </c>
      <c r="W662" s="4">
        <v>8.5833333333333304</v>
      </c>
      <c r="X662" s="16">
        <v>0</v>
      </c>
      <c r="Y662">
        <v>0.44380326549999999</v>
      </c>
      <c r="Z662" s="21">
        <v>546.73889480000003</v>
      </c>
      <c r="AA662" s="29">
        <f t="shared" si="17"/>
        <v>-5.6004469799037242E-4</v>
      </c>
    </row>
    <row r="663" spans="1:27" ht="14.25" customHeight="1" x14ac:dyDescent="0.25">
      <c r="A663" s="3">
        <v>2009</v>
      </c>
      <c r="B663" s="3">
        <v>27</v>
      </c>
      <c r="C663" s="3" t="s">
        <v>48</v>
      </c>
      <c r="D663" s="3">
        <v>0</v>
      </c>
      <c r="E663" s="9">
        <v>22.860624600000001</v>
      </c>
      <c r="F663" s="4">
        <v>426.8</v>
      </c>
      <c r="G663" s="4">
        <v>83.221818181818193</v>
      </c>
      <c r="H663" s="4">
        <v>-7.2</v>
      </c>
      <c r="I663" s="16">
        <v>10.372751360000001</v>
      </c>
      <c r="J663" s="16">
        <v>10.971099860000001</v>
      </c>
      <c r="K663" s="4">
        <v>118.67</v>
      </c>
      <c r="L663" s="16">
        <v>1009885490</v>
      </c>
      <c r="M663" s="16">
        <v>16.723333329999999</v>
      </c>
      <c r="N663" s="4">
        <v>5671592572</v>
      </c>
      <c r="O663" s="4">
        <v>6.35</v>
      </c>
      <c r="P663" s="16">
        <v>70.32188189</v>
      </c>
      <c r="Q663" s="4">
        <v>1403.56</v>
      </c>
      <c r="R663" s="16">
        <v>0</v>
      </c>
      <c r="S663" s="4">
        <v>19.5</v>
      </c>
      <c r="T663" s="4">
        <v>128.75</v>
      </c>
      <c r="U663" s="16">
        <v>26.451601889999999</v>
      </c>
      <c r="V663" s="4">
        <v>10.6666666666667</v>
      </c>
      <c r="W663" s="4">
        <v>8.875</v>
      </c>
      <c r="X663" s="16">
        <v>0</v>
      </c>
      <c r="Y663">
        <v>0.45467534790000003</v>
      </c>
      <c r="Z663" s="21">
        <v>568.25332979999996</v>
      </c>
      <c r="AA663" s="29">
        <f>(Z663-Z662)/Z662</f>
        <v>3.9350474613425897E-2</v>
      </c>
    </row>
    <row r="664" spans="1:27" ht="14.25" customHeight="1" x14ac:dyDescent="0.25">
      <c r="A664" s="3">
        <v>2010</v>
      </c>
      <c r="B664" s="3">
        <v>27</v>
      </c>
      <c r="C664" s="3" t="s">
        <v>48</v>
      </c>
      <c r="D664" s="3">
        <v>0</v>
      </c>
      <c r="E664" s="9">
        <v>19.15501896</v>
      </c>
      <c r="F664" s="4">
        <v>6.4</v>
      </c>
      <c r="G664" s="4">
        <v>82.63</v>
      </c>
      <c r="H664" s="4">
        <v>-7.3</v>
      </c>
      <c r="I664" s="16">
        <v>10.74843969</v>
      </c>
      <c r="J664" s="16">
        <v>11.346652600000001</v>
      </c>
      <c r="K664" s="4">
        <v>250.5</v>
      </c>
      <c r="L664" s="16">
        <v>806395756</v>
      </c>
      <c r="M664" s="16">
        <v>17.000833329999999</v>
      </c>
      <c r="N664" s="4">
        <v>6121529488</v>
      </c>
      <c r="O664" s="4">
        <v>7.3250000000000002</v>
      </c>
      <c r="P664" s="16">
        <v>72.561813119999997</v>
      </c>
      <c r="Q664" s="4">
        <v>1467.74</v>
      </c>
      <c r="R664" s="16">
        <v>0</v>
      </c>
      <c r="S664" s="4">
        <v>20</v>
      </c>
      <c r="T664" s="4">
        <v>142.25</v>
      </c>
      <c r="U664" s="16">
        <v>26.550115659999999</v>
      </c>
      <c r="V664" s="4">
        <v>-0.42833333333333301</v>
      </c>
      <c r="W664" s="4">
        <v>6.875</v>
      </c>
      <c r="X664" s="16">
        <v>0</v>
      </c>
      <c r="Y664">
        <v>0.45178120379999998</v>
      </c>
      <c r="Z664" s="21">
        <v>583.08287280000002</v>
      </c>
      <c r="AA664" s="29">
        <f t="shared" si="17"/>
        <v>2.609671113624517E-2</v>
      </c>
    </row>
    <row r="665" spans="1:27" ht="14.25" customHeight="1" x14ac:dyDescent="0.25">
      <c r="A665" s="3">
        <v>2011</v>
      </c>
      <c r="B665" s="3">
        <v>27</v>
      </c>
      <c r="C665" s="3" t="s">
        <v>48</v>
      </c>
      <c r="D665" s="3">
        <v>0</v>
      </c>
      <c r="E665" s="9">
        <v>22.41930881</v>
      </c>
      <c r="F665" s="4">
        <v>-336.5</v>
      </c>
      <c r="G665" s="4">
        <v>85.174999999999997</v>
      </c>
      <c r="H665" s="4">
        <v>-7.3</v>
      </c>
      <c r="I665" s="16">
        <v>12.665383179999999</v>
      </c>
      <c r="J665" s="16">
        <v>13.063677119999999</v>
      </c>
      <c r="K665" s="4">
        <v>119.1</v>
      </c>
      <c r="L665" s="16">
        <v>717579235.79999995</v>
      </c>
      <c r="M665" s="16">
        <v>16.6675</v>
      </c>
      <c r="N665" s="4">
        <v>6881379762</v>
      </c>
      <c r="O665" s="4">
        <v>7.9249999999999998</v>
      </c>
      <c r="P665" s="16">
        <v>77.781141880000007</v>
      </c>
      <c r="Q665" s="4">
        <v>1544.41</v>
      </c>
      <c r="R665" s="16">
        <v>0</v>
      </c>
      <c r="S665" s="4">
        <v>19.899999999999999</v>
      </c>
      <c r="T665" s="4">
        <v>147.5</v>
      </c>
      <c r="U665" s="16">
        <v>27.071122119999998</v>
      </c>
      <c r="V665" s="4">
        <v>3.1166666666666698</v>
      </c>
      <c r="W665" s="4">
        <v>6.2083333333333304</v>
      </c>
      <c r="X665" s="16">
        <v>0</v>
      </c>
      <c r="Y665">
        <v>0.46084663580000002</v>
      </c>
      <c r="Z665" s="21">
        <v>600.31048850000002</v>
      </c>
      <c r="AA665" s="29">
        <f>(Z665-Z664)/Z664</f>
        <v>2.9545741272200169E-2</v>
      </c>
    </row>
    <row r="666" spans="1:27" ht="14.25" customHeight="1" x14ac:dyDescent="0.25">
      <c r="A666" s="3">
        <v>2012</v>
      </c>
      <c r="B666" s="3">
        <v>27</v>
      </c>
      <c r="C666" s="3" t="s">
        <v>48</v>
      </c>
      <c r="D666" s="3">
        <v>0</v>
      </c>
      <c r="E666" s="9">
        <v>15.94911722</v>
      </c>
      <c r="F666" s="4">
        <v>-226.1</v>
      </c>
      <c r="G666" s="4">
        <v>93.923333333333304</v>
      </c>
      <c r="H666" s="4">
        <v>-9.9</v>
      </c>
      <c r="I666" s="16">
        <v>12.000693650000001</v>
      </c>
      <c r="J666" s="16">
        <v>15.551147739999999</v>
      </c>
      <c r="K666" s="4">
        <v>255</v>
      </c>
      <c r="L666" s="16">
        <v>474675026</v>
      </c>
      <c r="M666" s="16">
        <v>16.701666670000002</v>
      </c>
      <c r="N666" s="4">
        <v>7650671477</v>
      </c>
      <c r="O666" s="4">
        <v>8.6999999999999993</v>
      </c>
      <c r="P666" s="16">
        <v>81.45289262</v>
      </c>
      <c r="Q666" s="4">
        <v>1637.1</v>
      </c>
      <c r="R666" s="16">
        <v>0</v>
      </c>
      <c r="S666" s="4">
        <v>20</v>
      </c>
      <c r="T666" s="4">
        <v>171</v>
      </c>
      <c r="U666" s="16">
        <v>28.561844520000001</v>
      </c>
      <c r="V666" s="4">
        <v>10.258333333333301</v>
      </c>
      <c r="W666" s="4">
        <v>7.3333333333333304</v>
      </c>
      <c r="X666" s="16">
        <v>0</v>
      </c>
      <c r="Y666">
        <v>0.48712603399999999</v>
      </c>
      <c r="Z666" s="21">
        <v>614.22603919999995</v>
      </c>
      <c r="AA666" s="29">
        <f t="shared" ref="AA666:AA674" si="18">(Z666-Z665)/Z665</f>
        <v>2.3180588989492434E-2</v>
      </c>
    </row>
    <row r="667" spans="1:27" ht="14.25" customHeight="1" x14ac:dyDescent="0.25">
      <c r="A667" s="3">
        <v>2013</v>
      </c>
      <c r="B667" s="3">
        <v>27</v>
      </c>
      <c r="C667" s="3" t="s">
        <v>48</v>
      </c>
      <c r="D667" s="3">
        <v>0</v>
      </c>
      <c r="E667" s="9">
        <v>12.21765738</v>
      </c>
      <c r="F667" s="4">
        <v>-436.7</v>
      </c>
      <c r="G667" s="4">
        <v>99.487499999999997</v>
      </c>
      <c r="H667" s="4">
        <v>-7.3</v>
      </c>
      <c r="I667" s="16">
        <v>13.49942057</v>
      </c>
      <c r="J667" s="16">
        <v>16.035331899999999</v>
      </c>
      <c r="K667" s="4">
        <v>257.60000000000002</v>
      </c>
      <c r="L667" s="16">
        <v>654177583.5</v>
      </c>
      <c r="M667" s="16">
        <v>17.319166670000001</v>
      </c>
      <c r="N667" s="4">
        <v>7815975294</v>
      </c>
      <c r="O667" s="4">
        <v>4.7750000000000004</v>
      </c>
      <c r="P667" s="16">
        <v>83.645774630000005</v>
      </c>
      <c r="Q667" s="4">
        <v>1674.06</v>
      </c>
      <c r="R667" s="16">
        <v>0</v>
      </c>
      <c r="S667" s="4">
        <v>26.7</v>
      </c>
      <c r="T667" s="4">
        <v>170.75</v>
      </c>
      <c r="U667" s="16">
        <v>29.215857020000001</v>
      </c>
      <c r="V667" s="4">
        <v>5.9474999999999998</v>
      </c>
      <c r="W667" s="4">
        <v>7.2083333333333304</v>
      </c>
      <c r="X667" s="16">
        <v>0</v>
      </c>
      <c r="Y667">
        <v>0.46841624329999998</v>
      </c>
      <c r="Z667" s="21">
        <v>649.84285650000004</v>
      </c>
      <c r="AA667" s="29">
        <f t="shared" si="18"/>
        <v>5.7986498498808832E-2</v>
      </c>
    </row>
    <row r="668" spans="1:27" ht="14.25" customHeight="1" x14ac:dyDescent="0.25">
      <c r="A668" s="3">
        <v>2014</v>
      </c>
      <c r="B668" s="3">
        <v>27</v>
      </c>
      <c r="C668" s="3" t="s">
        <v>48</v>
      </c>
      <c r="D668" s="3">
        <v>0</v>
      </c>
      <c r="E668" s="9">
        <v>15.65052264</v>
      </c>
      <c r="F668" s="4">
        <v>-311.7</v>
      </c>
      <c r="G668" s="4">
        <v>101.82916666666701</v>
      </c>
      <c r="H668" s="4">
        <v>-11.8</v>
      </c>
      <c r="I668" s="16">
        <v>13.875744190000001</v>
      </c>
      <c r="J668" s="16">
        <v>17.399429269999999</v>
      </c>
      <c r="K668" s="4">
        <v>314.7</v>
      </c>
      <c r="L668" s="16">
        <v>945126111.20000005</v>
      </c>
      <c r="M668" s="16">
        <v>17.259166669999999</v>
      </c>
      <c r="N668" s="4">
        <v>8234762201</v>
      </c>
      <c r="O668" s="4">
        <v>6.1749999999999998</v>
      </c>
      <c r="P668" s="16">
        <v>87.604185319999999</v>
      </c>
      <c r="Q668" s="4">
        <v>1735.55</v>
      </c>
      <c r="R668" s="16">
        <v>1.1699999569999999</v>
      </c>
      <c r="S668" s="4">
        <v>29.1</v>
      </c>
      <c r="T668" s="4">
        <v>234.5</v>
      </c>
      <c r="U668" s="16">
        <v>30.049399319999999</v>
      </c>
      <c r="V668" s="4">
        <v>2.4366666666666701</v>
      </c>
      <c r="W668" s="4">
        <v>6.7083333333333304</v>
      </c>
      <c r="X668" s="16">
        <v>0</v>
      </c>
      <c r="Y668">
        <v>0.43530972029999998</v>
      </c>
      <c r="Z668" s="21">
        <v>685.68998009999996</v>
      </c>
      <c r="AA668" s="29">
        <f t="shared" si="18"/>
        <v>5.5162757028783184E-2</v>
      </c>
    </row>
    <row r="669" spans="1:27" ht="14.25" customHeight="1" x14ac:dyDescent="0.25">
      <c r="A669" s="3">
        <v>2015</v>
      </c>
      <c r="B669" s="3">
        <v>27</v>
      </c>
      <c r="C669" s="3" t="s">
        <v>48</v>
      </c>
      <c r="D669" s="3">
        <v>0</v>
      </c>
      <c r="E669" s="9">
        <v>12.928275409999999</v>
      </c>
      <c r="F669" s="4">
        <v>-474.4</v>
      </c>
      <c r="G669" s="4">
        <v>104.4025</v>
      </c>
      <c r="H669" s="4">
        <v>-13.3</v>
      </c>
      <c r="I669" s="16">
        <v>13.23851056</v>
      </c>
      <c r="J669" s="16">
        <v>20.750171330000001</v>
      </c>
      <c r="K669" s="4">
        <v>223.3</v>
      </c>
      <c r="L669" s="16">
        <v>917498055.10000002</v>
      </c>
      <c r="M669" s="16">
        <v>17.333333329999999</v>
      </c>
      <c r="N669" s="4">
        <v>8539424910</v>
      </c>
      <c r="O669" s="4">
        <v>8.85</v>
      </c>
      <c r="P669" s="16">
        <v>88.030128390000002</v>
      </c>
      <c r="Q669" s="4">
        <v>1844.72</v>
      </c>
      <c r="R669" s="16">
        <v>0</v>
      </c>
      <c r="S669" s="4">
        <v>33.4</v>
      </c>
      <c r="T669" s="4">
        <v>246</v>
      </c>
      <c r="U669" s="16">
        <v>31.98641915</v>
      </c>
      <c r="V669" s="4">
        <v>2.5333333333333301</v>
      </c>
      <c r="W669" s="4">
        <v>6.5</v>
      </c>
      <c r="X669" s="16">
        <v>0</v>
      </c>
      <c r="Y669">
        <v>0.4162131348</v>
      </c>
      <c r="Z669" s="21">
        <v>718.24659480000003</v>
      </c>
      <c r="AA669" s="29">
        <f t="shared" si="18"/>
        <v>4.7480079401557046E-2</v>
      </c>
    </row>
    <row r="670" spans="1:27" ht="14.25" customHeight="1" x14ac:dyDescent="0.25">
      <c r="A670" s="3">
        <v>2016</v>
      </c>
      <c r="B670" s="3">
        <v>27</v>
      </c>
      <c r="C670" s="3" t="s">
        <v>48</v>
      </c>
      <c r="D670" s="3">
        <v>0</v>
      </c>
      <c r="E670" s="9">
        <v>11.54884886</v>
      </c>
      <c r="F670" s="4">
        <v>-814.6</v>
      </c>
      <c r="G670" s="4">
        <v>111.894166666667</v>
      </c>
      <c r="H670" s="4">
        <v>-9.6999999999999993</v>
      </c>
      <c r="I670" s="16">
        <v>15.429601720000001</v>
      </c>
      <c r="J670" s="16">
        <v>20.302505929999999</v>
      </c>
      <c r="K670" s="4">
        <v>266.3</v>
      </c>
      <c r="L670" s="16">
        <v>1013356070</v>
      </c>
      <c r="M670" s="16">
        <v>17.291666670000001</v>
      </c>
      <c r="N670" s="4">
        <v>8690878328</v>
      </c>
      <c r="O670" s="4">
        <v>6.0750000000000002</v>
      </c>
      <c r="P670" s="16">
        <v>92.458340140000004</v>
      </c>
      <c r="Q670" s="4">
        <v>1907.68</v>
      </c>
      <c r="R670" s="16">
        <v>0</v>
      </c>
      <c r="S670" s="4">
        <v>36.4</v>
      </c>
      <c r="T670" s="4">
        <v>268.75</v>
      </c>
      <c r="U670" s="16">
        <v>34.080322930000001</v>
      </c>
      <c r="V670" s="4">
        <v>7.125</v>
      </c>
      <c r="W670" s="4">
        <v>6.4791666666666696</v>
      </c>
      <c r="X670" s="16">
        <v>0</v>
      </c>
      <c r="Y670">
        <v>0.39565006190000002</v>
      </c>
      <c r="Z670" s="21">
        <v>785.00268249999999</v>
      </c>
      <c r="AA670" s="29">
        <f t="shared" si="18"/>
        <v>9.2943131486183508E-2</v>
      </c>
    </row>
    <row r="671" spans="1:27" ht="14.25" customHeight="1" x14ac:dyDescent="0.25">
      <c r="A671" s="3">
        <v>2017</v>
      </c>
      <c r="B671" s="3">
        <v>27</v>
      </c>
      <c r="C671" s="3" t="s">
        <v>48</v>
      </c>
      <c r="D671" s="3">
        <v>0</v>
      </c>
      <c r="E671" s="9">
        <v>14.54125361</v>
      </c>
      <c r="F671" s="4">
        <v>-396.5</v>
      </c>
      <c r="G671" s="4">
        <v>121.160833333333</v>
      </c>
      <c r="H671" s="4">
        <v>-8.6</v>
      </c>
      <c r="I671" s="16">
        <v>20.528385279999998</v>
      </c>
      <c r="J671" s="16">
        <v>20.426469560000001</v>
      </c>
      <c r="K671" s="4">
        <v>270.7</v>
      </c>
      <c r="L671" s="16">
        <v>1178765818</v>
      </c>
      <c r="M671" s="16">
        <v>17.170833330000001</v>
      </c>
      <c r="N671" s="4">
        <v>9252834120</v>
      </c>
      <c r="O671" s="4">
        <v>4</v>
      </c>
      <c r="P671" s="16">
        <v>100</v>
      </c>
      <c r="Q671" s="4">
        <v>1934.97</v>
      </c>
      <c r="R671" s="16">
        <v>11.880000109999999</v>
      </c>
      <c r="S671" s="4">
        <v>41.3</v>
      </c>
      <c r="T671" s="4">
        <v>288.75</v>
      </c>
      <c r="U671" s="16">
        <v>33.146886360000003</v>
      </c>
      <c r="V671" s="4">
        <v>8.4583333333333304</v>
      </c>
      <c r="W671" s="4">
        <v>6.0625</v>
      </c>
      <c r="X671" s="16">
        <v>0</v>
      </c>
      <c r="Y671">
        <v>0.3909861577</v>
      </c>
      <c r="Z671" s="21">
        <v>837.79921590000004</v>
      </c>
      <c r="AA671" s="29">
        <f t="shared" si="18"/>
        <v>6.7256500617117368E-2</v>
      </c>
    </row>
    <row r="672" spans="1:27" ht="14.25" customHeight="1" x14ac:dyDescent="0.25">
      <c r="A672" s="3">
        <v>2018</v>
      </c>
      <c r="B672" s="3">
        <v>27</v>
      </c>
      <c r="C672" s="3" t="s">
        <v>48</v>
      </c>
      <c r="D672" s="3">
        <v>0</v>
      </c>
      <c r="E672" s="9">
        <v>15.516300129999999</v>
      </c>
      <c r="F672" s="4">
        <v>-402.3</v>
      </c>
      <c r="G672" s="4">
        <v>120.773333333333</v>
      </c>
      <c r="H672" s="4">
        <v>-15</v>
      </c>
      <c r="I672" s="16">
        <v>21.0980867</v>
      </c>
      <c r="J672" s="16">
        <v>21.224478080000001</v>
      </c>
      <c r="K672" s="4">
        <v>305.5</v>
      </c>
      <c r="L672" s="16">
        <v>1355058758</v>
      </c>
      <c r="M672" s="16">
        <v>16.946666669999999</v>
      </c>
      <c r="N672" s="4">
        <v>9642440646</v>
      </c>
      <c r="O672" s="4">
        <v>8.5749999999999993</v>
      </c>
      <c r="P672" s="16">
        <v>99.385781499999993</v>
      </c>
      <c r="Q672" s="4">
        <v>2050.44</v>
      </c>
      <c r="R672" s="16">
        <v>10.760000229999999</v>
      </c>
      <c r="S672" s="4">
        <v>45</v>
      </c>
      <c r="T672" s="4">
        <v>303.25</v>
      </c>
      <c r="U672" s="16">
        <v>34.659802999999997</v>
      </c>
      <c r="V672" s="4">
        <v>-0.30833333333333302</v>
      </c>
      <c r="W672" s="4">
        <v>5.5</v>
      </c>
      <c r="X672" s="16">
        <v>0</v>
      </c>
      <c r="Y672">
        <v>0.36649887399999997</v>
      </c>
      <c r="Z672" s="21">
        <v>870.04542500000002</v>
      </c>
      <c r="AA672" s="29">
        <f t="shared" si="18"/>
        <v>3.8489185103091461E-2</v>
      </c>
    </row>
    <row r="673" spans="1:27" ht="14.25" customHeight="1" x14ac:dyDescent="0.25">
      <c r="A673" s="3">
        <v>2019</v>
      </c>
      <c r="B673" s="3">
        <v>27</v>
      </c>
      <c r="C673" s="3" t="s">
        <v>48</v>
      </c>
      <c r="D673" s="3">
        <v>0</v>
      </c>
      <c r="E673" s="9">
        <v>12.5162821</v>
      </c>
      <c r="F673" s="4">
        <v>-733.2</v>
      </c>
      <c r="G673" s="4">
        <v>124.824166666667</v>
      </c>
      <c r="H673" s="4">
        <v>-14.4</v>
      </c>
      <c r="I673" s="16">
        <v>21.810639680000001</v>
      </c>
      <c r="J673" s="16">
        <v>21.31603569</v>
      </c>
      <c r="K673" s="4">
        <v>384.46</v>
      </c>
      <c r="L673" s="16">
        <v>1464873538</v>
      </c>
      <c r="M673" s="16">
        <v>16.5275</v>
      </c>
      <c r="N673" s="4">
        <v>10356327149</v>
      </c>
      <c r="O673" s="4">
        <v>9.4250000000000007</v>
      </c>
      <c r="P673" s="16">
        <v>101.8506838</v>
      </c>
      <c r="Q673" s="4">
        <v>2191.4</v>
      </c>
      <c r="R673" s="16">
        <v>11.239999770000001</v>
      </c>
      <c r="S673" s="4">
        <v>50</v>
      </c>
      <c r="T673" s="4">
        <v>356.75</v>
      </c>
      <c r="U673" s="16">
        <v>36.12568778</v>
      </c>
      <c r="V673" s="4">
        <v>3.3833333333333302</v>
      </c>
      <c r="W673" s="4">
        <v>5.1666666666666696</v>
      </c>
      <c r="X673" s="16">
        <v>0</v>
      </c>
      <c r="Y673">
        <v>0.35329214609999998</v>
      </c>
      <c r="Z673" s="21">
        <v>911.99520370000005</v>
      </c>
      <c r="AA673" s="29">
        <f t="shared" si="18"/>
        <v>4.8215618971848534E-2</v>
      </c>
    </row>
    <row r="674" spans="1:27" ht="14.25" customHeight="1" x14ac:dyDescent="0.25">
      <c r="A674" s="3">
        <v>2020</v>
      </c>
      <c r="B674" s="3">
        <v>27</v>
      </c>
      <c r="C674" s="3" t="s">
        <v>48</v>
      </c>
      <c r="D674" s="3">
        <v>0</v>
      </c>
      <c r="E674" s="9">
        <v>14.364559460000001</v>
      </c>
      <c r="F674" s="4">
        <v>-1041.7</v>
      </c>
      <c r="G674" s="4">
        <v>137.12</v>
      </c>
      <c r="H674" s="4">
        <v>-12.1</v>
      </c>
      <c r="I674" s="16">
        <v>19.307045970000001</v>
      </c>
      <c r="J674" s="16">
        <v>24.893940629999999</v>
      </c>
      <c r="K674" s="4">
        <v>99.92</v>
      </c>
      <c r="L674" s="16">
        <v>1806068099</v>
      </c>
      <c r="M674" s="16">
        <v>16.344999999999999</v>
      </c>
      <c r="N674" s="4">
        <v>10184345442</v>
      </c>
      <c r="O674" s="4">
        <v>-3.25</v>
      </c>
      <c r="P674" s="16">
        <v>108.7026072</v>
      </c>
      <c r="Q674" s="4">
        <v>2067.64</v>
      </c>
      <c r="R674" s="16">
        <v>11.829999920000001</v>
      </c>
      <c r="S674" s="4">
        <v>65.400000000000006</v>
      </c>
      <c r="T674" s="4">
        <v>363.25</v>
      </c>
      <c r="U674" s="16">
        <v>35.8269448</v>
      </c>
      <c r="V674" s="4">
        <v>9.94166666666667</v>
      </c>
      <c r="W674" s="4">
        <v>4.5833333333333304</v>
      </c>
      <c r="X674" s="16">
        <v>0</v>
      </c>
      <c r="Y674">
        <v>0.35521908629999999</v>
      </c>
      <c r="Z674" s="21">
        <v>945.86387639999998</v>
      </c>
      <c r="AA674" s="29">
        <f t="shared" si="18"/>
        <v>3.7136897828621694E-2</v>
      </c>
    </row>
    <row r="675" spans="1:27" ht="14.25" customHeight="1" x14ac:dyDescent="0.25">
      <c r="A675" s="3">
        <v>2021</v>
      </c>
      <c r="B675" s="3">
        <v>27</v>
      </c>
      <c r="C675" s="3" t="s">
        <v>48</v>
      </c>
      <c r="D675" s="3">
        <v>0</v>
      </c>
      <c r="E675" s="9">
        <v>19.688238510000001</v>
      </c>
      <c r="F675" s="4">
        <v>-138.30000000000001</v>
      </c>
      <c r="G675" s="4">
        <v>136.363333333333</v>
      </c>
      <c r="H675" s="4">
        <v>-10.9</v>
      </c>
      <c r="I675" s="16">
        <v>19.064146699999998</v>
      </c>
      <c r="J675" s="16">
        <v>0</v>
      </c>
      <c r="K675" s="4">
        <v>211.9</v>
      </c>
      <c r="L675" s="16">
        <v>1894963804</v>
      </c>
      <c r="M675" s="16">
        <v>16.17583333</v>
      </c>
      <c r="N675" s="4">
        <v>11070356519</v>
      </c>
      <c r="O675" s="4">
        <v>11.125</v>
      </c>
      <c r="P675" s="16">
        <v>111.68357930000001</v>
      </c>
      <c r="Q675" s="4">
        <v>2238.96</v>
      </c>
      <c r="R675" s="16">
        <v>15.789999959999999</v>
      </c>
      <c r="S675" s="4">
        <v>66.7</v>
      </c>
      <c r="T675" s="4">
        <v>413</v>
      </c>
      <c r="U675" s="16">
        <v>34.788100870000001</v>
      </c>
      <c r="V675" s="4">
        <v>-0.35</v>
      </c>
      <c r="W675" s="4">
        <v>4.5</v>
      </c>
      <c r="X675" s="16">
        <v>0</v>
      </c>
      <c r="Y675">
        <v>0.33432757340000002</v>
      </c>
      <c r="AA675" s="29"/>
    </row>
    <row r="676" spans="1:27" ht="14.25" customHeight="1" thickBot="1" x14ac:dyDescent="0.3">
      <c r="A676" s="3">
        <v>2022</v>
      </c>
      <c r="B676" s="3">
        <v>27</v>
      </c>
      <c r="C676" s="3" t="s">
        <v>48</v>
      </c>
      <c r="D676" s="3">
        <v>0</v>
      </c>
      <c r="G676" s="4">
        <v>160.74666666666701</v>
      </c>
      <c r="I676" s="14"/>
      <c r="K676" s="4">
        <v>315.7</v>
      </c>
      <c r="M676" s="14"/>
      <c r="N676" s="4"/>
      <c r="O676" s="4">
        <v>8.1750000000000007</v>
      </c>
      <c r="P676" s="14">
        <v>129</v>
      </c>
      <c r="T676" s="4">
        <v>456.75</v>
      </c>
      <c r="U676" s="14"/>
      <c r="V676" s="4">
        <v>17.741666666666699</v>
      </c>
      <c r="W676" s="4">
        <v>5.4583333333333304</v>
      </c>
      <c r="X676" s="16">
        <v>0</v>
      </c>
      <c r="AA676" s="29"/>
    </row>
    <row r="677" spans="1:27" ht="14.25" customHeight="1" thickTop="1" x14ac:dyDescent="0.25">
      <c r="A677" s="3">
        <v>1998</v>
      </c>
      <c r="B677" s="3">
        <v>28</v>
      </c>
      <c r="C677" s="3" t="s">
        <v>49</v>
      </c>
      <c r="D677" s="3">
        <v>1</v>
      </c>
      <c r="E677" s="8">
        <v>0</v>
      </c>
      <c r="F677" s="4">
        <v>107.25</v>
      </c>
      <c r="G677" s="3">
        <v>0</v>
      </c>
      <c r="H677" s="4">
        <v>0.7</v>
      </c>
      <c r="I677" s="15">
        <v>20.666229869999999</v>
      </c>
      <c r="J677" s="15">
        <v>16.771539900000001</v>
      </c>
      <c r="K677" s="17">
        <v>0</v>
      </c>
      <c r="L677" s="15">
        <v>19488809979</v>
      </c>
      <c r="M677" s="15">
        <v>0</v>
      </c>
      <c r="N677">
        <v>275967393939</v>
      </c>
      <c r="O677" s="41">
        <v>0</v>
      </c>
      <c r="P677" s="15">
        <v>10.122259140000001</v>
      </c>
      <c r="Q677" s="4">
        <v>15159</v>
      </c>
      <c r="R677" s="15">
        <v>6.8899998660000001</v>
      </c>
      <c r="S677" s="17">
        <v>0</v>
      </c>
      <c r="T677" s="4">
        <v>23118469.399999999</v>
      </c>
      <c r="U677" s="15">
        <v>19.729180719999999</v>
      </c>
      <c r="V677" s="4">
        <v>86.658333333333303</v>
      </c>
      <c r="W677" s="4">
        <v>69.535031847133794</v>
      </c>
      <c r="X677" s="4">
        <v>120.754166666667</v>
      </c>
      <c r="Y677" s="4">
        <v>0.49430763329999999</v>
      </c>
      <c r="Z677" s="20">
        <v>0.26168865600000002</v>
      </c>
      <c r="AA677" s="29"/>
    </row>
    <row r="678" spans="1:27" ht="14.25" customHeight="1" x14ac:dyDescent="0.25">
      <c r="A678" s="3">
        <v>1999</v>
      </c>
      <c r="B678" s="3">
        <v>28</v>
      </c>
      <c r="C678" s="3" t="s">
        <v>49</v>
      </c>
      <c r="D678" s="3">
        <v>0</v>
      </c>
      <c r="E678" s="9">
        <v>0</v>
      </c>
      <c r="F678" s="4">
        <v>31.4166666666667</v>
      </c>
      <c r="G678" s="3">
        <v>0</v>
      </c>
      <c r="H678" s="4">
        <v>-0.4</v>
      </c>
      <c r="I678" s="16">
        <v>18.810912500000001</v>
      </c>
      <c r="J678" s="16">
        <v>16.19514895</v>
      </c>
      <c r="K678" s="17">
        <v>0</v>
      </c>
      <c r="L678" s="16">
        <v>23345860686</v>
      </c>
      <c r="M678" s="16">
        <v>0</v>
      </c>
      <c r="N678">
        <v>256385525072</v>
      </c>
      <c r="O678" s="4">
        <v>-3.35</v>
      </c>
      <c r="P678" s="16">
        <v>15.61661718</v>
      </c>
      <c r="Q678" s="4">
        <v>14445.39</v>
      </c>
      <c r="R678" s="16">
        <v>7.6900000569999998</v>
      </c>
      <c r="S678" s="17">
        <v>0</v>
      </c>
      <c r="T678" s="4">
        <v>24292317.225000001</v>
      </c>
      <c r="U678" s="16">
        <v>18.854009510000001</v>
      </c>
      <c r="V678" s="4">
        <v>64.775000000000006</v>
      </c>
      <c r="W678" s="4">
        <v>69.587349397590401</v>
      </c>
      <c r="X678" s="4">
        <v>119.239166666667</v>
      </c>
      <c r="Y678" s="4">
        <v>0.46911413559999998</v>
      </c>
      <c r="Z678" s="21">
        <v>0.42100647390000001</v>
      </c>
      <c r="AA678" s="29">
        <f>(Z678-Z677)/Z677</f>
        <v>0.60880674132087709</v>
      </c>
    </row>
    <row r="679" spans="1:27" ht="14.25" customHeight="1" x14ac:dyDescent="0.25">
      <c r="A679" s="3">
        <v>2000</v>
      </c>
      <c r="B679" s="3">
        <v>28</v>
      </c>
      <c r="C679" s="3" t="s">
        <v>49</v>
      </c>
      <c r="D679" s="3">
        <v>0</v>
      </c>
      <c r="E679" s="9">
        <v>0</v>
      </c>
      <c r="F679" s="4">
        <v>-1048.4166666666699</v>
      </c>
      <c r="G679" s="3">
        <v>0</v>
      </c>
      <c r="H679" s="4">
        <v>-3.7</v>
      </c>
      <c r="I679" s="16">
        <v>19.881198900000001</v>
      </c>
      <c r="J679" s="16">
        <v>17.251522949999998</v>
      </c>
      <c r="K679" s="17">
        <v>0</v>
      </c>
      <c r="L679" s="16">
        <v>22488440255</v>
      </c>
      <c r="M679" s="16">
        <v>0</v>
      </c>
      <c r="N679">
        <v>274302959053</v>
      </c>
      <c r="O679" s="4">
        <v>6.8250000000000002</v>
      </c>
      <c r="P679" s="16">
        <v>23.325100639999999</v>
      </c>
      <c r="Q679" s="4">
        <v>15223.35</v>
      </c>
      <c r="R679" s="16">
        <v>6.5</v>
      </c>
      <c r="S679" s="4">
        <v>51.6</v>
      </c>
      <c r="T679" s="4">
        <v>25384778</v>
      </c>
      <c r="U679" s="16">
        <v>22.473238129999999</v>
      </c>
      <c r="V679" s="4">
        <v>56.433333333333302</v>
      </c>
      <c r="W679" s="4">
        <v>38.647119341563801</v>
      </c>
      <c r="X679" s="4">
        <v>109.00749999999999</v>
      </c>
      <c r="Y679" s="4">
        <v>0.45040307099999999</v>
      </c>
      <c r="Z679" s="21">
        <v>0.6250769786</v>
      </c>
      <c r="AA679" s="29">
        <f t="shared" ref="AA679:AA699" si="19">(Z679-Z678)/Z678</f>
        <v>0.48472058590831085</v>
      </c>
    </row>
    <row r="680" spans="1:27" ht="14.25" customHeight="1" x14ac:dyDescent="0.25">
      <c r="A680" s="3">
        <v>2001</v>
      </c>
      <c r="B680" s="3">
        <v>28</v>
      </c>
      <c r="C680" s="3" t="s">
        <v>49</v>
      </c>
      <c r="D680" s="3">
        <v>0</v>
      </c>
      <c r="E680" s="9">
        <v>20.441565650000001</v>
      </c>
      <c r="F680" s="4">
        <v>136.083333333333</v>
      </c>
      <c r="G680" s="3">
        <v>0</v>
      </c>
      <c r="H680" s="4">
        <v>1.9</v>
      </c>
      <c r="I680" s="16">
        <v>27.18194188</v>
      </c>
      <c r="J680" s="16">
        <v>14.91421993</v>
      </c>
      <c r="K680" s="17">
        <v>0</v>
      </c>
      <c r="L680" s="16">
        <v>18879205044</v>
      </c>
      <c r="M680" s="16">
        <v>0</v>
      </c>
      <c r="N680">
        <v>201751148417</v>
      </c>
      <c r="O680" s="4">
        <v>-5.3</v>
      </c>
      <c r="P680" s="16">
        <v>35.682683130000001</v>
      </c>
      <c r="Q680" s="4">
        <v>14136.67</v>
      </c>
      <c r="R680" s="16">
        <v>8.3800001139999996</v>
      </c>
      <c r="S680" s="4">
        <v>75.5</v>
      </c>
      <c r="T680" s="4">
        <v>25474165.225000001</v>
      </c>
      <c r="U680" s="16">
        <v>22.689533260000001</v>
      </c>
      <c r="V680" s="4">
        <v>53.4583333333333</v>
      </c>
      <c r="W680" s="4">
        <v>53.268181818181802</v>
      </c>
      <c r="X680" s="4">
        <v>106.5275</v>
      </c>
      <c r="Y680" s="4">
        <v>0.33861455610000002</v>
      </c>
      <c r="Z680" s="21">
        <v>1.2319455960000001</v>
      </c>
      <c r="AA680" s="29">
        <f t="shared" si="19"/>
        <v>0.97087020987273975</v>
      </c>
    </row>
    <row r="681" spans="1:27" ht="14.25" customHeight="1" x14ac:dyDescent="0.25">
      <c r="A681" s="3">
        <v>2002</v>
      </c>
      <c r="B681" s="3">
        <v>28</v>
      </c>
      <c r="C681" s="3" t="s">
        <v>49</v>
      </c>
      <c r="D681" s="3">
        <v>0</v>
      </c>
      <c r="E681" s="9">
        <v>27.117878919999999</v>
      </c>
      <c r="F681" s="4">
        <v>-115.333333333333</v>
      </c>
      <c r="G681" s="3">
        <v>0</v>
      </c>
      <c r="H681" s="4">
        <v>-0.3</v>
      </c>
      <c r="I681" s="16">
        <v>25.10511902</v>
      </c>
      <c r="J681" s="16">
        <v>14.054761989999999</v>
      </c>
      <c r="K681" s="17">
        <v>0</v>
      </c>
      <c r="L681" s="16">
        <v>27068603593</v>
      </c>
      <c r="M681" s="16">
        <v>0</v>
      </c>
      <c r="N681">
        <v>240253216295</v>
      </c>
      <c r="O681" s="4">
        <v>6.2750000000000004</v>
      </c>
      <c r="P681" s="16">
        <v>49.090387389999997</v>
      </c>
      <c r="Q681" s="4">
        <v>14839.13</v>
      </c>
      <c r="R681" s="16">
        <v>10.35999966</v>
      </c>
      <c r="S681" s="4">
        <v>71.5</v>
      </c>
      <c r="T681" s="4">
        <v>26918769</v>
      </c>
      <c r="U681" s="16">
        <v>22.87727503</v>
      </c>
      <c r="V681" s="4">
        <v>47.191666666666698</v>
      </c>
      <c r="W681" s="4">
        <v>49.431818181818201</v>
      </c>
      <c r="X681" s="4">
        <v>105.935</v>
      </c>
      <c r="Y681" s="4">
        <v>0.39228436840000003</v>
      </c>
      <c r="Z681" s="21">
        <v>1.5150008930000001</v>
      </c>
      <c r="AA681" s="29">
        <f t="shared" si="19"/>
        <v>0.22976282225371905</v>
      </c>
    </row>
    <row r="682" spans="1:27" ht="14.25" customHeight="1" x14ac:dyDescent="0.25">
      <c r="A682" s="3">
        <v>2003</v>
      </c>
      <c r="B682" s="3">
        <v>28</v>
      </c>
      <c r="C682" s="3" t="s">
        <v>49</v>
      </c>
      <c r="D682" s="3">
        <v>0</v>
      </c>
      <c r="E682" s="9">
        <v>23.518470520000001</v>
      </c>
      <c r="F682" s="4">
        <v>-255.416666666667</v>
      </c>
      <c r="G682" s="4">
        <v>100.00083333333301</v>
      </c>
      <c r="H682" s="4">
        <v>-2.4</v>
      </c>
      <c r="I682" s="16">
        <v>23.006177900000001</v>
      </c>
      <c r="J682" s="16">
        <v>14.01066001</v>
      </c>
      <c r="K682" s="4">
        <v>1800</v>
      </c>
      <c r="L682" s="16">
        <v>33990987004</v>
      </c>
      <c r="M682" s="16">
        <v>0</v>
      </c>
      <c r="N682">
        <v>314592428076</v>
      </c>
      <c r="O682" s="4">
        <v>5.75</v>
      </c>
      <c r="P682" s="16">
        <v>60.523185650000002</v>
      </c>
      <c r="Q682" s="4">
        <v>15488.11</v>
      </c>
      <c r="R682" s="16">
        <v>10.539999959999999</v>
      </c>
      <c r="S682" s="4">
        <v>65.2</v>
      </c>
      <c r="T682" s="4">
        <v>27043639.024999999</v>
      </c>
      <c r="U682" s="16">
        <v>23.21891973</v>
      </c>
      <c r="V682" s="4">
        <v>25.55</v>
      </c>
      <c r="W682" s="4">
        <v>35.8333333333333</v>
      </c>
      <c r="X682" s="4">
        <v>107.106666666667</v>
      </c>
      <c r="Y682" s="4">
        <v>0.49071557069999999</v>
      </c>
      <c r="Z682" s="21">
        <v>1.504577525</v>
      </c>
      <c r="AA682" s="29">
        <f t="shared" si="19"/>
        <v>-6.8801068356862671E-3</v>
      </c>
    </row>
    <row r="683" spans="1:27" ht="14.25" customHeight="1" x14ac:dyDescent="0.25">
      <c r="A683" s="3">
        <v>2004</v>
      </c>
      <c r="B683" s="3">
        <v>28</v>
      </c>
      <c r="C683" s="3" t="s">
        <v>49</v>
      </c>
      <c r="D683" s="3">
        <v>0</v>
      </c>
      <c r="E683" s="9">
        <v>17.558751669999999</v>
      </c>
      <c r="F683" s="4">
        <v>-1113.3333333333301</v>
      </c>
      <c r="G683" s="4">
        <v>108.599166666667</v>
      </c>
      <c r="H683" s="4">
        <v>-3.5</v>
      </c>
      <c r="I683" s="16">
        <v>23.624753210000002</v>
      </c>
      <c r="J683" s="16">
        <v>16.57239564</v>
      </c>
      <c r="K683" s="4">
        <v>2800</v>
      </c>
      <c r="L683" s="16">
        <v>35669142866</v>
      </c>
      <c r="M683" s="16">
        <v>0</v>
      </c>
      <c r="N683">
        <v>408876042652</v>
      </c>
      <c r="O683" s="4">
        <v>9.9250000000000007</v>
      </c>
      <c r="P683" s="16">
        <v>68.044711250000006</v>
      </c>
      <c r="Q683" s="4">
        <v>16775.080000000002</v>
      </c>
      <c r="R683" s="16">
        <v>10.84000015</v>
      </c>
      <c r="S683" s="4">
        <v>57.2</v>
      </c>
      <c r="T683" s="4">
        <v>28829234.300000001</v>
      </c>
      <c r="U683" s="16">
        <v>25.201084940000001</v>
      </c>
      <c r="V683" s="4">
        <v>10.658333333333299</v>
      </c>
      <c r="W683" s="4">
        <v>21.733333333333299</v>
      </c>
      <c r="X683" s="4">
        <v>107.795</v>
      </c>
      <c r="Y683" s="4">
        <v>0.55571238160000003</v>
      </c>
      <c r="Z683" s="21">
        <v>1.4297799200000001</v>
      </c>
      <c r="AA683" s="29">
        <f t="shared" si="19"/>
        <v>-4.9713360566116312E-2</v>
      </c>
    </row>
    <row r="684" spans="1:27" ht="14.25" customHeight="1" x14ac:dyDescent="0.25">
      <c r="A684" s="3">
        <v>2005</v>
      </c>
      <c r="B684" s="3">
        <v>28</v>
      </c>
      <c r="C684" s="3" t="s">
        <v>49</v>
      </c>
      <c r="D684" s="3">
        <v>0</v>
      </c>
      <c r="E684" s="9">
        <v>19.05551908</v>
      </c>
      <c r="F684" s="4">
        <v>-1623.75</v>
      </c>
      <c r="G684" s="4">
        <v>117.481666666667</v>
      </c>
      <c r="H684" s="4">
        <v>-4.2</v>
      </c>
      <c r="I684" s="16">
        <v>21.876267559999999</v>
      </c>
      <c r="J684" s="16">
        <v>21.22373563</v>
      </c>
      <c r="K684" s="4">
        <v>711.25</v>
      </c>
      <c r="L684" s="16">
        <v>50579001445</v>
      </c>
      <c r="M684" s="16">
        <v>0</v>
      </c>
      <c r="N684" s="4">
        <v>506308311477</v>
      </c>
      <c r="O684" s="4">
        <v>9</v>
      </c>
      <c r="P684" s="16">
        <v>72.865962190000005</v>
      </c>
      <c r="Q684" s="4">
        <v>18038.810000000001</v>
      </c>
      <c r="R684" s="16">
        <v>10.64000034</v>
      </c>
      <c r="S684" s="4">
        <v>50.2</v>
      </c>
      <c r="T684" s="4">
        <v>29862938.824999999</v>
      </c>
      <c r="U684" s="16">
        <v>24.266089489999999</v>
      </c>
      <c r="V684" s="4">
        <v>8.1883333333333308</v>
      </c>
      <c r="W684" s="4">
        <v>15.0119047619048</v>
      </c>
      <c r="X684" s="4">
        <v>106.755833333333</v>
      </c>
      <c r="Y684" s="4">
        <v>0.62115882700000002</v>
      </c>
      <c r="Z684" s="21">
        <v>1.3473338509999999</v>
      </c>
      <c r="AA684" s="29">
        <f t="shared" si="19"/>
        <v>-5.7663468235027507E-2</v>
      </c>
    </row>
    <row r="685" spans="1:27" ht="14.25" customHeight="1" x14ac:dyDescent="0.25">
      <c r="A685" s="3">
        <v>2006</v>
      </c>
      <c r="B685" s="3">
        <v>28</v>
      </c>
      <c r="C685" s="3" t="s">
        <v>49</v>
      </c>
      <c r="D685" s="3">
        <v>0</v>
      </c>
      <c r="E685" s="9">
        <v>14.84025615</v>
      </c>
      <c r="F685" s="4">
        <v>-2818.4166666666702</v>
      </c>
      <c r="G685" s="4">
        <v>128.756666666667</v>
      </c>
      <c r="H685" s="4">
        <v>-5.6</v>
      </c>
      <c r="I685" s="16">
        <v>22.394833940000002</v>
      </c>
      <c r="J685" s="16">
        <v>24.723486019999999</v>
      </c>
      <c r="K685" s="4">
        <v>1469.9166666666699</v>
      </c>
      <c r="L685" s="16">
        <v>60891882735</v>
      </c>
      <c r="M685" s="16">
        <v>0</v>
      </c>
      <c r="N685" s="4">
        <v>557057829051</v>
      </c>
      <c r="O685" s="4">
        <v>7.0250000000000004</v>
      </c>
      <c r="P685" s="16">
        <v>79.698025180000002</v>
      </c>
      <c r="Q685" s="4">
        <v>19043.62</v>
      </c>
      <c r="R685" s="16">
        <v>8.7200002669999996</v>
      </c>
      <c r="S685" s="4">
        <v>44.3</v>
      </c>
      <c r="T685" s="4">
        <v>32894279.925000001</v>
      </c>
      <c r="U685" s="16">
        <v>26.368037130000001</v>
      </c>
      <c r="V685" s="4">
        <v>9.5866666666666696</v>
      </c>
      <c r="W685" s="4">
        <v>15.515625</v>
      </c>
      <c r="X685" s="4">
        <v>101.739166666667</v>
      </c>
      <c r="Y685" s="4">
        <v>0.58937906900000003</v>
      </c>
      <c r="Z685" s="21">
        <v>1.436911372</v>
      </c>
      <c r="AA685" s="29">
        <f t="shared" si="19"/>
        <v>6.6485022204047672E-2</v>
      </c>
    </row>
    <row r="686" spans="1:27" ht="14.25" customHeight="1" x14ac:dyDescent="0.25">
      <c r="A686" s="3">
        <v>2007</v>
      </c>
      <c r="B686" s="3">
        <v>28</v>
      </c>
      <c r="C686" s="3" t="s">
        <v>49</v>
      </c>
      <c r="D686" s="3">
        <v>0</v>
      </c>
      <c r="E686" s="9">
        <v>13.90494584</v>
      </c>
      <c r="F686" s="4">
        <v>-3068.5</v>
      </c>
      <c r="G686" s="4">
        <v>140.03083333333299</v>
      </c>
      <c r="H686" s="4">
        <v>-5.4</v>
      </c>
      <c r="I686" s="16">
        <v>21.889525689999999</v>
      </c>
      <c r="J686" s="16">
        <v>28.016248879999999</v>
      </c>
      <c r="K686" s="4">
        <v>1594.75</v>
      </c>
      <c r="L686" s="16">
        <v>73383889195</v>
      </c>
      <c r="M686" s="16">
        <v>0</v>
      </c>
      <c r="N686" s="4">
        <v>681337335022</v>
      </c>
      <c r="O686" s="4">
        <v>5.125</v>
      </c>
      <c r="P686" s="16">
        <v>84.639110029999998</v>
      </c>
      <c r="Q686" s="4">
        <v>19757.82</v>
      </c>
      <c r="R686" s="16">
        <v>8.8699998860000004</v>
      </c>
      <c r="S686" s="4">
        <v>37.799999999999997</v>
      </c>
      <c r="T686" s="4">
        <v>35193796.825000003</v>
      </c>
      <c r="U686" s="16">
        <v>25.96129105</v>
      </c>
      <c r="V686" s="4">
        <v>8.7816666666666698</v>
      </c>
      <c r="W686" s="4">
        <v>17.109375</v>
      </c>
      <c r="X686" s="4">
        <v>104.524166666667</v>
      </c>
      <c r="Y686" s="4">
        <v>0.65332335559999999</v>
      </c>
      <c r="Z686" s="21">
        <v>1.30596304</v>
      </c>
      <c r="AA686" s="29">
        <f t="shared" si="19"/>
        <v>-9.113180851073395E-2</v>
      </c>
    </row>
    <row r="687" spans="1:27" ht="14.25" customHeight="1" x14ac:dyDescent="0.25">
      <c r="A687" s="3">
        <v>2008</v>
      </c>
      <c r="B687" s="3">
        <v>28</v>
      </c>
      <c r="C687" s="3" t="s">
        <v>49</v>
      </c>
      <c r="D687" s="3">
        <v>0</v>
      </c>
      <c r="E687" s="9">
        <v>15.862545089999999</v>
      </c>
      <c r="F687" s="4">
        <v>-2830.9166666666702</v>
      </c>
      <c r="G687" s="4">
        <v>154.65583333333299</v>
      </c>
      <c r="H687" s="4">
        <v>-5</v>
      </c>
      <c r="I687" s="16">
        <v>23.566290930000001</v>
      </c>
      <c r="J687" s="16">
        <v>30.896647359999999</v>
      </c>
      <c r="K687" s="4">
        <v>1229</v>
      </c>
      <c r="L687" s="16">
        <v>70428065015</v>
      </c>
      <c r="M687" s="16">
        <v>0</v>
      </c>
      <c r="N687" s="4">
        <v>770462156204</v>
      </c>
      <c r="O687" s="4">
        <v>1.1499999999999999</v>
      </c>
      <c r="P687" s="16">
        <v>94.834867220000007</v>
      </c>
      <c r="Q687" s="4">
        <v>19680.939999999999</v>
      </c>
      <c r="R687" s="16">
        <v>9.7100000380000004</v>
      </c>
      <c r="S687" s="4">
        <v>37.799999999999997</v>
      </c>
      <c r="T687" s="4">
        <v>36433043.075000003</v>
      </c>
      <c r="U687" s="16">
        <v>26.981962970000001</v>
      </c>
      <c r="V687" s="4">
        <v>10.44</v>
      </c>
      <c r="W687" s="4">
        <v>15.9473684210526</v>
      </c>
      <c r="X687" s="4">
        <v>100.571666666667</v>
      </c>
      <c r="Y687" s="4">
        <v>0.67611217830000003</v>
      </c>
      <c r="Z687" s="21">
        <v>1.3053323880000001</v>
      </c>
      <c r="AA687" s="29">
        <f t="shared" si="19"/>
        <v>-4.8290187446644608E-4</v>
      </c>
    </row>
    <row r="688" spans="1:27" ht="14.25" customHeight="1" x14ac:dyDescent="0.25">
      <c r="A688" s="3">
        <v>2009</v>
      </c>
      <c r="B688" s="3">
        <v>28</v>
      </c>
      <c r="C688" s="3" t="s">
        <v>49</v>
      </c>
      <c r="D688" s="3">
        <v>0</v>
      </c>
      <c r="E688" s="9">
        <v>14.52009174</v>
      </c>
      <c r="F688" s="4">
        <v>-902.08333333333303</v>
      </c>
      <c r="G688" s="4">
        <v>164.32333333333301</v>
      </c>
      <c r="H688" s="4">
        <v>-1.7</v>
      </c>
      <c r="I688" s="16">
        <v>23.370199150000001</v>
      </c>
      <c r="J688" s="16">
        <v>34.533659249999999</v>
      </c>
      <c r="K688" s="4">
        <v>522.16666666666697</v>
      </c>
      <c r="L688" s="16">
        <v>70873658698</v>
      </c>
      <c r="M688" s="16">
        <v>0</v>
      </c>
      <c r="N688" s="4">
        <v>649272568774</v>
      </c>
      <c r="O688" s="4">
        <v>-4.9749999999999996</v>
      </c>
      <c r="P688" s="14">
        <v>100</v>
      </c>
      <c r="Q688" s="4">
        <v>18497.009999999998</v>
      </c>
      <c r="R688" s="16">
        <v>12.55000019</v>
      </c>
      <c r="S688" s="4">
        <v>43.5</v>
      </c>
      <c r="T688" s="4">
        <v>39394097.100000001</v>
      </c>
      <c r="U688" s="16">
        <v>23.416867799999999</v>
      </c>
      <c r="V688" s="4">
        <v>6.2791666666666703</v>
      </c>
      <c r="W688" s="4">
        <v>9.2826086956521703</v>
      </c>
      <c r="X688" s="4">
        <v>104.821666666667</v>
      </c>
      <c r="Y688" s="4">
        <v>0.58360000000000001</v>
      </c>
      <c r="Z688" s="21">
        <v>1.554152677</v>
      </c>
      <c r="AA688" s="29">
        <f t="shared" si="19"/>
        <v>0.19061833697487321</v>
      </c>
    </row>
    <row r="689" spans="1:27" ht="14.25" customHeight="1" x14ac:dyDescent="0.25">
      <c r="A689" s="3">
        <v>2010</v>
      </c>
      <c r="B689" s="3">
        <v>28</v>
      </c>
      <c r="C689" s="3" t="s">
        <v>49</v>
      </c>
      <c r="D689" s="3">
        <v>0</v>
      </c>
      <c r="E689" s="9">
        <v>10.908474780000001</v>
      </c>
      <c r="F689" s="4">
        <v>-4291.75</v>
      </c>
      <c r="G689" s="4">
        <v>178.4</v>
      </c>
      <c r="H689" s="4">
        <v>-5.7</v>
      </c>
      <c r="I689" s="16">
        <v>21.194133319999999</v>
      </c>
      <c r="J689" s="16">
        <v>41.599783299999999</v>
      </c>
      <c r="K689" s="4">
        <v>521.33333333333303</v>
      </c>
      <c r="L689" s="16">
        <v>80712981659</v>
      </c>
      <c r="M689" s="16">
        <v>0</v>
      </c>
      <c r="N689" s="4">
        <v>776992599947</v>
      </c>
      <c r="O689" s="4">
        <v>8.35</v>
      </c>
      <c r="P689" s="14">
        <v>108.425</v>
      </c>
      <c r="Q689" s="4">
        <v>19790.07</v>
      </c>
      <c r="R689" s="16">
        <v>10.65999985</v>
      </c>
      <c r="S689" s="4">
        <v>39.700000000000003</v>
      </c>
      <c r="T689" s="4">
        <v>40080035.774999999</v>
      </c>
      <c r="U689" s="16">
        <v>25.50033191</v>
      </c>
      <c r="V689" s="4">
        <v>8.5783333333333296</v>
      </c>
      <c r="W689" s="4">
        <v>6.7692307692307701</v>
      </c>
      <c r="X689" s="4">
        <v>100.02</v>
      </c>
      <c r="Y689" s="4">
        <v>0.61240550969999996</v>
      </c>
      <c r="Z689" s="21">
        <v>1.507211469</v>
      </c>
      <c r="AA689" s="29">
        <f t="shared" si="19"/>
        <v>-3.0203730106241042E-2</v>
      </c>
    </row>
    <row r="690" spans="1:27" ht="14.25" customHeight="1" x14ac:dyDescent="0.25">
      <c r="A690" s="3">
        <v>2011</v>
      </c>
      <c r="B690" s="3">
        <v>28</v>
      </c>
      <c r="C690" s="3" t="s">
        <v>49</v>
      </c>
      <c r="D690" s="3">
        <v>0</v>
      </c>
      <c r="E690" s="9">
        <v>12.85255171</v>
      </c>
      <c r="F690" s="4">
        <v>-5196.8333333333303</v>
      </c>
      <c r="G690" s="4">
        <v>189.94583333333301</v>
      </c>
      <c r="H690" s="4">
        <v>-8.9</v>
      </c>
      <c r="I690" s="16">
        <v>22.993701250000001</v>
      </c>
      <c r="J690" s="16">
        <v>46.15969158</v>
      </c>
      <c r="K690" s="4">
        <v>1344.6666666666699</v>
      </c>
      <c r="L690" s="16">
        <v>78322380031</v>
      </c>
      <c r="M690" s="16">
        <v>0</v>
      </c>
      <c r="N690" s="4">
        <v>838762755164</v>
      </c>
      <c r="O690" s="4">
        <v>11.225</v>
      </c>
      <c r="P690" s="14">
        <v>120.6</v>
      </c>
      <c r="Q690" s="4">
        <v>21716.27</v>
      </c>
      <c r="R690" s="16">
        <v>8.8000001910000005</v>
      </c>
      <c r="S690" s="4">
        <v>36.200000000000003</v>
      </c>
      <c r="T690" s="4">
        <v>40511684.325000003</v>
      </c>
      <c r="U690" s="16">
        <v>30.310474379999999</v>
      </c>
      <c r="V690" s="4">
        <v>6.4524999999999997</v>
      </c>
      <c r="W690" s="4">
        <v>6.0192307692307701</v>
      </c>
      <c r="X690" s="4">
        <v>97.029166666666697</v>
      </c>
      <c r="Y690" s="4">
        <v>0.57682149250000003</v>
      </c>
      <c r="Z690" s="21">
        <v>1.680187058</v>
      </c>
      <c r="AA690" s="29">
        <f t="shared" si="19"/>
        <v>0.11476530835766881</v>
      </c>
    </row>
    <row r="691" spans="1:27" ht="14.25" customHeight="1" x14ac:dyDescent="0.25">
      <c r="A691" s="3">
        <v>2012</v>
      </c>
      <c r="B691" s="3">
        <v>28</v>
      </c>
      <c r="C691" s="3" t="s">
        <v>49</v>
      </c>
      <c r="D691" s="3">
        <v>0</v>
      </c>
      <c r="E691" s="9">
        <v>16.057818640000001</v>
      </c>
      <c r="F691" s="4">
        <v>-3955</v>
      </c>
      <c r="G691" s="4">
        <v>206.83500000000001</v>
      </c>
      <c r="H691" s="4">
        <v>-5.5</v>
      </c>
      <c r="I691" s="16">
        <v>24.36087552</v>
      </c>
      <c r="J691" s="16">
        <v>48.731627590000002</v>
      </c>
      <c r="K691" s="4">
        <v>896.75</v>
      </c>
      <c r="L691" s="16">
        <v>99942631609</v>
      </c>
      <c r="M691" s="16">
        <v>0</v>
      </c>
      <c r="N691" s="4">
        <v>880556375780</v>
      </c>
      <c r="O691" s="4">
        <v>4.875</v>
      </c>
      <c r="P691" s="14">
        <v>126.35</v>
      </c>
      <c r="Q691" s="4">
        <v>22422.54</v>
      </c>
      <c r="R691" s="16">
        <v>8.1499996190000008</v>
      </c>
      <c r="S691" s="4">
        <v>32.4</v>
      </c>
      <c r="T691" s="4">
        <v>43269798.25</v>
      </c>
      <c r="U691" s="16">
        <v>28.469927139999999</v>
      </c>
      <c r="V691" s="4">
        <v>8.9058333333333302</v>
      </c>
      <c r="W691" s="4">
        <v>5.7291666666666696</v>
      </c>
      <c r="X691" s="4">
        <v>96.887500000000003</v>
      </c>
      <c r="Y691" s="4">
        <v>0.56784855229999998</v>
      </c>
      <c r="Z691" s="21">
        <v>1.8000031379999999</v>
      </c>
      <c r="AA691" s="29">
        <f t="shared" si="19"/>
        <v>7.131115516543865E-2</v>
      </c>
    </row>
    <row r="692" spans="1:27" ht="14.25" customHeight="1" x14ac:dyDescent="0.25">
      <c r="A692" s="3">
        <v>2013</v>
      </c>
      <c r="B692" s="3">
        <v>28</v>
      </c>
      <c r="C692" s="3" t="s">
        <v>49</v>
      </c>
      <c r="D692" s="3">
        <v>0</v>
      </c>
      <c r="E692" s="9">
        <v>17.082260250000001</v>
      </c>
      <c r="F692" s="4">
        <v>-4590</v>
      </c>
      <c r="G692" s="4">
        <v>222.333333333333</v>
      </c>
      <c r="H692" s="4">
        <v>-5.8</v>
      </c>
      <c r="I692" s="16">
        <v>23.793009510000001</v>
      </c>
      <c r="J692" s="16">
        <v>56.720712720000002</v>
      </c>
      <c r="K692" s="4">
        <v>876.91666666666697</v>
      </c>
      <c r="L692" s="16">
        <v>110926748053</v>
      </c>
      <c r="M692" s="16">
        <v>0</v>
      </c>
      <c r="N692" s="4">
        <v>957783020853</v>
      </c>
      <c r="O692" s="4">
        <v>8.5</v>
      </c>
      <c r="P692" s="14">
        <v>137.05000000000001</v>
      </c>
      <c r="Q692" s="4">
        <v>23912.73</v>
      </c>
      <c r="R692" s="16">
        <v>8.7299995419999998</v>
      </c>
      <c r="S692" s="4">
        <v>31.2</v>
      </c>
      <c r="T692" s="4">
        <v>46747549.625</v>
      </c>
      <c r="U692" s="16">
        <v>28.73428929</v>
      </c>
      <c r="V692" s="4">
        <v>7.4924999999999997</v>
      </c>
      <c r="W692" s="4">
        <v>4.7916666666666696</v>
      </c>
      <c r="X692" s="4">
        <v>98.555833333333297</v>
      </c>
      <c r="Y692" s="4">
        <v>0.56218825510000003</v>
      </c>
      <c r="Z692" s="21">
        <v>1.905711986</v>
      </c>
      <c r="AA692" s="29">
        <f t="shared" si="19"/>
        <v>5.8727035396979481E-2</v>
      </c>
    </row>
    <row r="693" spans="1:27" ht="14.25" customHeight="1" x14ac:dyDescent="0.25">
      <c r="A693" s="3">
        <v>2014</v>
      </c>
      <c r="B693" s="3">
        <v>28</v>
      </c>
      <c r="C693" s="3" t="s">
        <v>49</v>
      </c>
      <c r="D693" s="3">
        <v>0</v>
      </c>
      <c r="E693" s="9">
        <v>16.236313110000001</v>
      </c>
      <c r="F693" s="4">
        <v>-3300.75</v>
      </c>
      <c r="G693" s="4">
        <v>242.02</v>
      </c>
      <c r="H693" s="4">
        <v>-4.0999999999999996</v>
      </c>
      <c r="I693" s="16">
        <v>25.205541700000001</v>
      </c>
      <c r="J693" s="16">
        <v>59.636751160000003</v>
      </c>
      <c r="K693" s="4">
        <v>719.33333333333303</v>
      </c>
      <c r="L693" s="16">
        <v>106906397642</v>
      </c>
      <c r="M693" s="16">
        <v>0</v>
      </c>
      <c r="N693" s="4">
        <v>938952628604</v>
      </c>
      <c r="O693" s="4">
        <v>5.0750000000000002</v>
      </c>
      <c r="P693" s="14">
        <v>143.82499999999999</v>
      </c>
      <c r="Q693" s="4">
        <v>24600.52</v>
      </c>
      <c r="R693" s="16">
        <v>9.8800001139999996</v>
      </c>
      <c r="S693" s="4">
        <v>28.5</v>
      </c>
      <c r="T693" s="4">
        <v>48211091.899999999</v>
      </c>
      <c r="U693" s="16">
        <v>28.560759470000001</v>
      </c>
      <c r="V693" s="4">
        <v>8.8524999999999991</v>
      </c>
      <c r="W693" s="4">
        <v>8.6346153846153904</v>
      </c>
      <c r="X693" s="4">
        <v>100.0675</v>
      </c>
      <c r="Y693" s="4">
        <v>0.50468540100000003</v>
      </c>
      <c r="Z693" s="21">
        <v>2.18776598</v>
      </c>
      <c r="AA693" s="29">
        <f t="shared" si="19"/>
        <v>0.14800452328162036</v>
      </c>
    </row>
    <row r="694" spans="1:27" ht="14.25" customHeight="1" x14ac:dyDescent="0.25">
      <c r="A694" s="3">
        <v>2015</v>
      </c>
      <c r="B694" s="3">
        <v>28</v>
      </c>
      <c r="C694" s="3" t="s">
        <v>49</v>
      </c>
      <c r="D694" s="3">
        <v>0</v>
      </c>
      <c r="E694" s="9">
        <v>15.764665190000001</v>
      </c>
      <c r="F694" s="4">
        <v>-1512.25</v>
      </c>
      <c r="G694" s="4">
        <v>260.58499999999998</v>
      </c>
      <c r="H694" s="4">
        <v>-3.2</v>
      </c>
      <c r="I694" s="16">
        <v>24.531277339999999</v>
      </c>
      <c r="J694" s="16">
        <v>62.596243510000001</v>
      </c>
      <c r="K694" s="4">
        <v>1015.08333333333</v>
      </c>
      <c r="L694" s="16">
        <v>92920827379</v>
      </c>
      <c r="M694" s="16">
        <v>0</v>
      </c>
      <c r="N694" s="4">
        <v>864316670331</v>
      </c>
      <c r="O694" s="4">
        <v>6</v>
      </c>
      <c r="P694" s="14">
        <v>152.6</v>
      </c>
      <c r="Q694" s="4">
        <v>25594.66</v>
      </c>
      <c r="R694" s="16">
        <v>10.239999770000001</v>
      </c>
      <c r="S694" s="4">
        <v>27.4</v>
      </c>
      <c r="T694" s="4">
        <v>50097002.100000001</v>
      </c>
      <c r="U694" s="16">
        <v>26.557266259999999</v>
      </c>
      <c r="V694" s="4">
        <v>7.6658333333333299</v>
      </c>
      <c r="W694" s="4">
        <v>7.5208333333333304</v>
      </c>
      <c r="X694" s="4">
        <v>107.12666666666701</v>
      </c>
      <c r="Y694" s="4">
        <v>0.42737205880000001</v>
      </c>
      <c r="Z694" s="21">
        <v>2.7253825059999999</v>
      </c>
      <c r="AA694" s="29">
        <f t="shared" si="19"/>
        <v>0.24573767528828649</v>
      </c>
    </row>
    <row r="695" spans="1:27" ht="14.25" customHeight="1" x14ac:dyDescent="0.25">
      <c r="A695" s="3">
        <v>2016</v>
      </c>
      <c r="B695" s="3">
        <v>28</v>
      </c>
      <c r="C695" s="3" t="s">
        <v>49</v>
      </c>
      <c r="D695" s="3">
        <v>0</v>
      </c>
      <c r="E695" s="9">
        <v>14.994469240000001</v>
      </c>
      <c r="F695" s="4">
        <v>-1391.8333333333301</v>
      </c>
      <c r="G695" s="4">
        <v>280.84583333333302</v>
      </c>
      <c r="H695" s="4">
        <v>-3.1</v>
      </c>
      <c r="I695" s="16">
        <v>23.083509129999999</v>
      </c>
      <c r="J695" s="16">
        <v>65.283754439999996</v>
      </c>
      <c r="K695" s="4">
        <v>631.58333333333303</v>
      </c>
      <c r="L695" s="16">
        <v>90919204818</v>
      </c>
      <c r="M695" s="16">
        <v>0</v>
      </c>
      <c r="N695" s="4">
        <v>869692960366</v>
      </c>
      <c r="O695" s="4">
        <v>3.4</v>
      </c>
      <c r="P695" s="14">
        <v>157.67500000000001</v>
      </c>
      <c r="Q695" s="4">
        <v>25996.97</v>
      </c>
      <c r="R695" s="16">
        <v>10.84000015</v>
      </c>
      <c r="S695" s="4">
        <v>28</v>
      </c>
      <c r="T695" s="4">
        <v>54864397.75</v>
      </c>
      <c r="U695" s="16">
        <v>25.244677100000001</v>
      </c>
      <c r="V695" s="4">
        <v>7.7850000000000001</v>
      </c>
      <c r="W695" s="4">
        <v>7.5833333333333304</v>
      </c>
      <c r="X695" s="4">
        <v>112.57250000000001</v>
      </c>
      <c r="Y695" s="4">
        <v>0.4109307639</v>
      </c>
      <c r="Z695" s="21">
        <v>3.0256448140000001</v>
      </c>
      <c r="AA695" s="29">
        <f t="shared" si="19"/>
        <v>0.11017253810757388</v>
      </c>
    </row>
    <row r="696" spans="1:27" ht="14.25" customHeight="1" x14ac:dyDescent="0.25">
      <c r="A696" s="3">
        <v>2017</v>
      </c>
      <c r="B696" s="3">
        <v>28</v>
      </c>
      <c r="C696" s="3" t="s">
        <v>49</v>
      </c>
      <c r="D696" s="3">
        <v>0</v>
      </c>
      <c r="E696" s="9">
        <v>14.9108167</v>
      </c>
      <c r="F696" s="4">
        <v>-4137.5</v>
      </c>
      <c r="G696" s="4">
        <v>312.14416666666699</v>
      </c>
      <c r="H696" s="4">
        <v>-4.8</v>
      </c>
      <c r="I696" s="16">
        <v>26.039422340000002</v>
      </c>
      <c r="J696" s="16">
        <v>65.937283089999994</v>
      </c>
      <c r="K696" s="4">
        <v>616.75</v>
      </c>
      <c r="L696" s="16">
        <v>84115053501</v>
      </c>
      <c r="M696" s="16">
        <v>0</v>
      </c>
      <c r="N696" s="4">
        <v>858996263096</v>
      </c>
      <c r="O696" s="4">
        <v>7.4249999999999998</v>
      </c>
      <c r="P696" s="14">
        <v>169.5</v>
      </c>
      <c r="Q696" s="4">
        <v>27582.83</v>
      </c>
      <c r="R696" s="16">
        <v>10.81999969</v>
      </c>
      <c r="S696" s="4">
        <v>28</v>
      </c>
      <c r="T696" s="4">
        <v>57617575.149999999</v>
      </c>
      <c r="U696" s="16">
        <v>29.722746409999999</v>
      </c>
      <c r="V696" s="4">
        <v>11.133333333333301</v>
      </c>
      <c r="W696" s="4">
        <v>8</v>
      </c>
      <c r="X696" s="4">
        <v>106.113333333333</v>
      </c>
      <c r="Y696" s="4">
        <v>0.37937008309999998</v>
      </c>
      <c r="Z696" s="21">
        <v>3.6487818829999998</v>
      </c>
      <c r="AA696" s="29">
        <f t="shared" si="19"/>
        <v>0.20595182425798106</v>
      </c>
    </row>
    <row r="697" spans="1:27" ht="14.25" customHeight="1" x14ac:dyDescent="0.25">
      <c r="A697" s="3">
        <v>2018</v>
      </c>
      <c r="B697" s="3">
        <v>28</v>
      </c>
      <c r="C697" s="3" t="s">
        <v>49</v>
      </c>
      <c r="D697" s="3">
        <v>0</v>
      </c>
      <c r="E697" s="9">
        <v>12.97687453</v>
      </c>
      <c r="F697" s="4">
        <v>94.1666666666667</v>
      </c>
      <c r="G697" s="4">
        <v>363.125</v>
      </c>
      <c r="H697" s="4">
        <v>-2.7</v>
      </c>
      <c r="I697" s="16">
        <v>31.152878080000001</v>
      </c>
      <c r="J697" s="16">
        <v>63.17228119</v>
      </c>
      <c r="K697" s="4">
        <v>558.25</v>
      </c>
      <c r="L697" s="16">
        <v>72866830470</v>
      </c>
      <c r="M697" s="16">
        <v>0</v>
      </c>
      <c r="N697" s="4">
        <v>778471900961</v>
      </c>
      <c r="O697" s="4">
        <v>3.3</v>
      </c>
      <c r="P697" s="14">
        <v>174.5</v>
      </c>
      <c r="Q697" s="4">
        <v>28157.98</v>
      </c>
      <c r="R697" s="16">
        <v>10.89000034</v>
      </c>
      <c r="S697" s="4">
        <v>30.2</v>
      </c>
      <c r="T697" s="4">
        <v>61391223.549999997</v>
      </c>
      <c r="U697" s="16">
        <v>31.401491400000001</v>
      </c>
      <c r="V697" s="4">
        <v>16.2216666666667</v>
      </c>
      <c r="W697" s="4">
        <v>15.8269230769231</v>
      </c>
      <c r="X697" s="4">
        <v>102.961666666667</v>
      </c>
      <c r="Y697" s="4">
        <v>0.33812650150000001</v>
      </c>
      <c r="Z697" s="21">
        <v>4.840833645</v>
      </c>
      <c r="AA697" s="29">
        <f t="shared" si="19"/>
        <v>0.32669855316753121</v>
      </c>
    </row>
    <row r="698" spans="1:27" ht="14.25" customHeight="1" x14ac:dyDescent="0.25">
      <c r="A698" s="3">
        <v>2019</v>
      </c>
      <c r="B698" s="3">
        <v>28</v>
      </c>
      <c r="C698" s="3" t="s">
        <v>49</v>
      </c>
      <c r="D698" s="3">
        <v>0</v>
      </c>
      <c r="E698" s="9">
        <v>12.1998038</v>
      </c>
      <c r="F698" s="4">
        <v>424.08333333333297</v>
      </c>
      <c r="G698" s="4">
        <v>418.23583333333301</v>
      </c>
      <c r="H698" s="4">
        <v>0.7</v>
      </c>
      <c r="I698" s="16">
        <v>32.527201580000003</v>
      </c>
      <c r="J698" s="16">
        <v>61.918759090000002</v>
      </c>
      <c r="K698" s="4">
        <v>489.83333333333297</v>
      </c>
      <c r="L698" s="16">
        <v>78532272033</v>
      </c>
      <c r="M698" s="16">
        <v>0</v>
      </c>
      <c r="N698" s="4">
        <v>759937390497</v>
      </c>
      <c r="O698" s="4">
        <v>0.625</v>
      </c>
      <c r="P698" s="14">
        <v>176.1</v>
      </c>
      <c r="Q698" s="4">
        <v>28150.06</v>
      </c>
      <c r="R698" s="16">
        <v>13.670000079999999</v>
      </c>
      <c r="S698" s="4">
        <v>32.6</v>
      </c>
      <c r="T698" s="4">
        <v>63742225.950000003</v>
      </c>
      <c r="U698" s="16">
        <v>30.161527379999999</v>
      </c>
      <c r="V698" s="4">
        <v>15.4608333333333</v>
      </c>
      <c r="W698" s="4">
        <v>20</v>
      </c>
      <c r="X698" s="4">
        <v>102.78083333333301</v>
      </c>
      <c r="Y698" s="4">
        <v>0.32853114309999998</v>
      </c>
      <c r="Z698" s="21">
        <v>5.680167247</v>
      </c>
      <c r="AA698" s="29">
        <f t="shared" si="19"/>
        <v>0.17338616931547127</v>
      </c>
    </row>
    <row r="699" spans="1:27" ht="14.25" customHeight="1" x14ac:dyDescent="0.25">
      <c r="A699" s="3">
        <v>2020</v>
      </c>
      <c r="B699" s="3">
        <v>28</v>
      </c>
      <c r="C699" s="3" t="s">
        <v>49</v>
      </c>
      <c r="D699" s="3">
        <v>0</v>
      </c>
      <c r="E699" s="9">
        <v>15.01273419</v>
      </c>
      <c r="F699" s="4">
        <v>-3293</v>
      </c>
      <c r="G699" s="4">
        <v>469.59083333333302</v>
      </c>
      <c r="H699" s="4">
        <v>-5</v>
      </c>
      <c r="I699" s="16">
        <v>28.733126980000002</v>
      </c>
      <c r="J699" s="16">
        <v>70.901463140000004</v>
      </c>
      <c r="K699" s="4">
        <v>482.58333333333297</v>
      </c>
      <c r="L699" s="16">
        <v>49958256077</v>
      </c>
      <c r="M699" s="16">
        <v>0</v>
      </c>
      <c r="N699" s="4">
        <v>720289368333</v>
      </c>
      <c r="O699" s="4">
        <v>1.75</v>
      </c>
      <c r="P699" s="14">
        <v>179.22499999999999</v>
      </c>
      <c r="Q699" s="4">
        <v>28473.21</v>
      </c>
      <c r="R699" s="16">
        <v>13.10999966</v>
      </c>
      <c r="S699" s="4">
        <v>39.700000000000003</v>
      </c>
      <c r="T699" s="4">
        <v>65318012.475000001</v>
      </c>
      <c r="U699" s="16">
        <v>32.222804060000001</v>
      </c>
      <c r="V699" s="4">
        <v>12.2608333333333</v>
      </c>
      <c r="W699" s="4">
        <v>10.5</v>
      </c>
      <c r="X699" s="4">
        <v>107.92166666666699</v>
      </c>
      <c r="Y699" s="4">
        <v>0.30882173330000001</v>
      </c>
      <c r="Z699" s="21">
        <v>6.5417619130000002</v>
      </c>
      <c r="AA699" s="29">
        <f t="shared" si="19"/>
        <v>0.15168473541955202</v>
      </c>
    </row>
    <row r="700" spans="1:27" ht="14.25" customHeight="1" x14ac:dyDescent="0.25">
      <c r="A700" s="3">
        <v>2021</v>
      </c>
      <c r="B700" s="3">
        <v>28</v>
      </c>
      <c r="C700" s="3" t="s">
        <v>49</v>
      </c>
      <c r="D700" s="3">
        <v>0</v>
      </c>
      <c r="E700" s="9">
        <v>21.858133850000002</v>
      </c>
      <c r="F700" s="4">
        <v>-499.5</v>
      </c>
      <c r="G700" s="4">
        <v>561.61416666666696</v>
      </c>
      <c r="H700" s="4">
        <v>-1.7</v>
      </c>
      <c r="I700" s="16">
        <v>35.303014220000001</v>
      </c>
      <c r="J700" s="16">
        <v>0</v>
      </c>
      <c r="K700" s="4">
        <v>591.5</v>
      </c>
      <c r="L700" s="16">
        <v>71046318472</v>
      </c>
      <c r="M700" s="16">
        <v>0</v>
      </c>
      <c r="N700" s="4">
        <v>819035182930</v>
      </c>
      <c r="O700" s="4">
        <v>11.8</v>
      </c>
      <c r="P700" s="14">
        <v>198.8</v>
      </c>
      <c r="Q700" s="4">
        <v>31466.560000000001</v>
      </c>
      <c r="R700" s="16">
        <v>11.97000027</v>
      </c>
      <c r="S700" s="4">
        <v>42</v>
      </c>
      <c r="T700" s="4">
        <v>67038476.350000001</v>
      </c>
      <c r="U700" s="16">
        <v>35.531908970000003</v>
      </c>
      <c r="V700" s="4">
        <v>19.4241666666667</v>
      </c>
      <c r="W700" s="4">
        <v>17.5833333333333</v>
      </c>
      <c r="X700" s="4">
        <v>89.035833333333301</v>
      </c>
      <c r="Y700" s="4">
        <v>0.31734045919999998</v>
      </c>
      <c r="AA700" s="29"/>
    </row>
    <row r="701" spans="1:27" ht="14.25" customHeight="1" thickBot="1" x14ac:dyDescent="0.3">
      <c r="A701" s="3">
        <v>2022</v>
      </c>
      <c r="B701" s="3">
        <v>28</v>
      </c>
      <c r="C701" s="3" t="s">
        <v>49</v>
      </c>
      <c r="D701" s="3">
        <v>0</v>
      </c>
      <c r="F701" s="4">
        <v>-1818</v>
      </c>
      <c r="G701" s="4">
        <v>967.71083333333297</v>
      </c>
      <c r="I701" s="14"/>
      <c r="J701" s="14"/>
      <c r="K701" s="4">
        <v>501.91666666666703</v>
      </c>
      <c r="L701" s="14"/>
      <c r="M701" s="14"/>
      <c r="N701" s="4"/>
      <c r="O701" s="4">
        <v>5.7249999999999996</v>
      </c>
      <c r="P701" s="14">
        <v>210.42500000000001</v>
      </c>
      <c r="R701" s="14"/>
      <c r="T701" s="4">
        <v>70496483.700000003</v>
      </c>
      <c r="U701" s="14"/>
      <c r="V701" s="4">
        <v>71.982500000000002</v>
      </c>
      <c r="W701" s="4">
        <v>12.625</v>
      </c>
      <c r="X701" s="4">
        <v>75.5208333333333</v>
      </c>
      <c r="Y701" s="4"/>
      <c r="AA701" s="29"/>
    </row>
    <row r="702" spans="1:27" ht="14.25" customHeight="1" thickTop="1" x14ac:dyDescent="0.25">
      <c r="A702" s="3">
        <v>1998</v>
      </c>
      <c r="B702" s="3">
        <v>29</v>
      </c>
      <c r="C702" s="3" t="s">
        <v>50</v>
      </c>
      <c r="D702" s="3">
        <v>0</v>
      </c>
      <c r="E702" s="8">
        <v>0</v>
      </c>
      <c r="F702" s="4">
        <v>-2422.71</v>
      </c>
      <c r="G702" s="4">
        <v>13.7</v>
      </c>
      <c r="H702" s="4">
        <v>0.1</v>
      </c>
      <c r="I702" s="15">
        <v>31.221205470000001</v>
      </c>
      <c r="J702" s="15">
        <v>0</v>
      </c>
      <c r="K702" s="4">
        <v>690.5</v>
      </c>
      <c r="L702" s="15">
        <v>7801376655</v>
      </c>
      <c r="M702" s="15">
        <v>41.791666669999998</v>
      </c>
      <c r="N702">
        <v>270955486862</v>
      </c>
      <c r="O702" s="4">
        <v>-5.0999999999999996</v>
      </c>
      <c r="P702" s="15">
        <v>6.292548354</v>
      </c>
      <c r="Q702" s="4">
        <v>12358.15</v>
      </c>
      <c r="R702" s="15">
        <v>13.260000229999999</v>
      </c>
      <c r="S702" s="17">
        <v>0</v>
      </c>
      <c r="T702" s="16">
        <v>0</v>
      </c>
      <c r="U702" s="15">
        <v>24.55104781</v>
      </c>
      <c r="V702" s="4">
        <v>27.335833333333301</v>
      </c>
      <c r="W702" s="16">
        <v>0</v>
      </c>
      <c r="X702" s="16">
        <v>0</v>
      </c>
      <c r="Y702">
        <v>0.33574435860000001</v>
      </c>
      <c r="Z702" s="20">
        <v>9.9388467110000001</v>
      </c>
      <c r="AA702" s="29"/>
    </row>
    <row r="703" spans="1:27" ht="14.25" customHeight="1" x14ac:dyDescent="0.25">
      <c r="A703" s="3">
        <v>1999</v>
      </c>
      <c r="B703" s="3">
        <v>29</v>
      </c>
      <c r="C703" s="3" t="s">
        <v>50</v>
      </c>
      <c r="D703" s="3">
        <v>0</v>
      </c>
      <c r="E703" s="9">
        <v>0</v>
      </c>
      <c r="F703" s="4">
        <v>3935.1350000000002</v>
      </c>
      <c r="G703" s="4">
        <v>25.45</v>
      </c>
      <c r="H703" s="4">
        <v>12.6</v>
      </c>
      <c r="I703" s="16">
        <v>43.219968510000001</v>
      </c>
      <c r="J703" s="16">
        <v>0</v>
      </c>
      <c r="K703" s="4">
        <v>814</v>
      </c>
      <c r="L703" s="16">
        <v>8457230879</v>
      </c>
      <c r="M703" s="16">
        <v>39.716666670000002</v>
      </c>
      <c r="N703">
        <v>195907128351</v>
      </c>
      <c r="O703" s="4">
        <v>6.25</v>
      </c>
      <c r="P703" s="16">
        <v>10.847510509999999</v>
      </c>
      <c r="Q703" s="4">
        <v>13189.79</v>
      </c>
      <c r="R703" s="16">
        <v>13.039999959999999</v>
      </c>
      <c r="S703" s="4">
        <v>92.1</v>
      </c>
      <c r="T703" s="16">
        <v>0</v>
      </c>
      <c r="U703" s="16">
        <v>26.173312989999999</v>
      </c>
      <c r="V703" s="4">
        <v>92.655833333333305</v>
      </c>
      <c r="W703" s="16">
        <v>0</v>
      </c>
      <c r="X703" s="16">
        <v>0</v>
      </c>
      <c r="Y703">
        <v>0.2250057271</v>
      </c>
      <c r="Z703" s="21">
        <v>24.855525289999999</v>
      </c>
      <c r="AA703" s="29">
        <f>(Z703-Z702)/Z702</f>
        <v>1.500846024970955</v>
      </c>
    </row>
    <row r="704" spans="1:27" ht="14.25" customHeight="1" x14ac:dyDescent="0.25">
      <c r="A704" s="3">
        <v>2000</v>
      </c>
      <c r="B704" s="3">
        <v>29</v>
      </c>
      <c r="C704" s="3" t="s">
        <v>50</v>
      </c>
      <c r="D704" s="3">
        <v>0</v>
      </c>
      <c r="E704" s="9">
        <v>0</v>
      </c>
      <c r="F704" s="4">
        <v>14852.525</v>
      </c>
      <c r="G704" s="4">
        <v>30.766666666666701</v>
      </c>
      <c r="H704" s="4">
        <v>18</v>
      </c>
      <c r="I704" s="16">
        <v>44.060441310000002</v>
      </c>
      <c r="J704" s="16">
        <v>0</v>
      </c>
      <c r="K704" s="4">
        <v>669.25</v>
      </c>
      <c r="L704" s="16">
        <v>24264339146</v>
      </c>
      <c r="M704" s="16">
        <v>24.43333333</v>
      </c>
      <c r="N704">
        <v>259710142197</v>
      </c>
      <c r="O704" s="4">
        <v>10.1</v>
      </c>
      <c r="P704" s="16">
        <v>14.93679723</v>
      </c>
      <c r="Q704" s="4">
        <v>14569.94</v>
      </c>
      <c r="R704" s="16">
        <v>10.579999920000001</v>
      </c>
      <c r="S704" s="4">
        <v>55.7</v>
      </c>
      <c r="T704" s="16">
        <v>0</v>
      </c>
      <c r="U704" s="16">
        <v>24.03346573</v>
      </c>
      <c r="V704" s="4">
        <v>20.998333333333299</v>
      </c>
      <c r="W704" s="16">
        <v>0</v>
      </c>
      <c r="X704" s="16">
        <v>0</v>
      </c>
      <c r="Y704">
        <v>0.25955933170000001</v>
      </c>
      <c r="Z704" s="21">
        <v>28.154197239999998</v>
      </c>
      <c r="AA704" s="29">
        <f t="shared" ref="AA704:AA724" si="20">(Z704-Z703)/Z703</f>
        <v>0.13271382968225329</v>
      </c>
    </row>
    <row r="705" spans="1:27" ht="14.25" customHeight="1" x14ac:dyDescent="0.25">
      <c r="A705" s="3">
        <v>2001</v>
      </c>
      <c r="B705" s="3">
        <v>29</v>
      </c>
      <c r="C705" s="3" t="s">
        <v>50</v>
      </c>
      <c r="D705" s="3">
        <v>0</v>
      </c>
      <c r="E705" s="9">
        <v>16.527661940000002</v>
      </c>
      <c r="F705" s="4">
        <v>1549.6925000000001</v>
      </c>
      <c r="G705" s="4">
        <v>37.366666666666703</v>
      </c>
      <c r="H705" s="4">
        <v>11.1</v>
      </c>
      <c r="I705" s="16">
        <v>36.893493599999999</v>
      </c>
      <c r="J705" s="16">
        <v>16.823236290000001</v>
      </c>
      <c r="K705" s="4">
        <v>712</v>
      </c>
      <c r="L705" s="16">
        <v>32542400769</v>
      </c>
      <c r="M705" s="16">
        <v>17.908333330000001</v>
      </c>
      <c r="N705">
        <v>306602070621</v>
      </c>
      <c r="O705" s="4">
        <v>5.0750000000000002</v>
      </c>
      <c r="P705" s="16">
        <v>17.398324559999999</v>
      </c>
      <c r="Q705" s="4">
        <v>15378.09</v>
      </c>
      <c r="R705" s="16">
        <v>8.9799995419999998</v>
      </c>
      <c r="S705" s="4">
        <v>44.3</v>
      </c>
      <c r="T705" s="16">
        <v>0</v>
      </c>
      <c r="U705" s="16">
        <v>24.21736507</v>
      </c>
      <c r="V705" s="4">
        <v>21.555</v>
      </c>
      <c r="W705" s="16">
        <v>0</v>
      </c>
      <c r="X705" s="16">
        <v>0</v>
      </c>
      <c r="Y705">
        <v>0.28532111760000001</v>
      </c>
      <c r="Z705" s="21">
        <v>29.20033682</v>
      </c>
      <c r="AA705" s="29">
        <f t="shared" si="20"/>
        <v>3.7157499859868215E-2</v>
      </c>
    </row>
    <row r="706" spans="1:27" ht="14.25" customHeight="1" x14ac:dyDescent="0.25">
      <c r="A706" s="3">
        <v>2002</v>
      </c>
      <c r="B706" s="3">
        <v>29</v>
      </c>
      <c r="C706" s="3" t="s">
        <v>50</v>
      </c>
      <c r="D706" s="3">
        <v>0</v>
      </c>
      <c r="E706" s="9">
        <v>17.426035500000001</v>
      </c>
      <c r="F706" s="4">
        <v>-301.71749999999997</v>
      </c>
      <c r="G706" s="4">
        <v>43.266666666666701</v>
      </c>
      <c r="H706" s="4">
        <v>8.4</v>
      </c>
      <c r="I706" s="16">
        <v>35.212594060000001</v>
      </c>
      <c r="J706" s="16">
        <v>17.960389639999999</v>
      </c>
      <c r="K706" s="4">
        <v>868.5</v>
      </c>
      <c r="L706" s="16">
        <v>44053601167</v>
      </c>
      <c r="M706" s="16">
        <v>15.7</v>
      </c>
      <c r="N706">
        <v>345470494418</v>
      </c>
      <c r="O706" s="4">
        <v>4.7</v>
      </c>
      <c r="P706" s="16">
        <v>20.123233849999998</v>
      </c>
      <c r="Q706" s="4">
        <v>16175.1</v>
      </c>
      <c r="R706" s="16">
        <v>7.8800001139999996</v>
      </c>
      <c r="S706" s="4">
        <v>37.5</v>
      </c>
      <c r="T706" s="16">
        <v>0</v>
      </c>
      <c r="U706" s="16">
        <v>24.432851670000002</v>
      </c>
      <c r="V706" s="4">
        <v>15.84</v>
      </c>
      <c r="W706" s="16">
        <v>0</v>
      </c>
      <c r="X706" s="16">
        <v>0</v>
      </c>
      <c r="Y706">
        <v>0.29580555019999999</v>
      </c>
      <c r="Z706" s="21">
        <v>31.383754549999999</v>
      </c>
      <c r="AA706" s="29">
        <f t="shared" si="20"/>
        <v>7.4773717284813107E-2</v>
      </c>
    </row>
    <row r="707" spans="1:27" ht="14.25" customHeight="1" x14ac:dyDescent="0.25">
      <c r="A707" s="3">
        <v>2003</v>
      </c>
      <c r="B707" s="3">
        <v>29</v>
      </c>
      <c r="C707" s="3" t="s">
        <v>50</v>
      </c>
      <c r="D707" s="3">
        <v>0</v>
      </c>
      <c r="E707" s="9">
        <v>21.321021550000001</v>
      </c>
      <c r="F707" s="4">
        <v>6234.2775000000001</v>
      </c>
      <c r="G707" s="4">
        <v>49.174999999999997</v>
      </c>
      <c r="H707" s="4">
        <v>7.2</v>
      </c>
      <c r="I707" s="16">
        <v>35.249981769999998</v>
      </c>
      <c r="J707" s="16">
        <v>21.23523892</v>
      </c>
      <c r="K707" s="4">
        <v>1982.25</v>
      </c>
      <c r="L707" s="16">
        <v>73174946721</v>
      </c>
      <c r="M707" s="16">
        <v>12.975</v>
      </c>
      <c r="N707">
        <v>430347770732</v>
      </c>
      <c r="O707" s="4">
        <v>7.375</v>
      </c>
      <c r="P707" s="16">
        <v>22.871491420000002</v>
      </c>
      <c r="Q707" s="4">
        <v>17434.810000000001</v>
      </c>
      <c r="R707" s="16">
        <v>8.2100000380000004</v>
      </c>
      <c r="S707" s="4">
        <v>28.3</v>
      </c>
      <c r="T707" s="4">
        <v>1635.05</v>
      </c>
      <c r="U707" s="16">
        <v>23.878287230000002</v>
      </c>
      <c r="V707" s="4">
        <v>13.68</v>
      </c>
      <c r="W707" s="4">
        <v>6.5</v>
      </c>
      <c r="X707" s="16">
        <v>0</v>
      </c>
      <c r="Y707">
        <v>0.32147748599999998</v>
      </c>
      <c r="Z707" s="21">
        <v>30.683095380000001</v>
      </c>
      <c r="AA707" s="29">
        <f t="shared" si="20"/>
        <v>-2.2325536891506119E-2</v>
      </c>
    </row>
    <row r="708" spans="1:27" ht="14.25" customHeight="1" x14ac:dyDescent="0.25">
      <c r="A708" s="3">
        <v>2004</v>
      </c>
      <c r="B708" s="3">
        <v>29</v>
      </c>
      <c r="C708" s="3" t="s">
        <v>50</v>
      </c>
      <c r="D708" s="3">
        <v>0</v>
      </c>
      <c r="E708" s="9">
        <v>16.670602129999999</v>
      </c>
      <c r="F708" s="4">
        <v>12765.202499999999</v>
      </c>
      <c r="G708" s="4">
        <v>54.524999999999999</v>
      </c>
      <c r="H708" s="4">
        <v>9.1</v>
      </c>
      <c r="I708" s="16">
        <v>34.417891050000001</v>
      </c>
      <c r="J708" s="16">
        <v>24.31111529</v>
      </c>
      <c r="K708" s="4">
        <v>3850.75</v>
      </c>
      <c r="L708" s="16">
        <v>120808798296</v>
      </c>
      <c r="M708" s="16">
        <v>11.44166667</v>
      </c>
      <c r="N708">
        <v>591016690743</v>
      </c>
      <c r="O708" s="4">
        <v>7.1749999999999998</v>
      </c>
      <c r="P708" s="16">
        <v>27.504146219999999</v>
      </c>
      <c r="Q708" s="4">
        <v>18765.52</v>
      </c>
      <c r="R708" s="16">
        <v>7.7600002290000001</v>
      </c>
      <c r="S708" s="4">
        <v>20.8</v>
      </c>
      <c r="T708" s="4">
        <v>1669.75</v>
      </c>
      <c r="U708" s="16">
        <v>22.16396134</v>
      </c>
      <c r="V708" s="4">
        <v>10.8775</v>
      </c>
      <c r="W708" s="4">
        <v>6.5</v>
      </c>
      <c r="X708" s="16">
        <v>0</v>
      </c>
      <c r="Y708">
        <v>0.40113998610000001</v>
      </c>
      <c r="Z708" s="21">
        <v>28.805252960000001</v>
      </c>
      <c r="AA708" s="29">
        <f t="shared" si="20"/>
        <v>-6.1201205313334339E-2</v>
      </c>
    </row>
    <row r="709" spans="1:27" ht="14.25" customHeight="1" x14ac:dyDescent="0.25">
      <c r="A709" s="3">
        <v>2005</v>
      </c>
      <c r="B709" s="3">
        <v>29</v>
      </c>
      <c r="C709" s="3" t="s">
        <v>50</v>
      </c>
      <c r="D709" s="3">
        <v>0</v>
      </c>
      <c r="E709" s="9">
        <v>12.97529538</v>
      </c>
      <c r="F709" s="4">
        <v>13652.3925</v>
      </c>
      <c r="G709" s="4">
        <v>61.441666666666698</v>
      </c>
      <c r="H709" s="4">
        <v>10.3</v>
      </c>
      <c r="I709" s="16">
        <v>35.203065960000004</v>
      </c>
      <c r="J709" s="16">
        <v>25.918374740000001</v>
      </c>
      <c r="K709" s="4">
        <v>3877.25</v>
      </c>
      <c r="L709" s="16">
        <v>175891409918</v>
      </c>
      <c r="M709" s="16">
        <v>10.68333333</v>
      </c>
      <c r="N709">
        <v>764017107992</v>
      </c>
      <c r="O709" s="4">
        <v>6.35</v>
      </c>
      <c r="P709" s="16">
        <v>32.806789430000002</v>
      </c>
      <c r="Q709" s="4">
        <v>20042.810000000001</v>
      </c>
      <c r="R709" s="16">
        <v>7.1199998860000004</v>
      </c>
      <c r="S709" s="4">
        <v>14.8</v>
      </c>
      <c r="T709" s="4">
        <v>1693.825</v>
      </c>
      <c r="U709" s="16">
        <v>21.510182530000002</v>
      </c>
      <c r="V709" s="4">
        <v>12.703333333333299</v>
      </c>
      <c r="W709" s="4">
        <v>6.5</v>
      </c>
      <c r="X709" s="16">
        <v>0</v>
      </c>
      <c r="Y709">
        <v>0.45028818009999999</v>
      </c>
      <c r="Z709" s="21">
        <v>28.29264173</v>
      </c>
      <c r="AA709" s="29">
        <f t="shared" si="20"/>
        <v>-1.7795755194784477E-2</v>
      </c>
    </row>
    <row r="710" spans="1:27" ht="14.25" customHeight="1" x14ac:dyDescent="0.25">
      <c r="A710" s="3">
        <v>2006</v>
      </c>
      <c r="B710" s="3">
        <v>29</v>
      </c>
      <c r="C710" s="3" t="s">
        <v>50</v>
      </c>
      <c r="D710" s="3">
        <v>0</v>
      </c>
      <c r="E710" s="9">
        <v>12.87297118</v>
      </c>
      <c r="F710" s="4">
        <v>26036.05</v>
      </c>
      <c r="G710" s="4">
        <v>67.400000000000006</v>
      </c>
      <c r="H710" s="4">
        <v>8.9</v>
      </c>
      <c r="I710" s="16">
        <v>33.730475439999999</v>
      </c>
      <c r="J710" s="16">
        <v>30.938580439999999</v>
      </c>
      <c r="K710" s="4">
        <v>9398.75</v>
      </c>
      <c r="L710" s="16">
        <v>295567570300</v>
      </c>
      <c r="M710" s="16">
        <v>10.425000000000001</v>
      </c>
      <c r="N710">
        <v>989930542279</v>
      </c>
      <c r="O710" s="4">
        <v>8.125</v>
      </c>
      <c r="P710" s="16">
        <v>37.767309390000001</v>
      </c>
      <c r="Q710" s="4">
        <v>21757.46</v>
      </c>
      <c r="R710" s="16">
        <v>7.0599999430000002</v>
      </c>
      <c r="S710" s="4">
        <v>9.8000000000000007</v>
      </c>
      <c r="T710" s="4">
        <v>1732.9749999999999</v>
      </c>
      <c r="U710" s="16">
        <v>21.002926420000001</v>
      </c>
      <c r="V710" s="4">
        <v>9.6925000000000008</v>
      </c>
      <c r="W710" s="4">
        <v>6.5</v>
      </c>
      <c r="X710" s="16">
        <v>0</v>
      </c>
      <c r="Y710">
        <v>0.46406119670000001</v>
      </c>
      <c r="Z710" s="21">
        <v>27.178515910000002</v>
      </c>
      <c r="AA710" s="29">
        <f t="shared" si="20"/>
        <v>-3.9378642356278769E-2</v>
      </c>
    </row>
    <row r="711" spans="1:27" ht="14.25" customHeight="1" x14ac:dyDescent="0.25">
      <c r="A711" s="3">
        <v>2007</v>
      </c>
      <c r="B711" s="3">
        <v>29</v>
      </c>
      <c r="C711" s="3" t="s">
        <v>50</v>
      </c>
      <c r="D711" s="3">
        <v>0</v>
      </c>
      <c r="E711" s="9">
        <v>11.82447376</v>
      </c>
      <c r="F711" s="4">
        <v>10294.754999999999</v>
      </c>
      <c r="G711" s="4">
        <v>73.474999999999994</v>
      </c>
      <c r="H711" s="4">
        <v>5.3</v>
      </c>
      <c r="I711" s="16">
        <v>30.16406048</v>
      </c>
      <c r="J711" s="16">
        <v>37.78177307</v>
      </c>
      <c r="K711" s="4">
        <v>13968.25</v>
      </c>
      <c r="L711" s="16">
        <v>466750419882</v>
      </c>
      <c r="M711" s="16">
        <v>10.03333333</v>
      </c>
      <c r="N711">
        <v>1299705764824</v>
      </c>
      <c r="O711" s="4">
        <v>8.5250000000000004</v>
      </c>
      <c r="P711" s="16">
        <v>42.994773039999998</v>
      </c>
      <c r="Q711" s="4">
        <v>23647.27</v>
      </c>
      <c r="R711" s="16">
        <v>6</v>
      </c>
      <c r="S711" s="4">
        <v>7.2</v>
      </c>
      <c r="T711" s="4">
        <v>1780.175</v>
      </c>
      <c r="U711" s="16">
        <v>21.542062260000002</v>
      </c>
      <c r="V711" s="4">
        <v>8.9891666666666694</v>
      </c>
      <c r="W711" s="4">
        <v>6.5</v>
      </c>
      <c r="X711" s="16">
        <v>0</v>
      </c>
      <c r="Y711">
        <v>0.54667965819999997</v>
      </c>
      <c r="Z711" s="21">
        <v>25.57107358</v>
      </c>
      <c r="AA711" s="29">
        <f t="shared" si="20"/>
        <v>-5.9143859632473997E-2</v>
      </c>
    </row>
    <row r="712" spans="1:27" ht="14.25" customHeight="1" x14ac:dyDescent="0.25">
      <c r="A712" s="3">
        <v>2008</v>
      </c>
      <c r="B712" s="3">
        <v>29</v>
      </c>
      <c r="C712" s="3" t="s">
        <v>50</v>
      </c>
      <c r="D712" s="3">
        <v>0</v>
      </c>
      <c r="E712" s="9">
        <v>11.52019688</v>
      </c>
      <c r="F712" s="4">
        <v>25147.15</v>
      </c>
      <c r="G712" s="4">
        <v>83.825000000000003</v>
      </c>
      <c r="H712" s="4">
        <v>5.9</v>
      </c>
      <c r="I712" s="16">
        <v>31.30956033</v>
      </c>
      <c r="J712" s="16">
        <v>41.550894360000001</v>
      </c>
      <c r="K712" s="4">
        <v>18696</v>
      </c>
      <c r="L712" s="16">
        <v>411749599972</v>
      </c>
      <c r="M712" s="16">
        <v>12.225</v>
      </c>
      <c r="N712">
        <v>1660846387625</v>
      </c>
      <c r="O712" s="4">
        <v>5.55</v>
      </c>
      <c r="P712" s="16">
        <v>50.73964436</v>
      </c>
      <c r="Q712" s="4">
        <v>24887.85</v>
      </c>
      <c r="R712" s="16">
        <v>6.2100000380000004</v>
      </c>
      <c r="S712" s="4">
        <v>6.5</v>
      </c>
      <c r="T712" s="4">
        <v>1839.9749999999999</v>
      </c>
      <c r="U712" s="16">
        <v>22.072905710000001</v>
      </c>
      <c r="V712" s="4">
        <v>14.1008333333333</v>
      </c>
      <c r="W712" s="4">
        <v>7.3088235294117601</v>
      </c>
      <c r="X712" s="16">
        <v>0</v>
      </c>
      <c r="Y712">
        <v>0.57704316200000005</v>
      </c>
      <c r="Z712" s="21">
        <v>24.873361280000001</v>
      </c>
      <c r="AA712" s="29">
        <f t="shared" si="20"/>
        <v>-2.7285217330323727E-2</v>
      </c>
    </row>
    <row r="713" spans="1:27" ht="14.25" customHeight="1" x14ac:dyDescent="0.25">
      <c r="A713" s="3">
        <v>2009</v>
      </c>
      <c r="B713" s="3">
        <v>29</v>
      </c>
      <c r="C713" s="3" t="s">
        <v>50</v>
      </c>
      <c r="D713" s="3">
        <v>0</v>
      </c>
      <c r="E713" s="9">
        <v>11.25336081</v>
      </c>
      <c r="F713" s="4">
        <v>4763.1149999999998</v>
      </c>
      <c r="G713" s="4">
        <v>93.6</v>
      </c>
      <c r="H713" s="4">
        <v>3.8</v>
      </c>
      <c r="I713" s="16">
        <v>27.938101199999998</v>
      </c>
      <c r="J713" s="16">
        <v>45.257301720000001</v>
      </c>
      <c r="K713" s="4">
        <v>9145.5</v>
      </c>
      <c r="L713" s="16">
        <v>416648892265</v>
      </c>
      <c r="M713" s="16">
        <v>15.30833333</v>
      </c>
      <c r="N713">
        <v>1222644282202</v>
      </c>
      <c r="O713" s="4">
        <v>-7.9</v>
      </c>
      <c r="P713" s="16">
        <v>51.739526189999999</v>
      </c>
      <c r="Q713" s="4">
        <v>22939.69</v>
      </c>
      <c r="R713" s="16">
        <v>8.3000001910000005</v>
      </c>
      <c r="S713" s="4">
        <v>8.3000000000000007</v>
      </c>
      <c r="T713" s="4">
        <v>1828.625</v>
      </c>
      <c r="U713" s="16">
        <v>20.496959820000001</v>
      </c>
      <c r="V713" s="4">
        <v>11.703333333333299</v>
      </c>
      <c r="W713" s="4">
        <v>8.2386363636363598</v>
      </c>
      <c r="X713" s="16">
        <v>0</v>
      </c>
      <c r="Y713">
        <v>0.44161110129999998</v>
      </c>
      <c r="Z713" s="21">
        <v>31.770193559999999</v>
      </c>
      <c r="AA713" s="29">
        <f t="shared" si="20"/>
        <v>0.27727785570925451</v>
      </c>
    </row>
    <row r="714" spans="1:27" ht="14.25" customHeight="1" x14ac:dyDescent="0.25">
      <c r="A714" s="3">
        <v>2010</v>
      </c>
      <c r="B714" s="3">
        <v>29</v>
      </c>
      <c r="C714" s="3" t="s">
        <v>50</v>
      </c>
      <c r="D714" s="3">
        <v>0</v>
      </c>
      <c r="E714" s="9">
        <v>12.107076490000001</v>
      </c>
      <c r="F714" s="4">
        <v>14559.237499999999</v>
      </c>
      <c r="G714" s="4">
        <v>100.008333333333</v>
      </c>
      <c r="H714" s="4">
        <v>4.3</v>
      </c>
      <c r="I714" s="16">
        <v>29.215560790000001</v>
      </c>
      <c r="J714" s="16">
        <v>42.836374220000003</v>
      </c>
      <c r="K714" s="4">
        <v>10792</v>
      </c>
      <c r="L714" s="16">
        <v>443585871721</v>
      </c>
      <c r="M714" s="16">
        <v>10.81666667</v>
      </c>
      <c r="N714">
        <v>1524917468442</v>
      </c>
      <c r="O714" s="4">
        <v>4.5</v>
      </c>
      <c r="P714" s="16">
        <v>59.081939040000002</v>
      </c>
      <c r="Q714" s="4">
        <v>23961.22</v>
      </c>
      <c r="R714" s="16">
        <v>7.3699998860000004</v>
      </c>
      <c r="S714" s="4">
        <v>9</v>
      </c>
      <c r="T714" s="4">
        <v>1801.425</v>
      </c>
      <c r="U714" s="16">
        <v>21.139944700000001</v>
      </c>
      <c r="V714" s="4">
        <v>6.8583333333333298</v>
      </c>
      <c r="W714" s="4">
        <v>5.3125</v>
      </c>
      <c r="X714" s="16">
        <v>0</v>
      </c>
      <c r="Y714">
        <v>0.52098241889999997</v>
      </c>
      <c r="Z714" s="21">
        <v>30.368161260000001</v>
      </c>
      <c r="AA714" s="29">
        <f t="shared" si="20"/>
        <v>-4.4130429906011515E-2</v>
      </c>
    </row>
    <row r="715" spans="1:27" ht="14.25" customHeight="1" x14ac:dyDescent="0.25">
      <c r="A715" s="3">
        <v>2011</v>
      </c>
      <c r="B715" s="3">
        <v>29</v>
      </c>
      <c r="C715" s="3" t="s">
        <v>50</v>
      </c>
      <c r="D715" s="3">
        <v>0</v>
      </c>
      <c r="E715" s="9">
        <v>8.188267196</v>
      </c>
      <c r="F715" s="4">
        <v>22220.29</v>
      </c>
      <c r="G715" s="4">
        <v>108.466666666667</v>
      </c>
      <c r="H715" s="4">
        <v>4.7</v>
      </c>
      <c r="I715" s="16">
        <v>28.055361479999998</v>
      </c>
      <c r="J715" s="16">
        <v>41.695944369999999</v>
      </c>
      <c r="K715" s="4">
        <v>13771</v>
      </c>
      <c r="L715" s="16">
        <v>453948184789</v>
      </c>
      <c r="M715" s="16">
        <v>8.4583333330000006</v>
      </c>
      <c r="N715">
        <v>2045925608274</v>
      </c>
      <c r="O715" s="4">
        <v>3.2250000000000001</v>
      </c>
      <c r="P715" s="16">
        <v>73.533432180000005</v>
      </c>
      <c r="Q715" s="4">
        <v>24972.080000000002</v>
      </c>
      <c r="R715" s="16">
        <v>6.5399999619999996</v>
      </c>
      <c r="S715" s="4">
        <v>9.5</v>
      </c>
      <c r="T715" s="4">
        <v>4051.4</v>
      </c>
      <c r="U715" s="16">
        <v>19.980037930000002</v>
      </c>
      <c r="V715" s="4">
        <v>8.4566666666666706</v>
      </c>
      <c r="W715" s="4">
        <v>5.3125</v>
      </c>
      <c r="X715" s="16">
        <v>0</v>
      </c>
      <c r="Y715">
        <v>0.62771563149999998</v>
      </c>
      <c r="Z715" s="21">
        <v>29.406138729999999</v>
      </c>
      <c r="AA715" s="29">
        <f t="shared" si="20"/>
        <v>-3.1678655871310475E-2</v>
      </c>
    </row>
    <row r="716" spans="1:27" ht="14.25" customHeight="1" x14ac:dyDescent="0.25">
      <c r="A716" s="3">
        <v>2012</v>
      </c>
      <c r="B716" s="3">
        <v>29</v>
      </c>
      <c r="C716" s="3" t="s">
        <v>50</v>
      </c>
      <c r="D716" s="3">
        <v>0</v>
      </c>
      <c r="E716" s="9">
        <v>8.8446869859999993</v>
      </c>
      <c r="F716" s="4">
        <v>12618.8925</v>
      </c>
      <c r="G716" s="4">
        <v>113.966666666667</v>
      </c>
      <c r="H716" s="4">
        <v>3.2</v>
      </c>
      <c r="I716" s="16">
        <v>26.907320339999998</v>
      </c>
      <c r="J716" s="16">
        <v>43.911317199999999</v>
      </c>
      <c r="K716" s="4">
        <v>12647</v>
      </c>
      <c r="L716" s="16">
        <v>486576820807</v>
      </c>
      <c r="M716" s="16">
        <v>9.1</v>
      </c>
      <c r="N716" s="4">
        <v>2208295773643</v>
      </c>
      <c r="O716" s="4">
        <v>3.75</v>
      </c>
      <c r="P716" s="16">
        <v>80.08369356</v>
      </c>
      <c r="Q716" s="4">
        <v>25933.29</v>
      </c>
      <c r="R716" s="16">
        <v>5.4400000569999998</v>
      </c>
      <c r="S716" s="4">
        <v>10.5</v>
      </c>
      <c r="T716" s="4">
        <v>4142.5</v>
      </c>
      <c r="U716" s="16">
        <v>20.244070050000001</v>
      </c>
      <c r="V716" s="4">
        <v>5.05833333333333</v>
      </c>
      <c r="W716" s="4">
        <v>5.3333333333333304</v>
      </c>
      <c r="X716" s="16">
        <v>0</v>
      </c>
      <c r="Y716">
        <v>0.63451319399999995</v>
      </c>
      <c r="Z716" s="21">
        <v>31.056496689999999</v>
      </c>
      <c r="AA716" s="29">
        <f t="shared" si="20"/>
        <v>5.6122906007932072E-2</v>
      </c>
    </row>
    <row r="717" spans="1:27" ht="14.25" customHeight="1" x14ac:dyDescent="0.25">
      <c r="A717" s="3">
        <v>2013</v>
      </c>
      <c r="B717" s="3">
        <v>29</v>
      </c>
      <c r="C717" s="3" t="s">
        <v>50</v>
      </c>
      <c r="D717" s="3">
        <v>0</v>
      </c>
      <c r="E717" s="9">
        <v>7.6950178459999998</v>
      </c>
      <c r="F717" s="4">
        <v>5935.1475</v>
      </c>
      <c r="G717" s="4">
        <v>121.658333333333</v>
      </c>
      <c r="H717" s="4">
        <v>1.4</v>
      </c>
      <c r="I717" s="16">
        <v>25.845336830000001</v>
      </c>
      <c r="J717" s="16">
        <v>48.022420830000002</v>
      </c>
      <c r="K717" s="4">
        <v>17304.75</v>
      </c>
      <c r="L717" s="16">
        <v>469602700889</v>
      </c>
      <c r="M717" s="16">
        <v>9.4666666670000001</v>
      </c>
      <c r="N717" s="4">
        <v>2292473246621</v>
      </c>
      <c r="O717" s="4">
        <v>1.7749999999999999</v>
      </c>
      <c r="P717" s="16">
        <v>84.34425727</v>
      </c>
      <c r="Q717" s="4">
        <v>26332.400000000001</v>
      </c>
      <c r="R717" s="16">
        <v>5.4600000380000004</v>
      </c>
      <c r="S717" s="4">
        <v>11.3</v>
      </c>
      <c r="T717" s="4">
        <v>4144.7</v>
      </c>
      <c r="U717" s="16">
        <v>20.44181257</v>
      </c>
      <c r="V717" s="4">
        <v>6.7691666666666697</v>
      </c>
      <c r="W717" s="4">
        <v>5.5</v>
      </c>
      <c r="X717" s="16">
        <v>0</v>
      </c>
      <c r="Y717">
        <v>0.61266861620000002</v>
      </c>
      <c r="Z717" s="21">
        <v>31.86123641</v>
      </c>
      <c r="AA717" s="29">
        <f t="shared" si="20"/>
        <v>2.5912121641818081E-2</v>
      </c>
    </row>
    <row r="718" spans="1:27" ht="14.25" customHeight="1" x14ac:dyDescent="0.25">
      <c r="A718" s="3">
        <v>2014</v>
      </c>
      <c r="B718" s="3">
        <v>29</v>
      </c>
      <c r="C718" s="3" t="s">
        <v>50</v>
      </c>
      <c r="D718" s="3">
        <v>0</v>
      </c>
      <c r="E718" s="9">
        <v>7.2633536760000004</v>
      </c>
      <c r="F718" s="4">
        <v>-4639.8549999999996</v>
      </c>
      <c r="G718" s="4">
        <v>131.17500000000001</v>
      </c>
      <c r="H718" s="4">
        <v>2.7</v>
      </c>
      <c r="I718" s="16">
        <v>27.111097050000001</v>
      </c>
      <c r="J718" s="16">
        <v>54.824250280000001</v>
      </c>
      <c r="K718" s="4">
        <v>5507.75</v>
      </c>
      <c r="L718" s="16">
        <v>339369921936</v>
      </c>
      <c r="M718" s="16">
        <v>11.141666669999999</v>
      </c>
      <c r="N718" s="4">
        <v>2059241965491</v>
      </c>
      <c r="O718" s="4">
        <v>0.75</v>
      </c>
      <c r="P718" s="16">
        <v>90.661702129999995</v>
      </c>
      <c r="Q718" s="4">
        <v>26057.16</v>
      </c>
      <c r="R718" s="16">
        <v>5.1599998469999999</v>
      </c>
      <c r="S718" s="4">
        <v>14.4</v>
      </c>
      <c r="T718" s="4">
        <v>4041.875</v>
      </c>
      <c r="U718" s="16">
        <v>20.690244209999999</v>
      </c>
      <c r="V718" s="4">
        <v>7.8066666666666702</v>
      </c>
      <c r="W718" s="4">
        <v>8.4285714285714306</v>
      </c>
      <c r="X718" s="16">
        <v>0</v>
      </c>
      <c r="Y718">
        <v>0.54715632830000005</v>
      </c>
      <c r="Z718" s="21">
        <v>38.581061849999998</v>
      </c>
      <c r="AA718" s="29">
        <f t="shared" si="20"/>
        <v>0.21090912334748271</v>
      </c>
    </row>
    <row r="719" spans="1:27" ht="14.25" customHeight="1" x14ac:dyDescent="0.25">
      <c r="A719" s="3">
        <v>2015</v>
      </c>
      <c r="B719" s="3">
        <v>29</v>
      </c>
      <c r="C719" s="3" t="s">
        <v>50</v>
      </c>
      <c r="D719" s="3">
        <v>0</v>
      </c>
      <c r="E719" s="9">
        <v>5.5464486409999996</v>
      </c>
      <c r="F719" s="4">
        <v>17504.605</v>
      </c>
      <c r="G719" s="4">
        <v>151.541666666667</v>
      </c>
      <c r="H719" s="4">
        <v>4.9000000000000004</v>
      </c>
      <c r="I719" s="16">
        <v>28.703389439999999</v>
      </c>
      <c r="J719" s="16">
        <v>55.935622850000001</v>
      </c>
      <c r="K719" s="4">
        <v>1713.5</v>
      </c>
      <c r="L719" s="16">
        <v>319835210259</v>
      </c>
      <c r="M719" s="16">
        <v>15.71666667</v>
      </c>
      <c r="N719" s="4">
        <v>1363481063447</v>
      </c>
      <c r="O719" s="4">
        <v>-2.5249999999999999</v>
      </c>
      <c r="P719" s="16">
        <v>97.234436099999996</v>
      </c>
      <c r="Q719" s="4">
        <v>25488.1</v>
      </c>
      <c r="R719" s="16">
        <v>5.5700001720000003</v>
      </c>
      <c r="S719" s="4">
        <v>13.2</v>
      </c>
      <c r="T719" s="4">
        <v>3896</v>
      </c>
      <c r="U719" s="16">
        <v>20.65595987</v>
      </c>
      <c r="V719" s="4">
        <v>15.545</v>
      </c>
      <c r="W719" s="4">
        <v>12.2083333333333</v>
      </c>
      <c r="X719" s="16">
        <v>0</v>
      </c>
      <c r="Y719">
        <v>0.3866675638</v>
      </c>
      <c r="Z719" s="21">
        <v>61.338276989999997</v>
      </c>
      <c r="AA719" s="29">
        <f t="shared" si="20"/>
        <v>0.58985455684133803</v>
      </c>
    </row>
    <row r="720" spans="1:27" ht="14.25" customHeight="1" x14ac:dyDescent="0.25">
      <c r="A720" s="3">
        <v>2016</v>
      </c>
      <c r="B720" s="3">
        <v>29</v>
      </c>
      <c r="C720" s="3" t="s">
        <v>50</v>
      </c>
      <c r="D720" s="3">
        <v>0</v>
      </c>
      <c r="E720" s="9">
        <v>6.5583763680000002</v>
      </c>
      <c r="F720" s="4">
        <v>4385.165</v>
      </c>
      <c r="G720" s="4">
        <v>162.22499999999999</v>
      </c>
      <c r="H720" s="4">
        <v>1.9</v>
      </c>
      <c r="I720" s="16">
        <v>25.85448298</v>
      </c>
      <c r="J720" s="16">
        <v>53.100677439999998</v>
      </c>
      <c r="K720" s="4">
        <v>8134.75</v>
      </c>
      <c r="L720" s="16">
        <v>317544471408</v>
      </c>
      <c r="M720" s="16">
        <v>12.598333330000001</v>
      </c>
      <c r="N720" s="4">
        <v>1276786979222</v>
      </c>
      <c r="O720" s="4">
        <v>-0.17499999999999999</v>
      </c>
      <c r="P720" s="16">
        <v>100</v>
      </c>
      <c r="Q720" s="4">
        <v>25490.71</v>
      </c>
      <c r="R720" s="16">
        <v>5.5599999430000002</v>
      </c>
      <c r="S720" s="4">
        <v>13</v>
      </c>
      <c r="T720" s="4">
        <v>3952.45</v>
      </c>
      <c r="U720" s="16">
        <v>20.66363686</v>
      </c>
      <c r="V720" s="4">
        <v>7.0750000000000002</v>
      </c>
      <c r="W720" s="4">
        <v>10.5416666666667</v>
      </c>
      <c r="X720" s="16">
        <v>0</v>
      </c>
      <c r="Y720">
        <v>0.3607786489</v>
      </c>
      <c r="Z720" s="21">
        <v>67.058764519999997</v>
      </c>
      <c r="AA720" s="29">
        <f t="shared" si="20"/>
        <v>9.3261301274123062E-2</v>
      </c>
    </row>
    <row r="721" spans="1:27" ht="14.25" customHeight="1" x14ac:dyDescent="0.25">
      <c r="A721" s="3">
        <v>2017</v>
      </c>
      <c r="B721" s="3">
        <v>29</v>
      </c>
      <c r="C721" s="3" t="s">
        <v>50</v>
      </c>
      <c r="D721" s="3">
        <v>0</v>
      </c>
      <c r="E721" s="9">
        <v>9.4348441629999993</v>
      </c>
      <c r="F721" s="4">
        <v>8594.4775000000009</v>
      </c>
      <c r="G721" s="4">
        <v>168.183333333333</v>
      </c>
      <c r="H721" s="4">
        <v>2</v>
      </c>
      <c r="I721" s="16">
        <v>26.090880980000001</v>
      </c>
      <c r="J721" s="16">
        <v>52.073858710000003</v>
      </c>
      <c r="K721" s="4">
        <v>7139</v>
      </c>
      <c r="L721" s="16">
        <v>356084020964</v>
      </c>
      <c r="M721" s="16">
        <v>10.56</v>
      </c>
      <c r="N721" s="4">
        <v>1574199387071</v>
      </c>
      <c r="O721" s="4">
        <v>1.55</v>
      </c>
      <c r="P721" s="16">
        <v>105.3498151</v>
      </c>
      <c r="Q721" s="4">
        <v>25926.44</v>
      </c>
      <c r="R721" s="16">
        <v>5.2100000380000004</v>
      </c>
      <c r="S721" s="4">
        <v>12.6</v>
      </c>
      <c r="T721" s="4">
        <v>4052.375</v>
      </c>
      <c r="U721" s="16">
        <v>20.785643360000002</v>
      </c>
      <c r="V721" s="4">
        <v>3.6949999999999998</v>
      </c>
      <c r="W721" s="4">
        <v>9</v>
      </c>
      <c r="X721" s="16">
        <v>0</v>
      </c>
      <c r="Y721">
        <v>0.41349028500000001</v>
      </c>
      <c r="Z721" s="21">
        <v>58.310531779999998</v>
      </c>
      <c r="AA721" s="29">
        <f t="shared" si="20"/>
        <v>-0.13045621706005148</v>
      </c>
    </row>
    <row r="722" spans="1:27" ht="14.25" customHeight="1" x14ac:dyDescent="0.25">
      <c r="A722" s="3">
        <v>2018</v>
      </c>
      <c r="B722" s="3">
        <v>29</v>
      </c>
      <c r="C722" s="3" t="s">
        <v>50</v>
      </c>
      <c r="D722" s="3">
        <v>0</v>
      </c>
      <c r="E722" s="9">
        <v>8.8743300260000009</v>
      </c>
      <c r="F722" s="4">
        <v>28895.607499999998</v>
      </c>
      <c r="G722" s="4">
        <v>173.02500000000001</v>
      </c>
      <c r="H722" s="4">
        <v>6.9</v>
      </c>
      <c r="I722" s="16">
        <v>30.793256800000002</v>
      </c>
      <c r="J722" s="16">
        <v>51.241318700000001</v>
      </c>
      <c r="K722" s="4">
        <v>2196.25</v>
      </c>
      <c r="L722" s="16">
        <v>381575041683</v>
      </c>
      <c r="M722" s="16">
        <v>8.8666666670000005</v>
      </c>
      <c r="N722" s="4">
        <v>1657329646184</v>
      </c>
      <c r="O722" s="4">
        <v>2.25</v>
      </c>
      <c r="P722" s="16">
        <v>115.8826651</v>
      </c>
      <c r="Q722" s="4">
        <v>26656.41</v>
      </c>
      <c r="R722" s="16">
        <v>4.8499999049999998</v>
      </c>
      <c r="S722" s="4">
        <v>12</v>
      </c>
      <c r="T722" s="4">
        <v>4104.2250000000004</v>
      </c>
      <c r="U722" s="16">
        <v>20.78764357</v>
      </c>
      <c r="V722" s="4">
        <v>2.8650000000000002</v>
      </c>
      <c r="W722" s="4">
        <v>7.4166666666666696</v>
      </c>
      <c r="X722" s="16">
        <v>0</v>
      </c>
      <c r="Y722">
        <v>0.39163312750000001</v>
      </c>
      <c r="Z722" s="21">
        <v>62.841968889999997</v>
      </c>
      <c r="AA722" s="29">
        <f t="shared" si="20"/>
        <v>7.7712155448979151E-2</v>
      </c>
    </row>
    <row r="723" spans="1:27" ht="14.25" customHeight="1" x14ac:dyDescent="0.25">
      <c r="A723" s="3">
        <v>2019</v>
      </c>
      <c r="B723" s="3">
        <v>29</v>
      </c>
      <c r="C723" s="3" t="s">
        <v>50</v>
      </c>
      <c r="D723" s="3">
        <v>0</v>
      </c>
      <c r="E723" s="9">
        <v>9.0075676320000007</v>
      </c>
      <c r="F723" s="4">
        <v>15711.862499999999</v>
      </c>
      <c r="G723" s="4">
        <v>180.73333333333301</v>
      </c>
      <c r="H723" s="4">
        <v>4</v>
      </c>
      <c r="I723" s="16">
        <v>28.433430680000001</v>
      </c>
      <c r="J723" s="16">
        <v>52.559950479999998</v>
      </c>
      <c r="K723" s="4">
        <v>7993.75</v>
      </c>
      <c r="L723" s="16">
        <v>443970001639</v>
      </c>
      <c r="M723" s="16">
        <v>8.7533333330000005</v>
      </c>
      <c r="N723" s="4">
        <v>1693113904263</v>
      </c>
      <c r="O723" s="4">
        <v>1.2749999999999999</v>
      </c>
      <c r="P723" s="16">
        <v>119.66407030000001</v>
      </c>
      <c r="Q723" s="4">
        <v>27254.57</v>
      </c>
      <c r="R723" s="16">
        <v>4.5</v>
      </c>
      <c r="S723" s="4">
        <v>12.4</v>
      </c>
      <c r="T723" s="4">
        <v>4201.4750000000004</v>
      </c>
      <c r="U723" s="16">
        <v>20.795322980000002</v>
      </c>
      <c r="V723" s="4">
        <v>4.4691666666666698</v>
      </c>
      <c r="W723" s="4">
        <v>7.25</v>
      </c>
      <c r="X723" s="16">
        <v>0</v>
      </c>
      <c r="Y723">
        <v>0.38367537000000002</v>
      </c>
      <c r="Z723" s="21">
        <v>64.708847039999995</v>
      </c>
      <c r="AA723" s="29">
        <f t="shared" si="20"/>
        <v>2.9707505715930442E-2</v>
      </c>
    </row>
    <row r="724" spans="1:27" ht="14.25" customHeight="1" x14ac:dyDescent="0.25">
      <c r="A724" s="3">
        <v>2020</v>
      </c>
      <c r="B724" s="3">
        <v>29</v>
      </c>
      <c r="C724" s="3" t="s">
        <v>50</v>
      </c>
      <c r="D724" s="3">
        <v>0</v>
      </c>
      <c r="E724" s="9">
        <v>6.5204881019999998</v>
      </c>
      <c r="F724" s="4">
        <v>9700.1574999999993</v>
      </c>
      <c r="G724" s="4">
        <v>186.84166666666701</v>
      </c>
      <c r="H724" s="4">
        <v>2.4</v>
      </c>
      <c r="I724" s="16">
        <v>25.582563310000001</v>
      </c>
      <c r="J724" s="16">
        <v>59.730857460000003</v>
      </c>
      <c r="K724" s="4">
        <v>2369.75</v>
      </c>
      <c r="L724" s="16">
        <v>457017572770</v>
      </c>
      <c r="M724" s="16">
        <v>6.7758333329999996</v>
      </c>
      <c r="N724" s="4">
        <v>1489362488440</v>
      </c>
      <c r="O724" s="4">
        <v>-2.65</v>
      </c>
      <c r="P724" s="16">
        <v>120.45114770000001</v>
      </c>
      <c r="Q724" s="4">
        <v>26578.46</v>
      </c>
      <c r="R724" s="16">
        <v>5.5900001530000001</v>
      </c>
      <c r="S724" s="4">
        <v>17.7</v>
      </c>
      <c r="T724" s="4">
        <v>4283.3500000000004</v>
      </c>
      <c r="U724" s="16">
        <v>20.448302309999999</v>
      </c>
      <c r="V724" s="4">
        <v>3.37916666666667</v>
      </c>
      <c r="W724" s="4">
        <v>4.9375</v>
      </c>
      <c r="X724" s="16">
        <v>0</v>
      </c>
      <c r="Y724">
        <v>0.3396836969</v>
      </c>
      <c r="Z724" s="21">
        <v>69.946335390000002</v>
      </c>
      <c r="AA724" s="29">
        <f t="shared" si="20"/>
        <v>8.093929330501648E-2</v>
      </c>
    </row>
    <row r="725" spans="1:27" ht="14.25" customHeight="1" x14ac:dyDescent="0.25">
      <c r="A725" s="3">
        <v>2021</v>
      </c>
      <c r="B725" s="3">
        <v>29</v>
      </c>
      <c r="C725" s="3" t="s">
        <v>50</v>
      </c>
      <c r="D725" s="3">
        <v>0</v>
      </c>
      <c r="E725" s="9">
        <v>6.9497258229999996</v>
      </c>
      <c r="F725" s="4">
        <v>30629.262500000001</v>
      </c>
      <c r="G725" s="4">
        <v>199.34166666666701</v>
      </c>
      <c r="H725" s="4">
        <v>6.8</v>
      </c>
      <c r="I725" s="16">
        <v>30.855935079999998</v>
      </c>
      <c r="J725" s="16">
        <v>0</v>
      </c>
      <c r="K725" s="4">
        <v>10112.5</v>
      </c>
      <c r="L725" s="16">
        <v>497554424796</v>
      </c>
      <c r="M725" s="16">
        <v>7.1810833330000001</v>
      </c>
      <c r="N725" s="4">
        <v>1778782625794</v>
      </c>
      <c r="O725" s="4">
        <v>4.8</v>
      </c>
      <c r="P725" s="16">
        <v>140.2860316</v>
      </c>
      <c r="Q725" s="4">
        <v>27969.68</v>
      </c>
      <c r="R725" s="16">
        <v>4.7199997900000001</v>
      </c>
      <c r="S725" s="4">
        <v>18.2</v>
      </c>
      <c r="T725" s="4">
        <v>4349.5749999999998</v>
      </c>
      <c r="U725" s="16">
        <v>21.311073019999998</v>
      </c>
      <c r="V725" s="4">
        <v>6.68333333333333</v>
      </c>
      <c r="W725" s="4">
        <v>5.9791666666666696</v>
      </c>
      <c r="X725" s="16">
        <v>0</v>
      </c>
      <c r="Y725">
        <v>0.36991582299999998</v>
      </c>
      <c r="AA725" s="29"/>
    </row>
    <row r="726" spans="1:27" ht="14.25" customHeight="1" thickBot="1" x14ac:dyDescent="0.3">
      <c r="A726" s="3">
        <v>2022</v>
      </c>
      <c r="B726" s="3">
        <v>29</v>
      </c>
      <c r="C726" s="3" t="s">
        <v>50</v>
      </c>
      <c r="D726" s="3">
        <v>0</v>
      </c>
      <c r="E726" s="14"/>
      <c r="F726" s="4">
        <v>54509.64</v>
      </c>
      <c r="G726" s="4">
        <v>226.76666666666699</v>
      </c>
      <c r="I726" s="14"/>
      <c r="J726" s="14"/>
      <c r="L726" s="14"/>
      <c r="M726" s="14"/>
      <c r="N726" s="4"/>
      <c r="O726" s="4">
        <v>-1.43333333333333</v>
      </c>
      <c r="P726" s="14">
        <v>161.083333333333</v>
      </c>
      <c r="R726" s="14"/>
      <c r="T726" s="4">
        <v>4340.5666666666702</v>
      </c>
      <c r="U726" s="14"/>
      <c r="V726" s="4">
        <v>13.7525</v>
      </c>
      <c r="W726" s="4">
        <v>11.384615384615399</v>
      </c>
      <c r="X726" s="16">
        <v>0</v>
      </c>
      <c r="AA726" s="29"/>
    </row>
    <row r="727" spans="1:27" ht="14.25" customHeight="1" thickTop="1" x14ac:dyDescent="0.25">
      <c r="A727" s="3">
        <v>1998</v>
      </c>
      <c r="B727" s="3">
        <v>30</v>
      </c>
      <c r="C727" s="3" t="s">
        <v>51</v>
      </c>
      <c r="D727" s="3">
        <v>0</v>
      </c>
      <c r="E727" s="8">
        <v>0</v>
      </c>
      <c r="F727" s="3">
        <v>0</v>
      </c>
      <c r="G727" s="4">
        <v>35.908333333333303</v>
      </c>
      <c r="H727" s="4">
        <v>-1.8</v>
      </c>
      <c r="I727" s="15">
        <v>22.51927182</v>
      </c>
      <c r="J727" s="15">
        <v>59.846283530000001</v>
      </c>
      <c r="K727" s="4">
        <v>776</v>
      </c>
      <c r="L727" s="15">
        <v>4356853271</v>
      </c>
      <c r="M727" s="15">
        <v>21.791666670000001</v>
      </c>
      <c r="N727" s="4">
        <v>152982541794</v>
      </c>
      <c r="O727" s="4">
        <v>0.5</v>
      </c>
      <c r="P727" s="15">
        <v>31.923989590000001</v>
      </c>
      <c r="Q727" s="4">
        <v>10141.459999999999</v>
      </c>
      <c r="R727" s="15">
        <v>25</v>
      </c>
      <c r="S727" s="15">
        <v>44.654261769999998</v>
      </c>
      <c r="T727" s="4">
        <v>489788.25</v>
      </c>
      <c r="U727" s="15">
        <v>21.516473520000002</v>
      </c>
      <c r="V727" s="4">
        <v>6.8666666666666698</v>
      </c>
      <c r="W727" s="4">
        <v>18.947299999999998</v>
      </c>
      <c r="X727" s="4">
        <v>74.599999999999994</v>
      </c>
      <c r="Y727" s="4">
        <v>0.44347187090000001</v>
      </c>
      <c r="Z727" s="20">
        <v>5.5282274579999999</v>
      </c>
      <c r="AA727" s="29"/>
    </row>
    <row r="728" spans="1:27" ht="14.25" customHeight="1" x14ac:dyDescent="0.25">
      <c r="A728" s="3">
        <v>1999</v>
      </c>
      <c r="B728" s="3">
        <v>30</v>
      </c>
      <c r="C728" s="3" t="s">
        <v>51</v>
      </c>
      <c r="D728" s="3">
        <v>0</v>
      </c>
      <c r="E728" s="9">
        <v>0</v>
      </c>
      <c r="F728" s="3">
        <v>0</v>
      </c>
      <c r="G728" s="4">
        <v>37.746666666666698</v>
      </c>
      <c r="H728" s="4">
        <v>-0.5</v>
      </c>
      <c r="I728" s="16">
        <v>22.269215970000001</v>
      </c>
      <c r="J728" s="16">
        <v>59.756370500000003</v>
      </c>
      <c r="K728" s="4">
        <v>2296</v>
      </c>
      <c r="L728" s="16">
        <v>6353095480</v>
      </c>
      <c r="M728" s="16">
        <v>18</v>
      </c>
      <c r="N728" s="4">
        <v>151516560275</v>
      </c>
      <c r="O728" s="4">
        <v>2.375</v>
      </c>
      <c r="P728" s="16">
        <v>34.123180269999999</v>
      </c>
      <c r="Q728" s="4">
        <v>10270.06</v>
      </c>
      <c r="R728" s="16">
        <v>25.370000839999999</v>
      </c>
      <c r="S728" s="16">
        <v>42.178031599999997</v>
      </c>
      <c r="T728" s="4">
        <v>491916.25</v>
      </c>
      <c r="U728" s="16">
        <v>19.989080040000001</v>
      </c>
      <c r="V728" s="4">
        <v>5.2750000000000004</v>
      </c>
      <c r="W728" s="4">
        <v>14.8604390243902</v>
      </c>
      <c r="X728" s="4">
        <v>72.674999999999997</v>
      </c>
      <c r="Y728" s="4">
        <v>0.42296735990000001</v>
      </c>
      <c r="Z728" s="21">
        <v>6.1129584030000004</v>
      </c>
      <c r="AA728" s="29">
        <f>(Z728-Z727)/Z727</f>
        <v>0.10577186800695501</v>
      </c>
    </row>
    <row r="729" spans="1:27" ht="14.25" customHeight="1" x14ac:dyDescent="0.25">
      <c r="A729" s="3">
        <v>2000</v>
      </c>
      <c r="B729" s="3">
        <v>30</v>
      </c>
      <c r="C729" s="3" t="s">
        <v>51</v>
      </c>
      <c r="D729" s="3">
        <v>0</v>
      </c>
      <c r="E729" s="9">
        <v>0</v>
      </c>
      <c r="F729" s="3">
        <v>0</v>
      </c>
      <c r="G729" s="4">
        <v>39.772500000000001</v>
      </c>
      <c r="H729" s="4">
        <v>-0.1</v>
      </c>
      <c r="I729" s="16">
        <v>24.40430331</v>
      </c>
      <c r="J729" s="16">
        <v>60.506028620000002</v>
      </c>
      <c r="K729" s="4">
        <v>1539.5</v>
      </c>
      <c r="L729" s="16">
        <v>6082806132</v>
      </c>
      <c r="M729" s="16">
        <v>14.5</v>
      </c>
      <c r="N729" s="4">
        <v>151753369492</v>
      </c>
      <c r="O729" s="4">
        <v>4.1749999999999998</v>
      </c>
      <c r="P729" s="16">
        <v>37.256436000000001</v>
      </c>
      <c r="Q729" s="4">
        <v>10598.86</v>
      </c>
      <c r="R729" s="16">
        <v>29.879999160000001</v>
      </c>
      <c r="S729" s="4">
        <v>43.3</v>
      </c>
      <c r="T729" s="4">
        <v>506322</v>
      </c>
      <c r="U729" s="16">
        <v>21.816418420000002</v>
      </c>
      <c r="V729" s="4">
        <v>5.3250000000000002</v>
      </c>
      <c r="W729" s="4">
        <v>11.8214285714286</v>
      </c>
      <c r="X729" s="4">
        <v>70.674999999999997</v>
      </c>
      <c r="Y729" s="4">
        <v>0.39754658520000002</v>
      </c>
      <c r="Z729" s="21">
        <v>6.9429253610000004</v>
      </c>
      <c r="AA729" s="29">
        <f t="shared" ref="AA729:AA749" si="21">(Z729-Z728)/Z728</f>
        <v>0.13577173330554396</v>
      </c>
    </row>
    <row r="730" spans="1:27" ht="14.25" customHeight="1" x14ac:dyDescent="0.25">
      <c r="A730" s="3">
        <v>2001</v>
      </c>
      <c r="B730" s="3">
        <v>30</v>
      </c>
      <c r="C730" s="3" t="s">
        <v>51</v>
      </c>
      <c r="D730" s="3">
        <v>0</v>
      </c>
      <c r="E730" s="9">
        <v>3.7795757129999998</v>
      </c>
      <c r="F730" s="3">
        <v>0</v>
      </c>
      <c r="G730" s="4">
        <v>42.01</v>
      </c>
      <c r="H730" s="4">
        <v>0.3</v>
      </c>
      <c r="I730" s="16">
        <v>26.35666063</v>
      </c>
      <c r="J730" s="16">
        <v>66.784934680000006</v>
      </c>
      <c r="K730" s="4">
        <v>14601</v>
      </c>
      <c r="L730" s="16">
        <v>6045276919</v>
      </c>
      <c r="M730" s="16">
        <v>13.77083333</v>
      </c>
      <c r="N730" s="4">
        <v>135429607037</v>
      </c>
      <c r="O730" s="4">
        <v>2.7250000000000001</v>
      </c>
      <c r="P730" s="16">
        <v>40.162614959999999</v>
      </c>
      <c r="Q730" s="4">
        <v>10789.05</v>
      </c>
      <c r="R730" s="16">
        <v>30.690000529999999</v>
      </c>
      <c r="S730" s="4">
        <v>43.5</v>
      </c>
      <c r="T730" s="4">
        <v>522132</v>
      </c>
      <c r="U730" s="16">
        <v>22.81428455</v>
      </c>
      <c r="V730" s="4">
        <v>5.7249999999999996</v>
      </c>
      <c r="W730" s="4">
        <v>11.1133333333333</v>
      </c>
      <c r="X730" s="4">
        <v>72.174999999999997</v>
      </c>
      <c r="Y730" s="4">
        <v>0.33784461659999998</v>
      </c>
      <c r="Z730" s="21">
        <v>8.6154673959999997</v>
      </c>
      <c r="AA730" s="29">
        <f t="shared" si="21"/>
        <v>0.24089874916343626</v>
      </c>
    </row>
    <row r="731" spans="1:27" ht="14.25" customHeight="1" x14ac:dyDescent="0.25">
      <c r="A731" s="3">
        <v>2002</v>
      </c>
      <c r="B731" s="3">
        <v>30</v>
      </c>
      <c r="C731" s="3" t="s">
        <v>51</v>
      </c>
      <c r="D731" s="3">
        <v>0</v>
      </c>
      <c r="E731" s="9">
        <v>9.6534526189999994</v>
      </c>
      <c r="F731" s="3">
        <v>0</v>
      </c>
      <c r="G731" s="4">
        <v>45.8616666666667</v>
      </c>
      <c r="H731" s="4">
        <v>0.8</v>
      </c>
      <c r="I731" s="16">
        <v>28.431167219999999</v>
      </c>
      <c r="J731" s="16">
        <v>50.124844439999997</v>
      </c>
      <c r="K731" s="4">
        <v>4135</v>
      </c>
      <c r="L731" s="16">
        <v>5904239858</v>
      </c>
      <c r="M731" s="16">
        <v>15.75</v>
      </c>
      <c r="N731" s="4">
        <v>129088132202</v>
      </c>
      <c r="O731" s="4">
        <v>3.7</v>
      </c>
      <c r="P731" s="16">
        <v>45.198186720000002</v>
      </c>
      <c r="Q731" s="4">
        <v>11086.92</v>
      </c>
      <c r="R731" s="16">
        <v>33.290000919999997</v>
      </c>
      <c r="S731" s="4">
        <v>36.9</v>
      </c>
      <c r="T731" s="4">
        <v>546001</v>
      </c>
      <c r="U731" s="16">
        <v>25.03433441</v>
      </c>
      <c r="V731" s="4">
        <v>9.15</v>
      </c>
      <c r="W731" s="4">
        <v>11.9375</v>
      </c>
      <c r="X731" s="4">
        <v>73.275000000000006</v>
      </c>
      <c r="Y731" s="4">
        <v>0.30576865669999997</v>
      </c>
      <c r="Z731" s="21">
        <v>10.502442520000001</v>
      </c>
      <c r="AA731" s="29">
        <f t="shared" si="21"/>
        <v>0.21902179385834461</v>
      </c>
    </row>
    <row r="732" spans="1:27" ht="14.25" customHeight="1" x14ac:dyDescent="0.25">
      <c r="A732" s="3">
        <v>2003</v>
      </c>
      <c r="B732" s="3">
        <v>30</v>
      </c>
      <c r="C732" s="3" t="s">
        <v>51</v>
      </c>
      <c r="D732" s="3">
        <v>0</v>
      </c>
      <c r="E732" s="9">
        <v>3.7401732609999998</v>
      </c>
      <c r="F732" s="3">
        <v>0</v>
      </c>
      <c r="G732" s="4">
        <v>48.5566666666667</v>
      </c>
      <c r="H732" s="4">
        <v>-1</v>
      </c>
      <c r="I732" s="16">
        <v>23.91527336</v>
      </c>
      <c r="J732" s="16">
        <v>54.059020019999998</v>
      </c>
      <c r="K732" s="4">
        <v>1387.5</v>
      </c>
      <c r="L732" s="16">
        <v>6495520283</v>
      </c>
      <c r="M732" s="16">
        <v>14.95833333</v>
      </c>
      <c r="N732" s="4">
        <v>197020241490</v>
      </c>
      <c r="O732" s="4">
        <v>2.95</v>
      </c>
      <c r="P732" s="16">
        <v>48.088955890000001</v>
      </c>
      <c r="Q732" s="4">
        <v>11308.88</v>
      </c>
      <c r="R732" s="16">
        <v>32.310001370000002</v>
      </c>
      <c r="S732" s="4">
        <v>36.9</v>
      </c>
      <c r="T732" s="4">
        <v>576869.25</v>
      </c>
      <c r="U732" s="16">
        <v>21.808589210000001</v>
      </c>
      <c r="V732" s="4">
        <v>5.9749999999999996</v>
      </c>
      <c r="W732" s="4">
        <v>11.323529411764699</v>
      </c>
      <c r="X732" s="4">
        <v>77.025000000000006</v>
      </c>
      <c r="Y732" s="4">
        <v>0.44453636699999999</v>
      </c>
      <c r="Z732" s="21">
        <v>7.546392161</v>
      </c>
      <c r="AA732" s="29">
        <f t="shared" si="21"/>
        <v>-0.2814631313973619</v>
      </c>
    </row>
    <row r="733" spans="1:27" ht="14.25" customHeight="1" x14ac:dyDescent="0.25">
      <c r="A733" s="3">
        <v>2004</v>
      </c>
      <c r="B733" s="3">
        <v>30</v>
      </c>
      <c r="C733" s="3" t="s">
        <v>51</v>
      </c>
      <c r="D733" s="3">
        <v>0</v>
      </c>
      <c r="E733" s="9">
        <v>3.668346026</v>
      </c>
      <c r="F733" s="3">
        <v>0</v>
      </c>
      <c r="G733" s="4">
        <v>49.243333333333297</v>
      </c>
      <c r="H733" s="4">
        <v>-3</v>
      </c>
      <c r="I733" s="16">
        <v>22.757518789999999</v>
      </c>
      <c r="J733" s="16">
        <v>55.854572159999996</v>
      </c>
      <c r="K733" s="4">
        <v>1288.75</v>
      </c>
      <c r="L733" s="16">
        <v>13141251628</v>
      </c>
      <c r="M733" s="16">
        <v>11.29166667</v>
      </c>
      <c r="N733" s="4">
        <v>255806631392</v>
      </c>
      <c r="O733" s="4">
        <v>4.5250000000000004</v>
      </c>
      <c r="P733" s="16">
        <v>50.994573119999998</v>
      </c>
      <c r="Q733" s="4">
        <v>11713.88</v>
      </c>
      <c r="R733" s="16">
        <v>29.450000760000002</v>
      </c>
      <c r="S733" s="4">
        <v>35.9</v>
      </c>
      <c r="T733" s="4">
        <v>607082.25</v>
      </c>
      <c r="U733" s="16">
        <v>22.886056440000001</v>
      </c>
      <c r="V733" s="4">
        <v>1.3916666666666699</v>
      </c>
      <c r="W733" s="4">
        <v>7.8076923076923102</v>
      </c>
      <c r="X733" s="4">
        <v>78.900000000000006</v>
      </c>
      <c r="Y733" s="4">
        <v>0.53760186340000005</v>
      </c>
      <c r="Z733" s="21">
        <v>6.4395623019999997</v>
      </c>
      <c r="AA733" s="29">
        <f t="shared" si="21"/>
        <v>-0.14667006900597254</v>
      </c>
    </row>
    <row r="734" spans="1:27" ht="14.25" customHeight="1" x14ac:dyDescent="0.25">
      <c r="A734" s="3">
        <v>2005</v>
      </c>
      <c r="B734" s="3">
        <v>30</v>
      </c>
      <c r="C734" s="3" t="s">
        <v>51</v>
      </c>
      <c r="D734" s="3">
        <v>0</v>
      </c>
      <c r="E734" s="9">
        <v>3.278153895</v>
      </c>
      <c r="F734" s="3">
        <v>0</v>
      </c>
      <c r="G734" s="4">
        <v>50.8883333333333</v>
      </c>
      <c r="H734" s="4">
        <v>-3.5</v>
      </c>
      <c r="I734" s="16">
        <v>23.599764489999998</v>
      </c>
      <c r="J734" s="16">
        <v>58.807952200000003</v>
      </c>
      <c r="K734" s="4">
        <v>10567.5</v>
      </c>
      <c r="L734" s="16">
        <v>18579129695</v>
      </c>
      <c r="M734" s="16">
        <v>10.625</v>
      </c>
      <c r="N734" s="4">
        <v>288868489079</v>
      </c>
      <c r="O734" s="4">
        <v>5.2750000000000004</v>
      </c>
      <c r="P734" s="16">
        <v>53.848744359999998</v>
      </c>
      <c r="Q734" s="4">
        <v>12216.03</v>
      </c>
      <c r="R734" s="16">
        <v>29.120000839999999</v>
      </c>
      <c r="S734" s="4">
        <v>34.6</v>
      </c>
      <c r="T734" s="4">
        <v>613633.25</v>
      </c>
      <c r="U734" s="16">
        <v>23.828016909999999</v>
      </c>
      <c r="V734" s="4">
        <v>3.4083333333333301</v>
      </c>
      <c r="W734" s="4">
        <v>7.1538461538461497</v>
      </c>
      <c r="X734" s="4">
        <v>81</v>
      </c>
      <c r="Y734" s="4">
        <v>0.55912109560000001</v>
      </c>
      <c r="Z734" s="21">
        <v>6.3640699180000002</v>
      </c>
      <c r="AA734" s="29">
        <f t="shared" si="21"/>
        <v>-1.1723216650385235E-2</v>
      </c>
    </row>
    <row r="735" spans="1:27" ht="14.25" customHeight="1" x14ac:dyDescent="0.25">
      <c r="A735" s="3">
        <v>2006</v>
      </c>
      <c r="B735" s="3">
        <v>30</v>
      </c>
      <c r="C735" s="3" t="s">
        <v>51</v>
      </c>
      <c r="D735" s="3">
        <v>0</v>
      </c>
      <c r="E735" s="9">
        <v>3.0171530799999999</v>
      </c>
      <c r="F735" s="3">
        <v>0</v>
      </c>
      <c r="G735" s="4">
        <v>53.26</v>
      </c>
      <c r="H735" s="4">
        <v>-5.3</v>
      </c>
      <c r="I735" s="16">
        <v>26.098249880000001</v>
      </c>
      <c r="J735" s="16">
        <v>65.817072890000006</v>
      </c>
      <c r="K735" s="4">
        <v>527.25</v>
      </c>
      <c r="L735" s="16">
        <v>23056918431</v>
      </c>
      <c r="M735" s="16">
        <v>11.16666667</v>
      </c>
      <c r="N735" s="4">
        <v>303860874149</v>
      </c>
      <c r="O735" s="4">
        <v>5.5750000000000002</v>
      </c>
      <c r="P735" s="16">
        <v>57.114475249999998</v>
      </c>
      <c r="Q735" s="4">
        <v>12776.88</v>
      </c>
      <c r="R735" s="16">
        <v>28.340000150000002</v>
      </c>
      <c r="S735" s="4">
        <v>32.6</v>
      </c>
      <c r="T735" s="4">
        <v>636751.5</v>
      </c>
      <c r="U735" s="16">
        <v>27.66989139</v>
      </c>
      <c r="V735" s="4">
        <v>4.6416666666666702</v>
      </c>
      <c r="W735" s="4">
        <v>7.6875</v>
      </c>
      <c r="X735" s="4">
        <v>86.625</v>
      </c>
      <c r="Y735" s="4">
        <v>0.54026021599999996</v>
      </c>
      <c r="Z735" s="21">
        <v>6.768021976</v>
      </c>
      <c r="AA735" s="29">
        <f t="shared" si="21"/>
        <v>6.3473856070856538E-2</v>
      </c>
    </row>
    <row r="736" spans="1:27" ht="14.25" customHeight="1" x14ac:dyDescent="0.25">
      <c r="A736" s="3">
        <v>2007</v>
      </c>
      <c r="B736" s="3">
        <v>30</v>
      </c>
      <c r="C736" s="3" t="s">
        <v>51</v>
      </c>
      <c r="D736" s="3">
        <v>0</v>
      </c>
      <c r="E736" s="9">
        <v>3.3798780439999998</v>
      </c>
      <c r="F736" s="3">
        <v>0</v>
      </c>
      <c r="G736" s="4">
        <v>57.052500000000002</v>
      </c>
      <c r="H736" s="4">
        <v>-7</v>
      </c>
      <c r="I736" s="16">
        <v>27.958964389999998</v>
      </c>
      <c r="J736" s="16">
        <v>70.38188203</v>
      </c>
      <c r="K736" s="4">
        <v>11515.75</v>
      </c>
      <c r="L736" s="16">
        <v>29588572401</v>
      </c>
      <c r="M736" s="16">
        <v>13.16666667</v>
      </c>
      <c r="N736" s="4">
        <v>333075462600</v>
      </c>
      <c r="O736" s="4">
        <v>5.4</v>
      </c>
      <c r="P736" s="16">
        <v>61.824000519999998</v>
      </c>
      <c r="Q736" s="4">
        <v>13325.98</v>
      </c>
      <c r="R736" s="16">
        <v>26.540000920000001</v>
      </c>
      <c r="S736" s="4">
        <v>28.3</v>
      </c>
      <c r="T736" s="4">
        <v>676256.25</v>
      </c>
      <c r="U736" s="16">
        <v>29.166174739999999</v>
      </c>
      <c r="V736" s="4">
        <v>7.0833333333333304</v>
      </c>
      <c r="W736" s="4">
        <v>9.6875</v>
      </c>
      <c r="X736" s="4">
        <v>89.125</v>
      </c>
      <c r="Y736" s="4">
        <v>0.5472830541</v>
      </c>
      <c r="Z736" s="21">
        <v>7.0521354489999997</v>
      </c>
      <c r="AA736" s="29">
        <f t="shared" si="21"/>
        <v>4.1978804739034682E-2</v>
      </c>
    </row>
    <row r="737" spans="1:27" ht="14.25" customHeight="1" x14ac:dyDescent="0.25">
      <c r="A737" s="3">
        <v>2008</v>
      </c>
      <c r="B737" s="3">
        <v>30</v>
      </c>
      <c r="C737" s="3" t="s">
        <v>51</v>
      </c>
      <c r="D737" s="3">
        <v>0</v>
      </c>
      <c r="E737" s="9">
        <v>3.3462018069999999</v>
      </c>
      <c r="F737" s="3">
        <v>0</v>
      </c>
      <c r="G737" s="4">
        <v>50.933333333333302</v>
      </c>
      <c r="H737" s="4">
        <v>-7.2</v>
      </c>
      <c r="I737" s="16">
        <v>32.254673670000003</v>
      </c>
      <c r="J737" s="16">
        <v>69.564120160000002</v>
      </c>
      <c r="K737" s="4">
        <v>19019.75</v>
      </c>
      <c r="L737" s="16">
        <v>30583543857</v>
      </c>
      <c r="M737" s="16">
        <v>15.125</v>
      </c>
      <c r="N737" s="4">
        <v>316132138757</v>
      </c>
      <c r="O737" s="4">
        <v>3.2</v>
      </c>
      <c r="P737" s="16">
        <v>66.677389649999995</v>
      </c>
      <c r="Q737" s="4">
        <v>13596.29</v>
      </c>
      <c r="R737" s="16">
        <v>19.510000229999999</v>
      </c>
      <c r="S737" s="4">
        <v>27.8</v>
      </c>
      <c r="T737" s="4">
        <v>728133.5</v>
      </c>
      <c r="U737" s="16">
        <v>33.719850129999998</v>
      </c>
      <c r="V737" s="4">
        <v>10.358333333333301</v>
      </c>
      <c r="W737" s="4">
        <v>11.6</v>
      </c>
      <c r="X737" s="4">
        <v>90.025000000000006</v>
      </c>
      <c r="Y737" s="4">
        <v>0.49390724629999999</v>
      </c>
      <c r="Z737" s="21">
        <v>8.2728489799999991</v>
      </c>
      <c r="AA737" s="29">
        <f t="shared" si="21"/>
        <v>0.17309842385019675</v>
      </c>
    </row>
    <row r="738" spans="1:27" ht="14.25" customHeight="1" x14ac:dyDescent="0.25">
      <c r="A738" s="3">
        <v>2009</v>
      </c>
      <c r="B738" s="3">
        <v>30</v>
      </c>
      <c r="C738" s="3" t="s">
        <v>51</v>
      </c>
      <c r="D738" s="3">
        <v>0</v>
      </c>
      <c r="E738" s="9">
        <v>3.5022985640000002</v>
      </c>
      <c r="F738" s="3">
        <v>0</v>
      </c>
      <c r="G738" s="4">
        <v>54.608333333333299</v>
      </c>
      <c r="H738" s="4">
        <v>-4</v>
      </c>
      <c r="I738" s="16">
        <v>24.98274649</v>
      </c>
      <c r="J738" s="16">
        <v>66.946505310000006</v>
      </c>
      <c r="K738" s="4">
        <v>15892.5</v>
      </c>
      <c r="L738" s="16">
        <v>35237419576</v>
      </c>
      <c r="M738" s="16">
        <v>11.70833333</v>
      </c>
      <c r="N738" s="4">
        <v>329753048857</v>
      </c>
      <c r="O738" s="4">
        <v>-1.5249999999999999</v>
      </c>
      <c r="P738" s="16">
        <v>72.453679809999997</v>
      </c>
      <c r="Q738" s="4">
        <v>13228.89</v>
      </c>
      <c r="R738" s="16">
        <v>20.510000229999999</v>
      </c>
      <c r="S738" s="4">
        <v>31.3</v>
      </c>
      <c r="T738" s="4">
        <v>740990.5</v>
      </c>
      <c r="U738" s="16">
        <v>24.604788840000001</v>
      </c>
      <c r="V738" s="4">
        <v>7.2166666666666703</v>
      </c>
      <c r="W738" s="4">
        <v>8.53125</v>
      </c>
      <c r="X738" s="4">
        <v>94.8</v>
      </c>
      <c r="Y738" s="4">
        <v>0.51990328320000001</v>
      </c>
      <c r="Z738" s="21">
        <v>8.4188193800000004</v>
      </c>
      <c r="AA738" s="29">
        <f t="shared" si="21"/>
        <v>1.7644514042609936E-2</v>
      </c>
    </row>
    <row r="739" spans="1:27" ht="14.25" customHeight="1" x14ac:dyDescent="0.25">
      <c r="A739" s="3">
        <v>2010</v>
      </c>
      <c r="B739" s="3">
        <v>30</v>
      </c>
      <c r="C739" s="3" t="s">
        <v>51</v>
      </c>
      <c r="D739" s="3">
        <v>0</v>
      </c>
      <c r="E739" s="9">
        <v>3.9347412720000001</v>
      </c>
      <c r="F739" s="3">
        <v>0</v>
      </c>
      <c r="G739" s="4">
        <v>56.841666666666697</v>
      </c>
      <c r="H739" s="4">
        <v>-2</v>
      </c>
      <c r="I739" s="16">
        <v>25.783417629999999</v>
      </c>
      <c r="J739" s="16">
        <v>63.269571980000002</v>
      </c>
      <c r="K739" s="4">
        <v>6654.25</v>
      </c>
      <c r="L739" s="16">
        <v>38175057749</v>
      </c>
      <c r="M739" s="16">
        <v>9.8333333330000006</v>
      </c>
      <c r="N739" s="4">
        <v>417365076968</v>
      </c>
      <c r="O739" s="4">
        <v>3.0249999999999999</v>
      </c>
      <c r="P739" s="16">
        <v>76.893954620000002</v>
      </c>
      <c r="Q739" s="4">
        <v>13469.36</v>
      </c>
      <c r="R739" s="16">
        <v>23.18000031</v>
      </c>
      <c r="S739" s="4">
        <v>34.700000000000003</v>
      </c>
      <c r="T739" s="4">
        <v>738923.75</v>
      </c>
      <c r="U739" s="16">
        <v>24.62266954</v>
      </c>
      <c r="V739" s="4">
        <v>4.2166666666666703</v>
      </c>
      <c r="W739" s="4">
        <v>6.3846153846153904</v>
      </c>
      <c r="X739" s="4">
        <v>100.325</v>
      </c>
      <c r="Y739" s="4">
        <v>0.6310400477</v>
      </c>
      <c r="Z739" s="21">
        <v>7.3203907839999998</v>
      </c>
      <c r="AA739" s="29">
        <f t="shared" si="21"/>
        <v>-0.13047299703441323</v>
      </c>
    </row>
    <row r="740" spans="1:27" ht="14.25" customHeight="1" x14ac:dyDescent="0.25">
      <c r="A740" s="3">
        <v>2011</v>
      </c>
      <c r="B740" s="3">
        <v>30</v>
      </c>
      <c r="C740" s="3" t="s">
        <v>51</v>
      </c>
      <c r="D740" s="3">
        <v>0</v>
      </c>
      <c r="E740" s="9">
        <v>3.9810976349999998</v>
      </c>
      <c r="F740" s="3">
        <v>0</v>
      </c>
      <c r="G740" s="4">
        <v>59.683333333333302</v>
      </c>
      <c r="H740" s="4">
        <v>-2.2999999999999998</v>
      </c>
      <c r="I740" s="16">
        <v>27.69814847</v>
      </c>
      <c r="J740" s="16">
        <v>61.422487590000003</v>
      </c>
      <c r="K740" s="4">
        <v>7702</v>
      </c>
      <c r="L740" s="16">
        <v>42595171246</v>
      </c>
      <c r="M740" s="16">
        <v>9</v>
      </c>
      <c r="N740" s="4">
        <v>458201514137</v>
      </c>
      <c r="O740" s="4">
        <v>3.2749999999999999</v>
      </c>
      <c r="P740" s="16">
        <v>81.15315416</v>
      </c>
      <c r="Q740" s="4">
        <v>13721.69</v>
      </c>
      <c r="R740" s="16">
        <v>21.420000080000001</v>
      </c>
      <c r="S740" s="4">
        <v>38.200000000000003</v>
      </c>
      <c r="T740" s="4">
        <v>769098</v>
      </c>
      <c r="U740" s="16">
        <v>26.938201970000001</v>
      </c>
      <c r="V740" s="4">
        <v>5</v>
      </c>
      <c r="W740" s="4">
        <v>5.5</v>
      </c>
      <c r="X740" s="4">
        <v>107.02500000000001</v>
      </c>
      <c r="Y740" s="4">
        <v>0.65783813670000002</v>
      </c>
      <c r="Z740" s="21">
        <v>7.2631982050000001</v>
      </c>
      <c r="AA740" s="29">
        <f t="shared" si="21"/>
        <v>-7.8127767611811186E-3</v>
      </c>
    </row>
    <row r="741" spans="1:27" ht="14.25" customHeight="1" x14ac:dyDescent="0.25">
      <c r="A741" s="3">
        <v>2012</v>
      </c>
      <c r="B741" s="3">
        <v>30</v>
      </c>
      <c r="C741" s="3" t="s">
        <v>51</v>
      </c>
      <c r="D741" s="3">
        <v>0</v>
      </c>
      <c r="E741" s="9">
        <v>3.5268307440000002</v>
      </c>
      <c r="F741" s="3">
        <v>0</v>
      </c>
      <c r="G741" s="4">
        <v>63.1</v>
      </c>
      <c r="H741" s="4">
        <v>-5.2</v>
      </c>
      <c r="I741" s="16">
        <v>27.139149190000001</v>
      </c>
      <c r="J741" s="16">
        <v>62.614741080000002</v>
      </c>
      <c r="K741" s="4">
        <v>9357</v>
      </c>
      <c r="L741" s="16">
        <v>43995470405</v>
      </c>
      <c r="M741" s="16">
        <v>8.75</v>
      </c>
      <c r="N741" s="4">
        <v>434400545086</v>
      </c>
      <c r="O741" s="4">
        <v>2.2250000000000001</v>
      </c>
      <c r="P741" s="16">
        <v>84.955346919999997</v>
      </c>
      <c r="Q741" s="4">
        <v>13864.97</v>
      </c>
      <c r="R741" s="16">
        <v>21.790000920000001</v>
      </c>
      <c r="S741" s="4">
        <v>41</v>
      </c>
      <c r="T741" s="4">
        <v>805940</v>
      </c>
      <c r="U741" s="16">
        <v>28.443467999999999</v>
      </c>
      <c r="V741" s="4">
        <v>5.6583333333333297</v>
      </c>
      <c r="W741" s="4">
        <v>5.25</v>
      </c>
      <c r="X741" s="4">
        <v>102</v>
      </c>
      <c r="Y741" s="4">
        <v>0.62215333880000001</v>
      </c>
      <c r="Z741" s="21">
        <v>8.2071094660000004</v>
      </c>
      <c r="AA741" s="29">
        <f t="shared" si="21"/>
        <v>0.12995807554173722</v>
      </c>
    </row>
    <row r="742" spans="1:27" ht="14.25" customHeight="1" x14ac:dyDescent="0.25">
      <c r="A742" s="3">
        <v>2013</v>
      </c>
      <c r="B742" s="3">
        <v>30</v>
      </c>
      <c r="C742" s="3" t="s">
        <v>51</v>
      </c>
      <c r="D742" s="3">
        <v>0</v>
      </c>
      <c r="E742" s="9">
        <v>3.5401885439999998</v>
      </c>
      <c r="F742" s="3">
        <v>0</v>
      </c>
      <c r="G742" s="4">
        <v>66.75</v>
      </c>
      <c r="H742" s="4">
        <v>-5.8</v>
      </c>
      <c r="I742" s="16">
        <v>28.379280319999999</v>
      </c>
      <c r="J742" s="16">
        <v>61.556352769999997</v>
      </c>
      <c r="K742" s="4">
        <v>20034.5</v>
      </c>
      <c r="L742" s="16">
        <v>44863675894</v>
      </c>
      <c r="M742" s="16">
        <v>8.5</v>
      </c>
      <c r="N742" s="4">
        <v>400886013596</v>
      </c>
      <c r="O742" s="4">
        <v>2.4750000000000001</v>
      </c>
      <c r="P742" s="16">
        <v>89.920232040000002</v>
      </c>
      <c r="Q742" s="4">
        <v>14017.41</v>
      </c>
      <c r="R742" s="16">
        <v>22.040000920000001</v>
      </c>
      <c r="S742" s="4">
        <v>44.1</v>
      </c>
      <c r="T742" s="4">
        <v>831421</v>
      </c>
      <c r="U742" s="16">
        <v>30.495747309999999</v>
      </c>
      <c r="V742" s="4">
        <v>5.7333333333333298</v>
      </c>
      <c r="W742" s="4">
        <v>5</v>
      </c>
      <c r="X742" s="4">
        <v>99.775000000000006</v>
      </c>
      <c r="Y742" s="4">
        <v>0.54876978919999997</v>
      </c>
      <c r="Z742" s="21">
        <v>9.6513379629999996</v>
      </c>
      <c r="AA742" s="29">
        <f t="shared" si="21"/>
        <v>0.17597285658039244</v>
      </c>
    </row>
    <row r="743" spans="1:27" ht="14.25" customHeight="1" x14ac:dyDescent="0.25">
      <c r="A743" s="3">
        <v>2014</v>
      </c>
      <c r="B743" s="3">
        <v>30</v>
      </c>
      <c r="C743" s="3" t="s">
        <v>51</v>
      </c>
      <c r="D743" s="3">
        <v>0</v>
      </c>
      <c r="E743" s="9">
        <v>3.4530617000000001</v>
      </c>
      <c r="F743" s="3">
        <v>0</v>
      </c>
      <c r="G743" s="4">
        <v>70.841666666666697</v>
      </c>
      <c r="H743" s="4">
        <v>-5.4</v>
      </c>
      <c r="I743" s="16">
        <v>29.0006193</v>
      </c>
      <c r="J743" s="16">
        <v>61.730534130000002</v>
      </c>
      <c r="K743" s="4">
        <v>15656.75</v>
      </c>
      <c r="L743" s="16">
        <v>44267418380</v>
      </c>
      <c r="M743" s="16">
        <v>9.125</v>
      </c>
      <c r="N743" s="4">
        <v>381198869776</v>
      </c>
      <c r="O743" s="4">
        <v>1.875</v>
      </c>
      <c r="P743" s="16">
        <v>94.745842819999993</v>
      </c>
      <c r="Q743" s="4">
        <v>13993.27</v>
      </c>
      <c r="R743" s="16">
        <v>22.61000061</v>
      </c>
      <c r="S743" s="4">
        <v>47</v>
      </c>
      <c r="T743" s="4">
        <v>847435.5</v>
      </c>
      <c r="U743" s="16">
        <v>30.498954749999999</v>
      </c>
      <c r="V743" s="4">
        <v>6.1</v>
      </c>
      <c r="W743" s="4">
        <v>5.625</v>
      </c>
      <c r="X743" s="4">
        <v>97.674999999999997</v>
      </c>
      <c r="Y743" s="4">
        <v>0.51380355830000002</v>
      </c>
      <c r="Z743" s="21">
        <v>10.84820944</v>
      </c>
      <c r="AA743" s="29">
        <f t="shared" si="21"/>
        <v>0.12401093833708911</v>
      </c>
    </row>
    <row r="744" spans="1:27" ht="14.25" customHeight="1" x14ac:dyDescent="0.25">
      <c r="A744" s="3">
        <v>2015</v>
      </c>
      <c r="B744" s="3">
        <v>30</v>
      </c>
      <c r="C744" s="3" t="s">
        <v>51</v>
      </c>
      <c r="D744" s="3">
        <v>0</v>
      </c>
      <c r="E744" s="9">
        <v>3.13847283</v>
      </c>
      <c r="F744" s="3">
        <v>0</v>
      </c>
      <c r="G744" s="4">
        <v>74.058333333333294</v>
      </c>
      <c r="H744" s="4">
        <v>-4.4000000000000004</v>
      </c>
      <c r="I744" s="16">
        <v>27.713638410000001</v>
      </c>
      <c r="J744" s="16">
        <v>62.513838130000003</v>
      </c>
      <c r="K744" s="4">
        <v>5516.25</v>
      </c>
      <c r="L744" s="16">
        <v>41619505757</v>
      </c>
      <c r="M744" s="16">
        <v>9.4166666669999994</v>
      </c>
      <c r="N744" s="4">
        <v>346709790459</v>
      </c>
      <c r="O744" s="4">
        <v>1.2</v>
      </c>
      <c r="P744" s="16">
        <v>100.0000002</v>
      </c>
      <c r="Q744" s="4">
        <v>13887.21</v>
      </c>
      <c r="R744" s="16">
        <v>22.870000839999999</v>
      </c>
      <c r="S744" s="4">
        <v>49.3</v>
      </c>
      <c r="T744" s="4">
        <v>839290.25</v>
      </c>
      <c r="U744" s="16">
        <v>29.013037730000001</v>
      </c>
      <c r="V744" s="4">
        <v>4.5750000000000002</v>
      </c>
      <c r="W744" s="4">
        <v>5.9166666666666696</v>
      </c>
      <c r="X744" s="4">
        <v>100.05</v>
      </c>
      <c r="Y744" s="4">
        <v>0.45685773099999999</v>
      </c>
      <c r="Z744" s="21">
        <v>12.767504219999999</v>
      </c>
      <c r="AA744" s="29">
        <f t="shared" si="21"/>
        <v>0.17692272541522758</v>
      </c>
    </row>
    <row r="745" spans="1:27" ht="14.25" customHeight="1" x14ac:dyDescent="0.25">
      <c r="A745" s="3">
        <v>2016</v>
      </c>
      <c r="B745" s="3">
        <v>30</v>
      </c>
      <c r="C745" s="3" t="s">
        <v>51</v>
      </c>
      <c r="D745" s="3">
        <v>0</v>
      </c>
      <c r="E745" s="9">
        <v>3.4988975510000002</v>
      </c>
      <c r="F745" s="3">
        <v>0</v>
      </c>
      <c r="G745" s="4">
        <v>78.924999999999997</v>
      </c>
      <c r="H745" s="4">
        <v>-2.9</v>
      </c>
      <c r="I745" s="16">
        <v>28.15608817</v>
      </c>
      <c r="J745" s="16">
        <v>60.99746219</v>
      </c>
      <c r="K745" s="4">
        <v>8219</v>
      </c>
      <c r="L745" s="16">
        <v>42565588001</v>
      </c>
      <c r="M745" s="16">
        <v>10.45833333</v>
      </c>
      <c r="N745" s="4">
        <v>323585509674</v>
      </c>
      <c r="O745" s="4">
        <v>0.42499999999999999</v>
      </c>
      <c r="P745" s="16">
        <v>106.9521721</v>
      </c>
      <c r="Q745" s="4">
        <v>13844.28</v>
      </c>
      <c r="R745" s="16">
        <v>24.020000459999999</v>
      </c>
      <c r="S745" s="4">
        <v>51.6</v>
      </c>
      <c r="T745" s="4">
        <v>856222.5</v>
      </c>
      <c r="U745" s="16">
        <v>27.70516933</v>
      </c>
      <c r="V745" s="4">
        <v>6.3250000000000002</v>
      </c>
      <c r="W745" s="4">
        <v>6.9583333333333304</v>
      </c>
      <c r="X745" s="4">
        <v>101.625</v>
      </c>
      <c r="Y745" s="4">
        <v>0.4187352728</v>
      </c>
      <c r="Z745" s="21">
        <v>14.706096820000001</v>
      </c>
      <c r="AA745" s="29">
        <f t="shared" si="21"/>
        <v>0.15183802304629287</v>
      </c>
    </row>
    <row r="746" spans="1:27" ht="14.25" customHeight="1" x14ac:dyDescent="0.25">
      <c r="A746" s="3">
        <v>2017</v>
      </c>
      <c r="B746" s="3">
        <v>30</v>
      </c>
      <c r="C746" s="3" t="s">
        <v>51</v>
      </c>
      <c r="D746" s="3">
        <v>0</v>
      </c>
      <c r="E746" s="9">
        <v>3.4642460540000002</v>
      </c>
      <c r="F746" s="3">
        <v>0</v>
      </c>
      <c r="G746" s="4">
        <v>83.016666666666694</v>
      </c>
      <c r="H746" s="4">
        <v>-2.5</v>
      </c>
      <c r="I746" s="16">
        <v>27.340075779999999</v>
      </c>
      <c r="J746" s="16">
        <v>60.084513680000001</v>
      </c>
      <c r="K746" s="4">
        <v>6689.75</v>
      </c>
      <c r="L746" s="16">
        <v>45499292863</v>
      </c>
      <c r="M746" s="16">
        <v>10.375</v>
      </c>
      <c r="N746" s="4">
        <v>381448814653</v>
      </c>
      <c r="O746" s="4">
        <v>1.425</v>
      </c>
      <c r="P746" s="16">
        <v>112.80600889999999</v>
      </c>
      <c r="Q746" s="4">
        <v>13950.45</v>
      </c>
      <c r="R746" s="16">
        <v>23.989999770000001</v>
      </c>
      <c r="S746" s="4">
        <v>53.1</v>
      </c>
      <c r="T746" s="4">
        <v>853841.5</v>
      </c>
      <c r="U746" s="16">
        <v>26.19585605</v>
      </c>
      <c r="V746" s="4">
        <v>5.2833333333333297</v>
      </c>
      <c r="W746" s="4">
        <v>6.875</v>
      </c>
      <c r="X746" s="4">
        <v>106.22499999999999</v>
      </c>
      <c r="Y746" s="4">
        <v>0.48274238289999999</v>
      </c>
      <c r="Z746" s="21">
        <v>13.31430203</v>
      </c>
      <c r="AA746" s="29">
        <f t="shared" si="21"/>
        <v>-9.4640665503248095E-2</v>
      </c>
    </row>
    <row r="747" spans="1:27" ht="14.25" customHeight="1" x14ac:dyDescent="0.25">
      <c r="A747" s="3">
        <v>2018</v>
      </c>
      <c r="B747" s="3">
        <v>30</v>
      </c>
      <c r="C747" s="3" t="s">
        <v>51</v>
      </c>
      <c r="D747" s="3">
        <v>0</v>
      </c>
      <c r="E747" s="9">
        <v>3.3306558530000001</v>
      </c>
      <c r="F747" s="3">
        <v>0</v>
      </c>
      <c r="G747" s="4">
        <v>86.766666666666694</v>
      </c>
      <c r="H747" s="4">
        <v>-3.5</v>
      </c>
      <c r="I747" s="16">
        <v>27.562640210000001</v>
      </c>
      <c r="J747" s="16">
        <v>59.904063489999999</v>
      </c>
      <c r="K747" s="4">
        <v>18029.75</v>
      </c>
      <c r="L747" s="16">
        <v>46478274117</v>
      </c>
      <c r="M747" s="16">
        <v>10.08333333</v>
      </c>
      <c r="N747" s="4">
        <v>404159690891</v>
      </c>
      <c r="O747" s="4">
        <v>0.8</v>
      </c>
      <c r="P747" s="16">
        <v>117.0314446</v>
      </c>
      <c r="Q747" s="4">
        <v>13990.31</v>
      </c>
      <c r="R747" s="16">
        <v>24.219999309999999</v>
      </c>
      <c r="S747" s="4">
        <v>56.6</v>
      </c>
      <c r="T747" s="4">
        <v>863946</v>
      </c>
      <c r="U747" s="16">
        <v>27.065071369999998</v>
      </c>
      <c r="V747" s="4">
        <v>4.6083333333333298</v>
      </c>
      <c r="W747" s="4">
        <v>6.5833333333333304</v>
      </c>
      <c r="X747" s="4">
        <v>104.02500000000001</v>
      </c>
      <c r="Y747" s="4">
        <v>0.49205906310000003</v>
      </c>
      <c r="Z747" s="21">
        <v>13.246470889999999</v>
      </c>
      <c r="AA747" s="29">
        <f t="shared" si="21"/>
        <v>-5.0946072762329325E-3</v>
      </c>
    </row>
    <row r="748" spans="1:27" ht="14.25" customHeight="1" x14ac:dyDescent="0.25">
      <c r="A748" s="3">
        <v>2019</v>
      </c>
      <c r="B748" s="3">
        <v>30</v>
      </c>
      <c r="C748" s="3" t="s">
        <v>51</v>
      </c>
      <c r="D748" s="3">
        <v>0</v>
      </c>
      <c r="E748" s="9">
        <v>3.3860516509999998</v>
      </c>
      <c r="F748" s="3">
        <v>0</v>
      </c>
      <c r="G748" s="4">
        <v>90.341666666666697</v>
      </c>
      <c r="H748" s="4">
        <v>-2.6</v>
      </c>
      <c r="I748" s="16">
        <v>27.297471290000001</v>
      </c>
      <c r="J748" s="16">
        <v>60.345551010000001</v>
      </c>
      <c r="K748" s="4">
        <v>18512</v>
      </c>
      <c r="L748" s="16">
        <v>48919726657</v>
      </c>
      <c r="M748" s="16">
        <v>10.125</v>
      </c>
      <c r="N748" s="4">
        <v>388531954111</v>
      </c>
      <c r="O748" s="4">
        <v>0.15</v>
      </c>
      <c r="P748" s="16">
        <v>122.4594584</v>
      </c>
      <c r="Q748" s="4">
        <v>13852.21</v>
      </c>
      <c r="R748" s="16">
        <v>25.540000920000001</v>
      </c>
      <c r="S748" s="4">
        <v>63.3</v>
      </c>
      <c r="T748" s="4">
        <v>881767</v>
      </c>
      <c r="U748" s="16">
        <v>26.757295110000001</v>
      </c>
      <c r="V748" s="4">
        <v>4.125</v>
      </c>
      <c r="W748" s="4">
        <v>6.625</v>
      </c>
      <c r="X748" s="4">
        <v>108.425</v>
      </c>
      <c r="Y748" s="4">
        <v>0.46331404100000001</v>
      </c>
      <c r="Z748" s="21">
        <v>14.45282401</v>
      </c>
      <c r="AA748" s="29">
        <f t="shared" si="21"/>
        <v>9.1069774736054335E-2</v>
      </c>
    </row>
    <row r="749" spans="1:27" ht="14.25" customHeight="1" x14ac:dyDescent="0.25">
      <c r="A749" s="3">
        <v>2020</v>
      </c>
      <c r="B749" s="3">
        <v>30</v>
      </c>
      <c r="C749" s="3" t="s">
        <v>51</v>
      </c>
      <c r="D749" s="3">
        <v>0</v>
      </c>
      <c r="E749" s="9">
        <v>3.1970330549999999</v>
      </c>
      <c r="F749" s="3">
        <v>0</v>
      </c>
      <c r="G749" s="4">
        <v>93.241666666666703</v>
      </c>
      <c r="H749" s="4">
        <v>2</v>
      </c>
      <c r="I749" s="16">
        <v>27.600302790000001</v>
      </c>
      <c r="J749" s="16">
        <v>61.998556069999999</v>
      </c>
      <c r="K749" s="4">
        <v>12600.5</v>
      </c>
      <c r="L749" s="16">
        <v>47387358996</v>
      </c>
      <c r="M749" s="16">
        <v>7.7083333329999997</v>
      </c>
      <c r="N749" s="4">
        <v>337619680138</v>
      </c>
      <c r="O749" s="4">
        <v>-6.2750000000000004</v>
      </c>
      <c r="P749" s="16">
        <v>129.4306043</v>
      </c>
      <c r="Q749" s="4">
        <v>12815.91</v>
      </c>
      <c r="R749" s="16">
        <v>24.340000150000002</v>
      </c>
      <c r="S749" s="4">
        <v>70.7</v>
      </c>
      <c r="T749" s="4">
        <v>888447.5</v>
      </c>
      <c r="U749" s="16">
        <v>23.200678740000001</v>
      </c>
      <c r="V749" s="4">
        <v>3.2916666666666701</v>
      </c>
      <c r="W749" s="4">
        <v>4.2083333333333304</v>
      </c>
      <c r="X749" s="4">
        <v>118.55</v>
      </c>
      <c r="Y749" s="4">
        <v>0.42474747190000001</v>
      </c>
      <c r="Z749" s="21">
        <v>16.708360540000001</v>
      </c>
      <c r="AA749" s="29">
        <f t="shared" si="21"/>
        <v>0.15606199372796489</v>
      </c>
    </row>
    <row r="750" spans="1:27" ht="14.25" customHeight="1" x14ac:dyDescent="0.25">
      <c r="A750" s="3">
        <v>2021</v>
      </c>
      <c r="B750" s="3">
        <v>30</v>
      </c>
      <c r="C750" s="3" t="s">
        <v>51</v>
      </c>
      <c r="D750" s="3">
        <v>0</v>
      </c>
      <c r="E750" s="9">
        <v>3.3136900630000001</v>
      </c>
      <c r="F750" s="3">
        <v>0</v>
      </c>
      <c r="G750" s="4">
        <v>97.5416666666667</v>
      </c>
      <c r="H750" s="4">
        <v>3.7</v>
      </c>
      <c r="I750" s="16">
        <v>31.1938143</v>
      </c>
      <c r="J750" s="16">
        <v>0</v>
      </c>
      <c r="K750" s="4">
        <v>151097</v>
      </c>
      <c r="L750" s="16">
        <v>50262146617</v>
      </c>
      <c r="M750" s="16">
        <v>7.0416666670000003</v>
      </c>
      <c r="N750" s="4">
        <v>419015018372</v>
      </c>
      <c r="O750" s="4">
        <v>5.45</v>
      </c>
      <c r="P750" s="16">
        <v>137.47991569999999</v>
      </c>
      <c r="Q750" s="4">
        <v>13311.93</v>
      </c>
      <c r="R750" s="16">
        <v>28.770000459999999</v>
      </c>
      <c r="S750" s="4">
        <v>69.900000000000006</v>
      </c>
      <c r="T750" s="4">
        <v>893408.5</v>
      </c>
      <c r="U750" s="16">
        <v>25.02416539</v>
      </c>
      <c r="V750" s="4">
        <v>4.55</v>
      </c>
      <c r="W750" s="4">
        <v>3.5416666666666701</v>
      </c>
      <c r="X750" s="4">
        <v>124.97499999999999</v>
      </c>
      <c r="Y750" s="4">
        <v>0.48241551500000002</v>
      </c>
      <c r="AA750" s="29"/>
    </row>
    <row r="751" spans="1:27" ht="14.25" customHeight="1" thickBot="1" x14ac:dyDescent="0.3">
      <c r="A751" s="3">
        <v>2022</v>
      </c>
      <c r="B751" s="3">
        <v>30</v>
      </c>
      <c r="C751" s="3" t="s">
        <v>51</v>
      </c>
      <c r="D751" s="3">
        <v>0</v>
      </c>
      <c r="E751" s="14"/>
      <c r="F751" s="3">
        <v>0</v>
      </c>
      <c r="G751" s="4">
        <v>104.241666666667</v>
      </c>
      <c r="H751" s="4">
        <v>-0.5</v>
      </c>
      <c r="I751" s="14"/>
      <c r="J751" s="14"/>
      <c r="K751" s="4">
        <v>36236.25</v>
      </c>
      <c r="L751" s="14"/>
      <c r="M751" s="14"/>
      <c r="N751" s="4"/>
      <c r="O751" s="4">
        <v>2.0499999999999998</v>
      </c>
      <c r="R751" s="14"/>
      <c r="S751" s="4">
        <v>67.400000000000006</v>
      </c>
      <c r="T751" s="4">
        <v>901360.5</v>
      </c>
      <c r="U751" s="14"/>
      <c r="V751" s="4">
        <v>6.85</v>
      </c>
      <c r="W751" s="4">
        <v>5.2916666666666696</v>
      </c>
      <c r="X751" s="4">
        <v>112.02500000000001</v>
      </c>
      <c r="Y751" s="4"/>
      <c r="AA751" s="29"/>
    </row>
    <row r="752" spans="1:27" ht="14.25" customHeight="1" thickTop="1" x14ac:dyDescent="0.25">
      <c r="A752" s="3">
        <v>1998</v>
      </c>
      <c r="B752" s="3">
        <v>31</v>
      </c>
      <c r="C752" s="3" t="s">
        <v>52</v>
      </c>
      <c r="D752" s="3">
        <v>0</v>
      </c>
      <c r="E752" s="8">
        <v>0</v>
      </c>
      <c r="F752" s="4">
        <v>2867.5916666666699</v>
      </c>
      <c r="G752" s="4">
        <v>61.258333333333297</v>
      </c>
      <c r="H752" s="4">
        <v>10.7</v>
      </c>
      <c r="I752" s="15">
        <v>39.536681100000003</v>
      </c>
      <c r="J752" s="15">
        <v>59.318340339999999</v>
      </c>
      <c r="K752" s="4">
        <v>2214625</v>
      </c>
      <c r="L752" s="15">
        <v>51974523195</v>
      </c>
      <c r="M752" s="15">
        <v>15.27916667</v>
      </c>
      <c r="N752" s="4">
        <v>383330931042</v>
      </c>
      <c r="O752" s="4">
        <v>-5.4</v>
      </c>
      <c r="P752" s="14">
        <v>72.344999999999999</v>
      </c>
      <c r="Q752" s="4">
        <v>19184.22</v>
      </c>
      <c r="R752" s="15">
        <v>6.9600000380000004</v>
      </c>
      <c r="S752" s="4">
        <v>14.67</v>
      </c>
      <c r="T752" s="4">
        <v>27381.45</v>
      </c>
      <c r="U752" s="15">
        <v>28.96079095</v>
      </c>
      <c r="V752" s="4">
        <v>7.5333333333333297</v>
      </c>
      <c r="W752" s="17">
        <v>0</v>
      </c>
      <c r="X752" s="17">
        <v>0</v>
      </c>
      <c r="Y752">
        <v>0.55304762959999998</v>
      </c>
      <c r="Z752" s="20">
        <v>1398.074012</v>
      </c>
      <c r="AA752" s="29"/>
    </row>
    <row r="753" spans="1:27" ht="14.25" customHeight="1" x14ac:dyDescent="0.25">
      <c r="A753" s="3">
        <v>1999</v>
      </c>
      <c r="B753" s="3">
        <v>31</v>
      </c>
      <c r="C753" s="3" t="s">
        <v>52</v>
      </c>
      <c r="D753" s="3">
        <v>0</v>
      </c>
      <c r="E753" s="9">
        <v>0</v>
      </c>
      <c r="F753" s="4">
        <v>1535.5833333333301</v>
      </c>
      <c r="G753" s="4">
        <v>61.756666666666703</v>
      </c>
      <c r="H753" s="4">
        <v>4.5</v>
      </c>
      <c r="I753" s="16">
        <v>32.590822940000002</v>
      </c>
      <c r="J753" s="16">
        <v>64.905275649999993</v>
      </c>
      <c r="K753" s="4">
        <v>3886154.5</v>
      </c>
      <c r="L753" s="16">
        <v>73987290347</v>
      </c>
      <c r="M753" s="16">
        <v>9.3958333330000006</v>
      </c>
      <c r="N753" s="4">
        <v>497512659612</v>
      </c>
      <c r="O753" s="4">
        <v>11.2</v>
      </c>
      <c r="P753" s="14">
        <v>71.375</v>
      </c>
      <c r="Q753" s="4">
        <v>21232.61</v>
      </c>
      <c r="R753" s="16">
        <v>6.3400001530000001</v>
      </c>
      <c r="S753" s="4">
        <v>16.75</v>
      </c>
      <c r="T753" s="4">
        <v>28737.825000000001</v>
      </c>
      <c r="U753" s="16">
        <v>27.17193082</v>
      </c>
      <c r="V753" s="4">
        <v>0.83333333333333304</v>
      </c>
      <c r="W753" s="4">
        <v>4.75</v>
      </c>
      <c r="X753" s="17">
        <v>0</v>
      </c>
      <c r="Y753">
        <v>0.63499349780000003</v>
      </c>
      <c r="Z753" s="21">
        <v>1188.284455</v>
      </c>
      <c r="AA753" s="32">
        <f>(Z753-Z752)/Z752</f>
        <v>-0.15005611662853802</v>
      </c>
    </row>
    <row r="754" spans="1:27" ht="14.25" customHeight="1" x14ac:dyDescent="0.25">
      <c r="A754" s="3">
        <v>2000</v>
      </c>
      <c r="B754" s="3">
        <v>31</v>
      </c>
      <c r="C754" s="3" t="s">
        <v>52</v>
      </c>
      <c r="D754" s="3">
        <v>0</v>
      </c>
      <c r="E754" s="9">
        <v>0</v>
      </c>
      <c r="F754" s="4">
        <v>797.01666666666699</v>
      </c>
      <c r="G754" s="4">
        <v>63.152500000000003</v>
      </c>
      <c r="H754" s="4">
        <v>1.9</v>
      </c>
      <c r="I754" s="16">
        <v>33.939168960000003</v>
      </c>
      <c r="J754" s="16">
        <v>70.171003859999999</v>
      </c>
      <c r="K754" s="4">
        <v>3816374.75</v>
      </c>
      <c r="L754" s="16">
        <v>96130459623</v>
      </c>
      <c r="M754" s="16">
        <v>8.5449999999999999</v>
      </c>
      <c r="N754" s="4">
        <v>576178114168</v>
      </c>
      <c r="O754" s="4">
        <v>9.0749999999999993</v>
      </c>
      <c r="P754" s="14">
        <v>72.12</v>
      </c>
      <c r="Q754" s="4">
        <v>22963.64</v>
      </c>
      <c r="R754" s="16">
        <v>4.0599999430000002</v>
      </c>
      <c r="S754" s="4">
        <v>17.11</v>
      </c>
      <c r="T754" s="4">
        <v>28933.7</v>
      </c>
      <c r="U754" s="16">
        <v>32.155991149999998</v>
      </c>
      <c r="V754" s="4">
        <v>2.25</v>
      </c>
      <c r="W754" s="4">
        <v>5.0416666666666696</v>
      </c>
      <c r="X754" s="17">
        <v>0</v>
      </c>
      <c r="Y754">
        <v>0.66115229009999998</v>
      </c>
      <c r="Z754" s="21">
        <v>1131.498548</v>
      </c>
      <c r="AA754" s="32">
        <f t="shared" ref="AA754:AA774" si="22">(Z754-Z753)/Z753</f>
        <v>-4.7788142612704594E-2</v>
      </c>
    </row>
    <row r="755" spans="1:27" ht="14.25" customHeight="1" x14ac:dyDescent="0.25">
      <c r="A755" s="3">
        <v>2001</v>
      </c>
      <c r="B755" s="3">
        <v>31</v>
      </c>
      <c r="C755" s="3" t="s">
        <v>52</v>
      </c>
      <c r="D755" s="3">
        <v>0</v>
      </c>
      <c r="E755" s="9">
        <v>9.2426954329999997</v>
      </c>
      <c r="F755" s="4">
        <v>685.38333333333298</v>
      </c>
      <c r="G755" s="4">
        <v>65.719166666666695</v>
      </c>
      <c r="H755" s="4">
        <v>0.5</v>
      </c>
      <c r="I755" s="16">
        <v>31.787741050000001</v>
      </c>
      <c r="J755" s="16">
        <v>103.22922269999999</v>
      </c>
      <c r="K755" s="4">
        <v>2822041.25</v>
      </c>
      <c r="L755" s="16">
        <v>102753282491</v>
      </c>
      <c r="M755" s="16">
        <v>7.7083333329999997</v>
      </c>
      <c r="N755" s="4">
        <v>547658231280</v>
      </c>
      <c r="O755" s="4">
        <v>4.5250000000000004</v>
      </c>
      <c r="P755" s="14">
        <v>74.644999999999996</v>
      </c>
      <c r="Q755" s="4">
        <v>23893.9</v>
      </c>
      <c r="R755" s="16">
        <v>3.7000000480000002</v>
      </c>
      <c r="S755" s="4">
        <v>17.7</v>
      </c>
      <c r="T755" s="4">
        <v>30800.025000000001</v>
      </c>
      <c r="U755" s="16">
        <v>30.436056170000001</v>
      </c>
      <c r="V755" s="4">
        <v>4.0750000000000002</v>
      </c>
      <c r="W755" s="4">
        <v>4.625</v>
      </c>
      <c r="X755" s="17">
        <v>0</v>
      </c>
      <c r="Y755">
        <v>0.58613864859999998</v>
      </c>
      <c r="Z755" s="21">
        <v>1289.603946</v>
      </c>
      <c r="AA755" s="32">
        <f t="shared" si="22"/>
        <v>0.13973097736577911</v>
      </c>
    </row>
    <row r="756" spans="1:27" ht="14.25" customHeight="1" x14ac:dyDescent="0.25">
      <c r="A756" s="3">
        <v>2002</v>
      </c>
      <c r="B756" s="3">
        <v>31</v>
      </c>
      <c r="C756" s="3" t="s">
        <v>52</v>
      </c>
      <c r="D756" s="3">
        <v>0</v>
      </c>
      <c r="E756" s="9">
        <v>7.8321175609999996</v>
      </c>
      <c r="F756" s="4">
        <v>462.5</v>
      </c>
      <c r="G756" s="4">
        <v>67.532499999999999</v>
      </c>
      <c r="H756" s="4">
        <v>0.8</v>
      </c>
      <c r="I756" s="16">
        <v>29.772754410000001</v>
      </c>
      <c r="J756" s="16">
        <v>112.6511091</v>
      </c>
      <c r="K756" s="4">
        <v>2273832.75</v>
      </c>
      <c r="L756" s="16">
        <v>121345249456</v>
      </c>
      <c r="M756" s="16">
        <v>6.7691666670000004</v>
      </c>
      <c r="N756" s="4">
        <v>627246081417</v>
      </c>
      <c r="O756" s="4">
        <v>7.4249999999999998</v>
      </c>
      <c r="P756" s="14">
        <v>76.887500000000003</v>
      </c>
      <c r="Q756" s="4">
        <v>25591.4</v>
      </c>
      <c r="R756" s="16">
        <v>3.0499999519999998</v>
      </c>
      <c r="S756" s="4">
        <v>17.55</v>
      </c>
      <c r="T756" s="4">
        <v>32815.550000000003</v>
      </c>
      <c r="U756" s="16">
        <v>28.580284989999999</v>
      </c>
      <c r="V756" s="4">
        <v>2.7666666666666702</v>
      </c>
      <c r="W756" s="4">
        <v>4.1666666666666696</v>
      </c>
      <c r="X756" s="17">
        <v>0</v>
      </c>
      <c r="Y756">
        <v>0.61528090700000004</v>
      </c>
      <c r="Z756" s="21">
        <v>1249.955019</v>
      </c>
      <c r="AA756" s="32">
        <f t="shared" si="22"/>
        <v>-3.0745041625361125E-2</v>
      </c>
    </row>
    <row r="757" spans="1:27" ht="14.25" customHeight="1" x14ac:dyDescent="0.25">
      <c r="A757" s="3">
        <v>2003</v>
      </c>
      <c r="B757" s="3">
        <v>31</v>
      </c>
      <c r="C757" s="3" t="s">
        <v>52</v>
      </c>
      <c r="D757" s="3">
        <v>0</v>
      </c>
      <c r="E757" s="9">
        <v>9.3800399559999992</v>
      </c>
      <c r="F757" s="4">
        <v>1386.0833333333301</v>
      </c>
      <c r="G757" s="4">
        <v>69.908333333333303</v>
      </c>
      <c r="H757" s="4">
        <v>1.7</v>
      </c>
      <c r="I757" s="16">
        <v>31.397837259999999</v>
      </c>
      <c r="J757" s="16">
        <v>111.1159857</v>
      </c>
      <c r="K757" s="4">
        <v>1617647</v>
      </c>
      <c r="L757" s="16">
        <v>155284241118</v>
      </c>
      <c r="M757" s="16">
        <v>6.2366666669999997</v>
      </c>
      <c r="N757" s="4">
        <v>702717332013</v>
      </c>
      <c r="O757" s="4">
        <v>2.95</v>
      </c>
      <c r="P757" s="14">
        <v>79.537499999999994</v>
      </c>
      <c r="Q757" s="4">
        <v>26260.37</v>
      </c>
      <c r="R757" s="16">
        <v>3.3499999049999998</v>
      </c>
      <c r="S757" s="4">
        <v>20.45</v>
      </c>
      <c r="T757" s="4">
        <v>34477.574999999997</v>
      </c>
      <c r="U757" s="16">
        <v>29.776764020000002</v>
      </c>
      <c r="V757" s="4">
        <v>3.5083333333333302</v>
      </c>
      <c r="W757" s="4">
        <v>3.9772727272727302</v>
      </c>
      <c r="X757" s="17">
        <v>0</v>
      </c>
      <c r="Y757">
        <v>0.66405427449999999</v>
      </c>
      <c r="Z757" s="21">
        <v>1191.873333</v>
      </c>
      <c r="AA757" s="32">
        <f t="shared" si="22"/>
        <v>-4.646702090645391E-2</v>
      </c>
    </row>
    <row r="758" spans="1:27" ht="14.25" customHeight="1" x14ac:dyDescent="0.25">
      <c r="A758" s="3">
        <v>2004</v>
      </c>
      <c r="B758" s="3">
        <v>31</v>
      </c>
      <c r="C758" s="3" t="s">
        <v>52</v>
      </c>
      <c r="D758" s="3">
        <v>0</v>
      </c>
      <c r="E758" s="9">
        <v>10.5919892</v>
      </c>
      <c r="F758" s="4">
        <v>2839.0916666666699</v>
      </c>
      <c r="G758" s="4">
        <v>72.418333333333294</v>
      </c>
      <c r="H758" s="4">
        <v>3.9</v>
      </c>
      <c r="I758" s="16">
        <v>36.754336449999997</v>
      </c>
      <c r="J758" s="16">
        <v>105.8598834</v>
      </c>
      <c r="K758" s="4">
        <v>3199072</v>
      </c>
      <c r="L758" s="16">
        <v>198996564800</v>
      </c>
      <c r="M758" s="16">
        <v>5.9041666670000001</v>
      </c>
      <c r="N758" s="4">
        <v>793175007858</v>
      </c>
      <c r="O758" s="4">
        <v>4.9749999999999996</v>
      </c>
      <c r="P758" s="14">
        <v>82.022499999999994</v>
      </c>
      <c r="Q758" s="4">
        <v>27515.95</v>
      </c>
      <c r="R758" s="16">
        <v>3.420000076</v>
      </c>
      <c r="S758" s="4">
        <v>23.25</v>
      </c>
      <c r="T758" s="4">
        <v>36064.724999999999</v>
      </c>
      <c r="U758" s="16">
        <v>33.26137842</v>
      </c>
      <c r="V758" s="4">
        <v>3.6</v>
      </c>
      <c r="W758" s="4">
        <v>3.625</v>
      </c>
      <c r="X758" s="17">
        <v>0</v>
      </c>
      <c r="Y758">
        <v>0.69387730240000001</v>
      </c>
      <c r="Z758" s="21">
        <v>1145.445958</v>
      </c>
      <c r="AA758" s="32">
        <f t="shared" si="22"/>
        <v>-3.8953279442153592E-2</v>
      </c>
    </row>
    <row r="759" spans="1:27" ht="14.25" customHeight="1" x14ac:dyDescent="0.25">
      <c r="A759" s="3">
        <v>2005</v>
      </c>
      <c r="B759" s="3">
        <v>31</v>
      </c>
      <c r="C759" s="3" t="s">
        <v>52</v>
      </c>
      <c r="D759" s="3">
        <v>0</v>
      </c>
      <c r="E759" s="9">
        <v>10.534176370000001</v>
      </c>
      <c r="F759" s="4">
        <v>1539.0250000000001</v>
      </c>
      <c r="G759" s="4">
        <v>74.412499999999994</v>
      </c>
      <c r="H759" s="4">
        <v>1.4</v>
      </c>
      <c r="I759" s="16">
        <v>35.283082800000003</v>
      </c>
      <c r="J759" s="16">
        <v>110.303667</v>
      </c>
      <c r="K759" s="4">
        <v>2891386</v>
      </c>
      <c r="L759" s="16">
        <v>210317176839</v>
      </c>
      <c r="M759" s="16">
        <v>5.5933333330000004</v>
      </c>
      <c r="N759" s="4">
        <v>934901071333</v>
      </c>
      <c r="O759" s="4">
        <v>3.875</v>
      </c>
      <c r="P759" s="14">
        <v>82.887500000000003</v>
      </c>
      <c r="Q759" s="4">
        <v>28640.71</v>
      </c>
      <c r="R759" s="16">
        <v>3.4800000190000002</v>
      </c>
      <c r="S759" s="4">
        <v>26.96</v>
      </c>
      <c r="T759" s="4">
        <v>37990.775000000001</v>
      </c>
      <c r="U759" s="16">
        <v>33.041728229999997</v>
      </c>
      <c r="V759" s="4">
        <v>2.7749999999999999</v>
      </c>
      <c r="W759" s="4">
        <v>3.3333333333333299</v>
      </c>
      <c r="X759" s="17">
        <v>0</v>
      </c>
      <c r="Y759">
        <v>0.77034202740000002</v>
      </c>
      <c r="Z759" s="21">
        <v>1024.087004</v>
      </c>
      <c r="AA759" s="32">
        <f t="shared" si="22"/>
        <v>-0.10594908747323026</v>
      </c>
    </row>
    <row r="760" spans="1:27" ht="14.25" customHeight="1" x14ac:dyDescent="0.25">
      <c r="A760" s="3">
        <v>2006</v>
      </c>
      <c r="B760" s="3">
        <v>31</v>
      </c>
      <c r="C760" s="3" t="s">
        <v>52</v>
      </c>
      <c r="D760" s="3">
        <v>0</v>
      </c>
      <c r="E760" s="9">
        <v>9.9338463519999998</v>
      </c>
      <c r="F760" s="4">
        <v>991.42499999999995</v>
      </c>
      <c r="G760" s="4">
        <v>76.082499999999996</v>
      </c>
      <c r="H760" s="4">
        <v>0.4</v>
      </c>
      <c r="I760" s="16">
        <v>35.626418620000003</v>
      </c>
      <c r="J760" s="16">
        <v>122.2181247</v>
      </c>
      <c r="K760" s="4">
        <v>2811860.25</v>
      </c>
      <c r="L760" s="16">
        <v>238882310982</v>
      </c>
      <c r="M760" s="16">
        <v>5.9874999999999998</v>
      </c>
      <c r="N760" s="4">
        <v>1053216909888</v>
      </c>
      <c r="O760" s="4">
        <v>5.2249999999999996</v>
      </c>
      <c r="P760" s="14">
        <v>82.694999999999993</v>
      </c>
      <c r="Q760" s="4">
        <v>29990.52</v>
      </c>
      <c r="R760" s="16">
        <v>3.25</v>
      </c>
      <c r="S760" s="4">
        <v>29.27</v>
      </c>
      <c r="T760" s="4">
        <v>40891.525000000001</v>
      </c>
      <c r="U760" s="16">
        <v>35.025454910000001</v>
      </c>
      <c r="V760" s="4">
        <v>2.2416666666666698</v>
      </c>
      <c r="W760" s="4">
        <v>4.2291666666666696</v>
      </c>
      <c r="X760" s="17">
        <v>0</v>
      </c>
      <c r="Y760">
        <v>0.80878073360000002</v>
      </c>
      <c r="Z760" s="21">
        <v>954.6764144</v>
      </c>
      <c r="AA760" s="32">
        <f t="shared" si="22"/>
        <v>-6.7778020157357621E-2</v>
      </c>
    </row>
    <row r="761" spans="1:27" ht="14.25" customHeight="1" x14ac:dyDescent="0.25">
      <c r="A761" s="3">
        <v>2007</v>
      </c>
      <c r="B761" s="3">
        <v>31</v>
      </c>
      <c r="C761" s="3" t="s">
        <v>52</v>
      </c>
      <c r="D761" s="3">
        <v>0</v>
      </c>
      <c r="E761" s="9">
        <v>7.983063789</v>
      </c>
      <c r="F761" s="4">
        <v>1427.65</v>
      </c>
      <c r="G761" s="4">
        <v>78.010000000000005</v>
      </c>
      <c r="H761" s="4">
        <v>1.1000000000000001</v>
      </c>
      <c r="I761" s="16">
        <v>37.392179689999999</v>
      </c>
      <c r="J761" s="16">
        <v>129.1361895</v>
      </c>
      <c r="K761" s="4">
        <v>2628906</v>
      </c>
      <c r="L761" s="16">
        <v>262150152964</v>
      </c>
      <c r="M761" s="16">
        <v>6.5516666670000001</v>
      </c>
      <c r="N761" s="4">
        <v>1172614086540</v>
      </c>
      <c r="O761" s="4">
        <v>5.4249999999999998</v>
      </c>
      <c r="P761" s="14">
        <v>84.682500000000005</v>
      </c>
      <c r="Q761" s="4">
        <v>31569.93</v>
      </c>
      <c r="R761" s="16">
        <v>3.0099999899999998</v>
      </c>
      <c r="S761" s="4">
        <v>28.65</v>
      </c>
      <c r="T761" s="4">
        <v>43561.25</v>
      </c>
      <c r="U761" s="16">
        <v>36.482345600000002</v>
      </c>
      <c r="V761" s="4">
        <v>2.5166666666666702</v>
      </c>
      <c r="W761" s="4">
        <v>4.7291666666666696</v>
      </c>
      <c r="X761" s="17">
        <v>0</v>
      </c>
      <c r="Y761">
        <v>0.82871076290000001</v>
      </c>
      <c r="Z761" s="21">
        <v>929.22664459999999</v>
      </c>
      <c r="AA761" s="32">
        <f t="shared" si="22"/>
        <v>-2.6658006227162127E-2</v>
      </c>
    </row>
    <row r="762" spans="1:27" ht="14.25" customHeight="1" x14ac:dyDescent="0.25">
      <c r="A762" s="3">
        <v>2008</v>
      </c>
      <c r="B762" s="3">
        <v>31</v>
      </c>
      <c r="C762" s="3" t="s">
        <v>52</v>
      </c>
      <c r="D762" s="3">
        <v>0</v>
      </c>
      <c r="E762" s="9">
        <v>8.0203135939999992</v>
      </c>
      <c r="F762" s="4">
        <v>-539.03333333333296</v>
      </c>
      <c r="G762" s="4">
        <v>81.656666666666695</v>
      </c>
      <c r="H762" s="4">
        <v>0.3</v>
      </c>
      <c r="I762" s="16">
        <v>47.641885209999998</v>
      </c>
      <c r="J762" s="16">
        <v>141.94987850000001</v>
      </c>
      <c r="K762" s="4">
        <v>2927968.25</v>
      </c>
      <c r="L762" s="16">
        <v>201144481976</v>
      </c>
      <c r="M762" s="16">
        <v>7.1683333329999996</v>
      </c>
      <c r="N762" s="4">
        <v>1047339010225</v>
      </c>
      <c r="O762" s="4">
        <v>2.9750000000000001</v>
      </c>
      <c r="P762" s="14">
        <v>87.072500000000005</v>
      </c>
      <c r="Q762" s="4">
        <v>32275.13</v>
      </c>
      <c r="R762" s="16">
        <v>2.960000038</v>
      </c>
      <c r="S762" s="4">
        <v>28.16</v>
      </c>
      <c r="T762" s="4">
        <v>45660.224999999999</v>
      </c>
      <c r="U762" s="16">
        <v>47.87446723</v>
      </c>
      <c r="V762" s="4">
        <v>4.6583333333333297</v>
      </c>
      <c r="W762" s="4">
        <v>4.75</v>
      </c>
      <c r="X762" s="17">
        <v>0</v>
      </c>
      <c r="Y762">
        <v>0.71296242350000005</v>
      </c>
      <c r="Z762" s="21">
        <v>1100.6575789999999</v>
      </c>
      <c r="AA762" s="32">
        <f t="shared" si="22"/>
        <v>0.18448775161176642</v>
      </c>
    </row>
    <row r="763" spans="1:27" ht="14.25" customHeight="1" x14ac:dyDescent="0.25">
      <c r="A763" s="3">
        <v>2009</v>
      </c>
      <c r="B763" s="3">
        <v>31</v>
      </c>
      <c r="C763" s="3" t="s">
        <v>52</v>
      </c>
      <c r="D763" s="3">
        <v>0</v>
      </c>
      <c r="E763" s="9">
        <v>7.736878806</v>
      </c>
      <c r="F763" s="4">
        <v>2259.2750000000001</v>
      </c>
      <c r="G763" s="4">
        <v>83.906666666666695</v>
      </c>
      <c r="H763" s="4">
        <v>3.7</v>
      </c>
      <c r="I763" s="16">
        <v>45.185351910000001</v>
      </c>
      <c r="J763" s="16">
        <v>138.09491410000001</v>
      </c>
      <c r="K763" s="4">
        <v>2871034.75</v>
      </c>
      <c r="L763" s="16">
        <v>269932931250</v>
      </c>
      <c r="M763" s="16">
        <v>5.6491666670000003</v>
      </c>
      <c r="N763" s="4">
        <v>943941876219</v>
      </c>
      <c r="O763" s="4">
        <v>0.67500000000000004</v>
      </c>
      <c r="P763" s="14">
        <v>90.217500000000001</v>
      </c>
      <c r="Q763" s="4">
        <v>32363.97</v>
      </c>
      <c r="R763" s="16">
        <v>3.3599998950000001</v>
      </c>
      <c r="S763" s="4">
        <v>31.38</v>
      </c>
      <c r="T763" s="4">
        <v>48696.7</v>
      </c>
      <c r="U763" s="16">
        <v>40.948267459999997</v>
      </c>
      <c r="V763" s="4">
        <v>2.7666666666666702</v>
      </c>
      <c r="W763" s="4">
        <v>2.0416666666666701</v>
      </c>
      <c r="X763" s="17">
        <v>0</v>
      </c>
      <c r="Y763">
        <v>0.6487597973</v>
      </c>
      <c r="Z763" s="21">
        <v>1277.013132</v>
      </c>
      <c r="AA763" s="32">
        <f t="shared" si="22"/>
        <v>0.16022744617833601</v>
      </c>
    </row>
    <row r="764" spans="1:27" ht="14.25" customHeight="1" x14ac:dyDescent="0.25">
      <c r="A764" s="3">
        <v>2010</v>
      </c>
      <c r="B764" s="3">
        <v>31</v>
      </c>
      <c r="C764" s="3" t="s">
        <v>52</v>
      </c>
      <c r="D764" s="3">
        <v>0</v>
      </c>
      <c r="E764" s="9">
        <v>7.381218445</v>
      </c>
      <c r="F764" s="4">
        <v>1788.1083333333299</v>
      </c>
      <c r="G764" s="4">
        <v>86.373333333333306</v>
      </c>
      <c r="H764" s="4">
        <v>2.4</v>
      </c>
      <c r="I764" s="16">
        <v>47.103736910000002</v>
      </c>
      <c r="J764" s="16">
        <v>130.0385948</v>
      </c>
      <c r="K764" s="4">
        <v>3268208.75</v>
      </c>
      <c r="L764" s="16">
        <v>291491117612</v>
      </c>
      <c r="M764" s="16">
        <v>5.5116666670000001</v>
      </c>
      <c r="N764" s="4">
        <v>1144066965324</v>
      </c>
      <c r="O764" s="4">
        <v>6.5250000000000004</v>
      </c>
      <c r="P764" s="14">
        <v>92.692499999999995</v>
      </c>
      <c r="Q764" s="4">
        <v>34394.49</v>
      </c>
      <c r="R764" s="16">
        <v>3.3199999330000001</v>
      </c>
      <c r="S764" s="4">
        <v>30.82</v>
      </c>
      <c r="T764" s="4">
        <v>51434.675000000003</v>
      </c>
      <c r="U764" s="16">
        <v>44.295859579999998</v>
      </c>
      <c r="V764" s="4">
        <v>2.94166666666667</v>
      </c>
      <c r="W764" s="4">
        <v>2.1666666666666701</v>
      </c>
      <c r="X764" s="17">
        <v>0</v>
      </c>
      <c r="Y764">
        <v>0.72746308540000004</v>
      </c>
      <c r="Z764" s="21">
        <v>1156.356444</v>
      </c>
      <c r="AA764" s="32">
        <f t="shared" si="22"/>
        <v>-9.4483513893888468E-2</v>
      </c>
    </row>
    <row r="765" spans="1:27" ht="14.25" customHeight="1" x14ac:dyDescent="0.25">
      <c r="A765" s="3">
        <v>2011</v>
      </c>
      <c r="B765" s="3">
        <v>31</v>
      </c>
      <c r="C765" s="3" t="s">
        <v>52</v>
      </c>
      <c r="D765" s="3">
        <v>0</v>
      </c>
      <c r="E765" s="9">
        <v>7.1591542199999996</v>
      </c>
      <c r="F765" s="4">
        <v>1900.69166666667</v>
      </c>
      <c r="G765" s="4">
        <v>89.850833333333298</v>
      </c>
      <c r="H765" s="4">
        <v>1.3</v>
      </c>
      <c r="I765" s="16">
        <v>53.337731900000001</v>
      </c>
      <c r="J765" s="16">
        <v>132.53847239999999</v>
      </c>
      <c r="K765" s="4">
        <v>3418272.25</v>
      </c>
      <c r="L765" s="16">
        <v>304254938470</v>
      </c>
      <c r="M765" s="16">
        <v>5.7575000000000003</v>
      </c>
      <c r="N765" s="4">
        <v>1253223044719</v>
      </c>
      <c r="O765" s="4">
        <v>3.7</v>
      </c>
      <c r="P765" s="14">
        <v>93.877499999999998</v>
      </c>
      <c r="Q765" s="4">
        <v>35388.980000000003</v>
      </c>
      <c r="R765" s="16">
        <v>2.9900000100000002</v>
      </c>
      <c r="S765" s="4">
        <v>31.5</v>
      </c>
      <c r="T765" s="4">
        <v>52753.125</v>
      </c>
      <c r="U765" s="16">
        <v>52.228581679999998</v>
      </c>
      <c r="V765" s="4">
        <v>4.0250000000000004</v>
      </c>
      <c r="W765" s="4">
        <v>3.1041666666666701</v>
      </c>
      <c r="X765" s="17">
        <v>0</v>
      </c>
      <c r="Y765">
        <v>0.77108347430000002</v>
      </c>
      <c r="Z765" s="21">
        <v>1108.05385</v>
      </c>
      <c r="AA765" s="32">
        <f t="shared" si="22"/>
        <v>-4.1771370973568075E-2</v>
      </c>
    </row>
    <row r="766" spans="1:27" ht="14.25" customHeight="1" x14ac:dyDescent="0.25">
      <c r="A766" s="3">
        <v>2012</v>
      </c>
      <c r="B766" s="3">
        <v>31</v>
      </c>
      <c r="C766" s="3" t="s">
        <v>52</v>
      </c>
      <c r="D766" s="3">
        <v>0</v>
      </c>
      <c r="E766" s="9">
        <v>7.1794817450000004</v>
      </c>
      <c r="F766" s="4">
        <v>4028.9666666666699</v>
      </c>
      <c r="G766" s="4">
        <v>91.815833333333302</v>
      </c>
      <c r="H766" s="4">
        <v>3.8</v>
      </c>
      <c r="I766" s="16">
        <v>54.09405134</v>
      </c>
      <c r="J766" s="16">
        <v>130.74591849999999</v>
      </c>
      <c r="K766" s="4">
        <v>4071476</v>
      </c>
      <c r="L766" s="16">
        <v>323207083967</v>
      </c>
      <c r="M766" s="16">
        <v>5.3958333329999997</v>
      </c>
      <c r="N766" s="4">
        <v>1278427634343</v>
      </c>
      <c r="O766" s="4">
        <v>2.2999999999999998</v>
      </c>
      <c r="P766" s="14">
        <v>95.082499999999996</v>
      </c>
      <c r="Q766" s="4">
        <v>36049.19</v>
      </c>
      <c r="R766" s="16">
        <v>2.8099999430000002</v>
      </c>
      <c r="S766" s="4">
        <v>32.200000000000003</v>
      </c>
      <c r="T766" s="4">
        <v>55122.35</v>
      </c>
      <c r="U766" s="16">
        <v>51.364276400000001</v>
      </c>
      <c r="V766" s="4">
        <v>2.19166666666667</v>
      </c>
      <c r="W766" s="4">
        <v>3.0576923076923102</v>
      </c>
      <c r="X766" s="17">
        <v>0</v>
      </c>
      <c r="Y766">
        <v>0.75890761480000002</v>
      </c>
      <c r="Z766" s="21">
        <v>1126.38597</v>
      </c>
      <c r="AA766" s="32">
        <f t="shared" si="22"/>
        <v>1.6544430579795405E-2</v>
      </c>
    </row>
    <row r="767" spans="1:27" ht="14.25" customHeight="1" x14ac:dyDescent="0.25">
      <c r="A767" s="3">
        <v>2013</v>
      </c>
      <c r="B767" s="3">
        <v>31</v>
      </c>
      <c r="C767" s="3" t="s">
        <v>52</v>
      </c>
      <c r="D767" s="3">
        <v>0</v>
      </c>
      <c r="E767" s="9">
        <v>7.1049699979999996</v>
      </c>
      <c r="F767" s="4">
        <v>6519.4750000000004</v>
      </c>
      <c r="G767" s="4">
        <v>93.01</v>
      </c>
      <c r="H767" s="4">
        <v>5.6</v>
      </c>
      <c r="I767" s="16">
        <v>51.292071110000002</v>
      </c>
      <c r="J767" s="16">
        <v>128.49205319999999</v>
      </c>
      <c r="K767" s="4">
        <v>3636336</v>
      </c>
      <c r="L767" s="16">
        <v>341649679569</v>
      </c>
      <c r="M767" s="16">
        <v>4.6433333330000002</v>
      </c>
      <c r="N767" s="4">
        <v>1370795199976</v>
      </c>
      <c r="O767" s="4">
        <v>2.875</v>
      </c>
      <c r="P767" s="14">
        <v>96.055000000000007</v>
      </c>
      <c r="Q767" s="4">
        <v>37021.129999999997</v>
      </c>
      <c r="R767" s="16">
        <v>2.75</v>
      </c>
      <c r="S767" s="4">
        <v>35.4</v>
      </c>
      <c r="T767" s="4">
        <v>57759</v>
      </c>
      <c r="U767" s="16">
        <v>46.660033839999997</v>
      </c>
      <c r="V767" s="4">
        <v>1.3</v>
      </c>
      <c r="W767" s="4">
        <v>2.5833333333333299</v>
      </c>
      <c r="X767" s="17">
        <v>0</v>
      </c>
      <c r="Y767">
        <v>0.79378829979999999</v>
      </c>
      <c r="Z767" s="21">
        <v>1094.615002</v>
      </c>
      <c r="AA767" s="32">
        <f t="shared" si="22"/>
        <v>-2.8206111267525855E-2</v>
      </c>
    </row>
    <row r="768" spans="1:27" ht="14.25" customHeight="1" x14ac:dyDescent="0.25">
      <c r="A768" s="3">
        <v>2014</v>
      </c>
      <c r="B768" s="3">
        <v>31</v>
      </c>
      <c r="C768" s="3" t="s">
        <v>52</v>
      </c>
      <c r="D768" s="3">
        <v>0</v>
      </c>
      <c r="E768" s="9">
        <v>7.0428870349999997</v>
      </c>
      <c r="F768" s="4">
        <v>7195.0416666666697</v>
      </c>
      <c r="G768" s="4">
        <v>94.196666666666701</v>
      </c>
      <c r="H768" s="4">
        <v>5.6</v>
      </c>
      <c r="I768" s="16">
        <v>47.831420870000002</v>
      </c>
      <c r="J768" s="16">
        <v>131.55506510000001</v>
      </c>
      <c r="K768" s="4">
        <v>4750021.25</v>
      </c>
      <c r="L768" s="16">
        <v>358784966287</v>
      </c>
      <c r="M768" s="16">
        <v>4.2633333330000003</v>
      </c>
      <c r="N768" s="4">
        <v>1484318219634</v>
      </c>
      <c r="O768" s="4">
        <v>3.35</v>
      </c>
      <c r="P768" s="14">
        <v>96.927499999999995</v>
      </c>
      <c r="Q768" s="4">
        <v>37967.480000000003</v>
      </c>
      <c r="R768" s="16">
        <v>3.079999924</v>
      </c>
      <c r="S768" s="4">
        <v>37.299999999999997</v>
      </c>
      <c r="T768" s="4">
        <v>60225.175000000003</v>
      </c>
      <c r="U768" s="16">
        <v>42.78302103</v>
      </c>
      <c r="V768" s="4">
        <v>1.2749999999999999</v>
      </c>
      <c r="W768" s="4">
        <v>2.3333333333333299</v>
      </c>
      <c r="X768" s="17">
        <v>0</v>
      </c>
      <c r="Y768">
        <v>0.82802522749999996</v>
      </c>
      <c r="Z768" s="21">
        <v>1053.022389</v>
      </c>
      <c r="AA768" s="32">
        <f t="shared" si="22"/>
        <v>-3.7997481236786514E-2</v>
      </c>
    </row>
    <row r="769" spans="1:27" ht="14.25" customHeight="1" x14ac:dyDescent="0.25">
      <c r="A769" s="3">
        <v>2015</v>
      </c>
      <c r="B769" s="3">
        <v>31</v>
      </c>
      <c r="C769" s="3" t="s">
        <v>52</v>
      </c>
      <c r="D769" s="3">
        <v>0</v>
      </c>
      <c r="E769" s="9">
        <v>6.8583247570000001</v>
      </c>
      <c r="F769" s="4">
        <v>8560.3583333333299</v>
      </c>
      <c r="G769" s="4">
        <v>94.862499999999997</v>
      </c>
      <c r="H769" s="4">
        <v>7.2</v>
      </c>
      <c r="I769" s="16">
        <v>42.989561530000003</v>
      </c>
      <c r="J769" s="16">
        <v>132.14071269999999</v>
      </c>
      <c r="K769" s="4">
        <v>5227570.25</v>
      </c>
      <c r="L769" s="16">
        <v>363149330365</v>
      </c>
      <c r="M769" s="16">
        <v>3.5333333329999999</v>
      </c>
      <c r="N769" s="4">
        <v>1465773245547</v>
      </c>
      <c r="O769" s="4">
        <v>2.8</v>
      </c>
      <c r="P769" s="14">
        <v>100.02249999999999</v>
      </c>
      <c r="Q769" s="4">
        <v>38828.74</v>
      </c>
      <c r="R769" s="16">
        <v>3.5499999519999998</v>
      </c>
      <c r="S769" s="4">
        <v>39.5</v>
      </c>
      <c r="T769" s="4">
        <v>62522</v>
      </c>
      <c r="U769" s="16">
        <v>36.142932860000002</v>
      </c>
      <c r="V769" s="4">
        <v>0.7</v>
      </c>
      <c r="W769" s="4">
        <v>1.6458333333333299</v>
      </c>
      <c r="X769" s="17">
        <v>0</v>
      </c>
      <c r="Y769">
        <v>0.75805834910000003</v>
      </c>
      <c r="Z769" s="21">
        <v>1131.544623</v>
      </c>
      <c r="AA769" s="32">
        <f t="shared" si="22"/>
        <v>7.4568437309835797E-2</v>
      </c>
    </row>
    <row r="770" spans="1:27" ht="14.25" customHeight="1" x14ac:dyDescent="0.25">
      <c r="A770" s="3">
        <v>2016</v>
      </c>
      <c r="B770" s="3">
        <v>31</v>
      </c>
      <c r="C770" s="3" t="s">
        <v>52</v>
      </c>
      <c r="D770" s="3">
        <v>0</v>
      </c>
      <c r="E770" s="9">
        <v>6.4140330280000004</v>
      </c>
      <c r="F770" s="4">
        <v>8313.7583333333296</v>
      </c>
      <c r="G770" s="4">
        <v>95.782499999999999</v>
      </c>
      <c r="H770" s="4">
        <v>6.5</v>
      </c>
      <c r="I770" s="16">
        <v>40.132650910000002</v>
      </c>
      <c r="J770" s="16">
        <v>134.82579140000001</v>
      </c>
      <c r="K770" s="4">
        <v>5324003.75</v>
      </c>
      <c r="L770" s="16">
        <v>366307950374</v>
      </c>
      <c r="M770" s="16">
        <v>3.3675000000000002</v>
      </c>
      <c r="N770" s="4">
        <v>1500111596236</v>
      </c>
      <c r="O770" s="4">
        <v>2.95</v>
      </c>
      <c r="P770" s="14">
        <v>102.005</v>
      </c>
      <c r="Q770" s="4">
        <v>39814.660000000003</v>
      </c>
      <c r="R770" s="16">
        <v>3.6500000950000002</v>
      </c>
      <c r="S770" s="4">
        <v>39.9</v>
      </c>
      <c r="T770" s="4">
        <v>65290.574999999997</v>
      </c>
      <c r="U770" s="16">
        <v>33.471158549999998</v>
      </c>
      <c r="V770" s="4">
        <v>0.95833333333333304</v>
      </c>
      <c r="W770" s="4">
        <v>1.3541666666666701</v>
      </c>
      <c r="X770" s="17">
        <v>0</v>
      </c>
      <c r="Y770">
        <v>0.74007667050000003</v>
      </c>
      <c r="Z770" s="21">
        <v>1160.474933</v>
      </c>
      <c r="AA770" s="32">
        <f t="shared" si="22"/>
        <v>2.5567095996001179E-2</v>
      </c>
    </row>
    <row r="771" spans="1:27" ht="14.25" customHeight="1" x14ac:dyDescent="0.25">
      <c r="A771" s="3">
        <v>2017</v>
      </c>
      <c r="B771" s="3">
        <v>31</v>
      </c>
      <c r="C771" s="3" t="s">
        <v>52</v>
      </c>
      <c r="D771" s="3">
        <v>0</v>
      </c>
      <c r="E771" s="9">
        <v>6.137839992</v>
      </c>
      <c r="F771" s="4">
        <v>7033.2083333333303</v>
      </c>
      <c r="G771" s="4">
        <v>97.646666666666704</v>
      </c>
      <c r="H771" s="4">
        <v>4.5999999999999996</v>
      </c>
      <c r="I771" s="16">
        <v>40.934206940000003</v>
      </c>
      <c r="J771" s="16">
        <v>136.4924733</v>
      </c>
      <c r="K771" s="4">
        <v>5737035.25</v>
      </c>
      <c r="L771" s="16">
        <v>384453153318</v>
      </c>
      <c r="M771" s="16">
        <v>3.4766666669999999</v>
      </c>
      <c r="N771" s="4">
        <v>1623901496836</v>
      </c>
      <c r="O771" s="4">
        <v>3.15</v>
      </c>
      <c r="P771" s="14">
        <v>104.26</v>
      </c>
      <c r="Q771" s="4">
        <v>40957.42</v>
      </c>
      <c r="R771" s="16">
        <v>3.6500000950000002</v>
      </c>
      <c r="S771" s="4">
        <v>36.299999999999997</v>
      </c>
      <c r="T771" s="4">
        <v>67857.175000000003</v>
      </c>
      <c r="U771" s="16">
        <v>36.186710869999999</v>
      </c>
      <c r="V771" s="4">
        <v>1.9583333333333299</v>
      </c>
      <c r="W771" s="4">
        <v>1.2916666666666701</v>
      </c>
      <c r="X771" s="17">
        <v>0</v>
      </c>
      <c r="Y771">
        <v>0.77194425089999996</v>
      </c>
      <c r="Z771" s="21">
        <v>1130.911253</v>
      </c>
      <c r="AA771" s="32">
        <f t="shared" si="22"/>
        <v>-2.5475500727597342E-2</v>
      </c>
    </row>
    <row r="772" spans="1:27" ht="14.25" customHeight="1" x14ac:dyDescent="0.25">
      <c r="A772" s="3">
        <v>2018</v>
      </c>
      <c r="B772" s="3">
        <v>31</v>
      </c>
      <c r="C772" s="3" t="s">
        <v>52</v>
      </c>
      <c r="D772" s="3">
        <v>0</v>
      </c>
      <c r="E772" s="9">
        <v>5.5095738340000002</v>
      </c>
      <c r="F772" s="4">
        <v>6437.5916666666699</v>
      </c>
      <c r="G772" s="4">
        <v>99.086666666666702</v>
      </c>
      <c r="H772" s="4">
        <v>4.5</v>
      </c>
      <c r="I772" s="16">
        <v>41.713290839999999</v>
      </c>
      <c r="J772" s="16">
        <v>141.1550144</v>
      </c>
      <c r="K772" s="4">
        <v>6725177.25</v>
      </c>
      <c r="L772" s="16">
        <v>398780329742</v>
      </c>
      <c r="M772" s="16">
        <v>3.6625000000000001</v>
      </c>
      <c r="N772" s="4">
        <v>1724845615629</v>
      </c>
      <c r="O772" s="4">
        <v>2.9</v>
      </c>
      <c r="P772" s="14">
        <v>104.78</v>
      </c>
      <c r="Q772" s="4">
        <v>41965.89</v>
      </c>
      <c r="R772" s="16">
        <v>3.8199999330000001</v>
      </c>
      <c r="S772" s="4">
        <v>36.6</v>
      </c>
      <c r="T772" s="4">
        <v>71473.149999999994</v>
      </c>
      <c r="U772" s="16">
        <v>37.275574669999997</v>
      </c>
      <c r="V772" s="4">
        <v>1.4750000000000001</v>
      </c>
      <c r="W772" s="4">
        <v>1.5416666666666701</v>
      </c>
      <c r="X772" s="17">
        <v>0</v>
      </c>
      <c r="Y772">
        <v>0.7768027233</v>
      </c>
      <c r="Z772" s="21">
        <v>1100.454457</v>
      </c>
      <c r="AA772" s="32">
        <f t="shared" si="22"/>
        <v>-2.6931198994798525E-2</v>
      </c>
    </row>
    <row r="773" spans="1:27" ht="14.25" customHeight="1" x14ac:dyDescent="0.25">
      <c r="A773" s="3">
        <v>2019</v>
      </c>
      <c r="B773" s="3">
        <v>31</v>
      </c>
      <c r="C773" s="3" t="s">
        <v>52</v>
      </c>
      <c r="D773" s="3">
        <v>0</v>
      </c>
      <c r="E773" s="9">
        <v>5.1672044079999999</v>
      </c>
      <c r="F773" s="4">
        <v>4907.875</v>
      </c>
      <c r="G773" s="4">
        <v>99.465000000000003</v>
      </c>
      <c r="H773" s="4">
        <v>3.6</v>
      </c>
      <c r="I773" s="16">
        <v>39.275861069999998</v>
      </c>
      <c r="J773" s="16">
        <v>151.2580524</v>
      </c>
      <c r="K773" s="4">
        <v>5832075.75</v>
      </c>
      <c r="L773" s="16">
        <v>403704746314</v>
      </c>
      <c r="M773" s="16">
        <v>3.4458333329999999</v>
      </c>
      <c r="N773" s="4">
        <v>1651422932448</v>
      </c>
      <c r="O773" s="4">
        <v>2.0499999999999998</v>
      </c>
      <c r="P773" s="14">
        <v>103.91</v>
      </c>
      <c r="Q773" s="4">
        <v>42758.59</v>
      </c>
      <c r="R773" s="16">
        <v>3.75</v>
      </c>
      <c r="S773" s="4">
        <v>36.4</v>
      </c>
      <c r="T773" s="4">
        <v>76047.5</v>
      </c>
      <c r="U773" s="16">
        <v>36.481277900000002</v>
      </c>
      <c r="V773" s="4">
        <v>0.4</v>
      </c>
      <c r="W773" s="4">
        <v>1.5625</v>
      </c>
      <c r="X773" s="17">
        <v>0</v>
      </c>
      <c r="Y773">
        <v>0.73490433789999998</v>
      </c>
      <c r="Z773" s="21">
        <v>1165.6486159999999</v>
      </c>
      <c r="AA773" s="32">
        <f t="shared" si="22"/>
        <v>5.9242941482311517E-2</v>
      </c>
    </row>
    <row r="774" spans="1:27" ht="14.25" customHeight="1" x14ac:dyDescent="0.25">
      <c r="A774" s="3">
        <v>2020</v>
      </c>
      <c r="B774" s="3">
        <v>31</v>
      </c>
      <c r="C774" s="3" t="s">
        <v>52</v>
      </c>
      <c r="D774" s="3">
        <v>0</v>
      </c>
      <c r="E774" s="9">
        <v>5.3941032770000001</v>
      </c>
      <c r="F774" s="4">
        <v>6398.0416666666697</v>
      </c>
      <c r="G774" s="4">
        <v>100</v>
      </c>
      <c r="H774" s="4">
        <v>4.5999999999999996</v>
      </c>
      <c r="I774" s="16">
        <v>36.35959055</v>
      </c>
      <c r="J774" s="16">
        <v>164.13617350000001</v>
      </c>
      <c r="K774" s="4">
        <v>5186890.75</v>
      </c>
      <c r="L774" s="16">
        <v>437112592614</v>
      </c>
      <c r="M774" s="16">
        <v>2.8016666670000001</v>
      </c>
      <c r="N774" s="4">
        <v>1644312831906</v>
      </c>
      <c r="O774" s="4">
        <v>-0.8</v>
      </c>
      <c r="P774" s="14">
        <v>105.2375</v>
      </c>
      <c r="Q774" s="4">
        <v>42335.87</v>
      </c>
      <c r="R774" s="16">
        <v>3.9300000669999999</v>
      </c>
      <c r="S774" s="4">
        <v>42.6</v>
      </c>
      <c r="T774" s="4">
        <v>79830.324999999997</v>
      </c>
      <c r="U774" s="16">
        <v>32.674454539999999</v>
      </c>
      <c r="V774" s="4">
        <v>0.52500000000000002</v>
      </c>
      <c r="W774" s="4">
        <v>0.66666666666666696</v>
      </c>
      <c r="X774" s="17">
        <v>0</v>
      </c>
      <c r="Y774">
        <v>0.70967927990000002</v>
      </c>
      <c r="Z774" s="21">
        <v>1205.5549149999999</v>
      </c>
      <c r="AA774" s="32">
        <f t="shared" si="22"/>
        <v>3.4235273351021583E-2</v>
      </c>
    </row>
    <row r="775" spans="1:27" ht="14.25" customHeight="1" x14ac:dyDescent="0.25">
      <c r="A775" s="3">
        <v>2021</v>
      </c>
      <c r="B775" s="3">
        <v>31</v>
      </c>
      <c r="C775" s="3" t="s">
        <v>52</v>
      </c>
      <c r="D775" s="3">
        <v>0</v>
      </c>
      <c r="E775" s="9">
        <v>4.626401832</v>
      </c>
      <c r="F775" s="4">
        <v>6404.375</v>
      </c>
      <c r="G775" s="4">
        <v>102.49833333333299</v>
      </c>
      <c r="H775" s="4">
        <v>4.9000000000000004</v>
      </c>
      <c r="I775" s="16">
        <v>42.035495240000003</v>
      </c>
      <c r="J775" s="16">
        <v>0</v>
      </c>
      <c r="K775" s="4">
        <v>7258862.5</v>
      </c>
      <c r="L775" s="16">
        <v>457169379937</v>
      </c>
      <c r="M775" s="16">
        <v>2.8841666670000001</v>
      </c>
      <c r="N775" s="4">
        <v>1810955871381</v>
      </c>
      <c r="O775" s="4">
        <v>4.0250000000000004</v>
      </c>
      <c r="P775" s="14">
        <v>107.66</v>
      </c>
      <c r="Q775" s="4">
        <v>44116.01</v>
      </c>
      <c r="R775" s="16">
        <v>3.6400001049999999</v>
      </c>
      <c r="S775" s="4">
        <v>46.9</v>
      </c>
      <c r="T775" s="4">
        <v>84227.274999999994</v>
      </c>
      <c r="U775" s="16">
        <v>38.456844709999999</v>
      </c>
      <c r="V775" s="4">
        <v>2.4916666666666698</v>
      </c>
      <c r="W775" s="4">
        <v>0.64583333333333304</v>
      </c>
      <c r="X775" s="17">
        <v>0</v>
      </c>
      <c r="Y775">
        <v>0.74639973849999997</v>
      </c>
      <c r="AA775" s="29"/>
    </row>
    <row r="776" spans="1:27" ht="14.25" customHeight="1" thickBot="1" x14ac:dyDescent="0.3">
      <c r="A776" s="3">
        <v>2022</v>
      </c>
      <c r="B776" s="3">
        <v>31</v>
      </c>
      <c r="C776" s="3" t="s">
        <v>52</v>
      </c>
      <c r="D776" s="3">
        <v>0</v>
      </c>
      <c r="E776" s="14"/>
      <c r="F776" s="4">
        <v>3274.2833333333301</v>
      </c>
      <c r="G776" s="4">
        <v>107.713333333333</v>
      </c>
      <c r="H776" s="4">
        <v>3.2</v>
      </c>
      <c r="I776" s="14"/>
      <c r="J776" s="14"/>
      <c r="K776" s="4">
        <v>7613681.75</v>
      </c>
      <c r="L776" s="14"/>
      <c r="M776" s="14"/>
      <c r="N776" s="4"/>
      <c r="O776" s="4">
        <v>2.5750000000000002</v>
      </c>
      <c r="P776" s="14">
        <v>109.46250000000001</v>
      </c>
      <c r="R776" s="14"/>
      <c r="T776" s="4">
        <v>87917.824999999997</v>
      </c>
      <c r="U776" s="14"/>
      <c r="V776" s="4">
        <v>5.0750000000000002</v>
      </c>
      <c r="W776" s="4">
        <v>2.125</v>
      </c>
      <c r="X776" s="17">
        <v>0</v>
      </c>
      <c r="AA776" s="29"/>
    </row>
    <row r="777" spans="1:27" ht="14.25" customHeight="1" thickTop="1" x14ac:dyDescent="0.25">
      <c r="A777" s="3">
        <v>1998</v>
      </c>
      <c r="B777" s="3">
        <v>32</v>
      </c>
      <c r="C777" s="3" t="s">
        <v>53</v>
      </c>
      <c r="D777" s="3">
        <v>1</v>
      </c>
      <c r="E777" s="8">
        <v>0</v>
      </c>
      <c r="F777" s="3">
        <v>0</v>
      </c>
      <c r="G777" s="3">
        <v>0</v>
      </c>
      <c r="H777" s="4">
        <v>-1</v>
      </c>
      <c r="I777" s="15">
        <v>11.01846918</v>
      </c>
      <c r="J777" s="15">
        <v>23.677746859999999</v>
      </c>
      <c r="K777" s="4">
        <v>217.833333333333</v>
      </c>
      <c r="L777" s="15">
        <v>27340724583</v>
      </c>
      <c r="M777" s="15">
        <v>13.54166667</v>
      </c>
      <c r="N777">
        <v>421351477505</v>
      </c>
      <c r="O777" s="4">
        <v>6.7</v>
      </c>
      <c r="P777" s="15">
        <v>46.29738287</v>
      </c>
      <c r="Q777" s="4">
        <v>2359.89</v>
      </c>
      <c r="R777" s="15">
        <v>0</v>
      </c>
      <c r="S777" s="4">
        <v>67.11</v>
      </c>
      <c r="T777" s="16">
        <v>0</v>
      </c>
      <c r="U777" s="15">
        <v>12.681000900000001</v>
      </c>
      <c r="V777" s="16">
        <v>0</v>
      </c>
      <c r="W777" s="16">
        <v>0</v>
      </c>
      <c r="X777" s="16">
        <v>0</v>
      </c>
      <c r="Y777">
        <v>0.22330925200000001</v>
      </c>
      <c r="Z777" s="20">
        <v>41.23744902</v>
      </c>
      <c r="AA777" s="29"/>
    </row>
    <row r="778" spans="1:27" ht="14.25" customHeight="1" x14ac:dyDescent="0.25">
      <c r="A778" s="3">
        <v>1999</v>
      </c>
      <c r="B778" s="3">
        <v>32</v>
      </c>
      <c r="C778" s="3" t="s">
        <v>53</v>
      </c>
      <c r="D778" s="3">
        <v>0</v>
      </c>
      <c r="E778" s="9">
        <v>0</v>
      </c>
      <c r="F778" s="3">
        <v>0</v>
      </c>
      <c r="G778" s="3">
        <v>0</v>
      </c>
      <c r="H778" s="4">
        <v>-1</v>
      </c>
      <c r="I778" s="16">
        <v>11.452064610000001</v>
      </c>
      <c r="J778" s="16">
        <v>25.422862210000002</v>
      </c>
      <c r="K778" s="4">
        <v>179.5</v>
      </c>
      <c r="L778" s="16">
        <v>32666742042</v>
      </c>
      <c r="M778" s="16">
        <v>12.54166667</v>
      </c>
      <c r="N778">
        <v>458820417338</v>
      </c>
      <c r="O778" s="4">
        <v>7.6</v>
      </c>
      <c r="P778" s="16">
        <v>47.717969689999997</v>
      </c>
      <c r="Q778" s="4">
        <v>2521.58</v>
      </c>
      <c r="R778" s="16">
        <v>0</v>
      </c>
      <c r="S778" s="4">
        <v>70.47</v>
      </c>
      <c r="T778" s="16">
        <v>0</v>
      </c>
      <c r="U778" s="16">
        <v>13.36353343</v>
      </c>
      <c r="V778" s="16">
        <v>0</v>
      </c>
      <c r="W778" s="16">
        <v>0</v>
      </c>
      <c r="X778" s="16">
        <v>0</v>
      </c>
      <c r="Y778">
        <v>0.22030072980000001</v>
      </c>
      <c r="Z778" s="21">
        <v>43.057845710000002</v>
      </c>
      <c r="AA778" s="29">
        <f>(Z778-Z777)/Z777</f>
        <v>4.4144260454062459E-2</v>
      </c>
    </row>
    <row r="779" spans="1:27" ht="14.25" customHeight="1" x14ac:dyDescent="0.25">
      <c r="A779" s="3">
        <v>2000</v>
      </c>
      <c r="B779" s="3">
        <v>32</v>
      </c>
      <c r="C779" s="3" t="s">
        <v>53</v>
      </c>
      <c r="D779" s="3">
        <v>0</v>
      </c>
      <c r="E779" s="9">
        <v>0</v>
      </c>
      <c r="F779" s="3">
        <v>0</v>
      </c>
      <c r="G779" s="3">
        <v>0</v>
      </c>
      <c r="H779" s="4">
        <v>-0.6</v>
      </c>
      <c r="I779" s="16">
        <v>12.99723631</v>
      </c>
      <c r="J779" s="16">
        <v>28.339551159999999</v>
      </c>
      <c r="K779" s="4">
        <v>192.916666666667</v>
      </c>
      <c r="L779" s="16">
        <v>37902244646</v>
      </c>
      <c r="M779" s="16">
        <v>12.29166667</v>
      </c>
      <c r="N779">
        <v>468394937262</v>
      </c>
      <c r="O779" s="4">
        <v>4.3</v>
      </c>
      <c r="P779" s="16">
        <v>49.457275439999997</v>
      </c>
      <c r="Q779" s="4">
        <v>2571.15</v>
      </c>
      <c r="R779" s="16">
        <v>2.7300000190000002</v>
      </c>
      <c r="S779" s="4">
        <v>73.67</v>
      </c>
      <c r="T779" s="16">
        <v>0</v>
      </c>
      <c r="U779" s="16">
        <v>13.9036866</v>
      </c>
      <c r="V779" s="16">
        <v>0</v>
      </c>
      <c r="W779" s="4">
        <v>9.6547619047619104</v>
      </c>
      <c r="X779" s="16">
        <v>0</v>
      </c>
      <c r="Y779">
        <v>0.21178110950000001</v>
      </c>
      <c r="Z779" s="21">
        <v>44.94066428</v>
      </c>
      <c r="AA779" s="29">
        <f t="shared" ref="AA779:AA799" si="23">(Z779-Z778)/Z778</f>
        <v>4.3727653786513547E-2</v>
      </c>
    </row>
    <row r="780" spans="1:27" ht="14.25" customHeight="1" x14ac:dyDescent="0.25">
      <c r="A780" s="3">
        <v>2001</v>
      </c>
      <c r="B780" s="3">
        <v>32</v>
      </c>
      <c r="C780" s="3" t="s">
        <v>53</v>
      </c>
      <c r="D780" s="3">
        <v>0</v>
      </c>
      <c r="E780" s="9">
        <v>0</v>
      </c>
      <c r="F780" s="3">
        <v>0</v>
      </c>
      <c r="G780" s="3">
        <v>0</v>
      </c>
      <c r="H780" s="4">
        <v>0.7</v>
      </c>
      <c r="I780" s="16">
        <v>12.558379629999999</v>
      </c>
      <c r="J780" s="16">
        <v>28.61941543</v>
      </c>
      <c r="K780" s="4">
        <v>283.5</v>
      </c>
      <c r="L780" s="16">
        <v>45870471084</v>
      </c>
      <c r="M780" s="16">
        <v>12.08333333</v>
      </c>
      <c r="N780">
        <v>485441014539</v>
      </c>
      <c r="O780" s="4">
        <v>5.5</v>
      </c>
      <c r="P780" s="16">
        <v>51.047631520000003</v>
      </c>
      <c r="Q780" s="4">
        <v>2646.88</v>
      </c>
      <c r="R780" s="16">
        <v>0</v>
      </c>
      <c r="S780" s="4">
        <v>78.790000000000006</v>
      </c>
      <c r="T780" s="16">
        <v>0</v>
      </c>
      <c r="U780" s="16">
        <v>13.434875119999999</v>
      </c>
      <c r="V780" s="16">
        <v>0</v>
      </c>
      <c r="W780" s="4">
        <v>6.8333333333333304</v>
      </c>
      <c r="X780" s="16">
        <v>0</v>
      </c>
      <c r="Y780">
        <v>0.20477411100000001</v>
      </c>
      <c r="Z780" s="21">
        <v>47.1798778</v>
      </c>
      <c r="AA780" s="29">
        <f t="shared" si="23"/>
        <v>4.9825999590231242E-2</v>
      </c>
    </row>
    <row r="781" spans="1:27" ht="14.25" customHeight="1" x14ac:dyDescent="0.25">
      <c r="A781" s="3">
        <v>2002</v>
      </c>
      <c r="B781" s="3">
        <v>32</v>
      </c>
      <c r="C781" s="3" t="s">
        <v>53</v>
      </c>
      <c r="D781" s="3">
        <v>0</v>
      </c>
      <c r="E781" s="9">
        <v>0</v>
      </c>
      <c r="F781" s="3">
        <v>0</v>
      </c>
      <c r="G781" s="3">
        <v>0</v>
      </c>
      <c r="H781" s="4">
        <v>1.2</v>
      </c>
      <c r="I781" s="16">
        <v>14.26438392</v>
      </c>
      <c r="J781" s="16">
        <v>32.306489069999998</v>
      </c>
      <c r="K781" s="4">
        <v>269.5</v>
      </c>
      <c r="L781" s="16">
        <v>67665482492</v>
      </c>
      <c r="M781" s="16">
        <v>11.91666667</v>
      </c>
      <c r="N781">
        <v>514937948870</v>
      </c>
      <c r="O781" s="4">
        <v>4</v>
      </c>
      <c r="P781" s="16">
        <v>52.944400080000001</v>
      </c>
      <c r="Q781" s="4">
        <v>2699.18</v>
      </c>
      <c r="R781" s="16">
        <v>0</v>
      </c>
      <c r="S781" s="4">
        <v>82.86</v>
      </c>
      <c r="T781" s="16">
        <v>0</v>
      </c>
      <c r="U781" s="16">
        <v>15.24427901</v>
      </c>
      <c r="V781" s="16">
        <v>0</v>
      </c>
      <c r="W781" s="4">
        <v>5.9166666666666696</v>
      </c>
      <c r="X781" s="16">
        <v>0</v>
      </c>
      <c r="Y781">
        <v>0.20604547600000001</v>
      </c>
      <c r="Z781" s="21">
        <v>48.593918729999999</v>
      </c>
      <c r="AA781" s="29">
        <f t="shared" si="23"/>
        <v>2.9971271566116661E-2</v>
      </c>
    </row>
    <row r="782" spans="1:27" ht="14.25" customHeight="1" x14ac:dyDescent="0.25">
      <c r="A782" s="3">
        <v>2003</v>
      </c>
      <c r="B782" s="3">
        <v>32</v>
      </c>
      <c r="C782" s="3" t="s">
        <v>53</v>
      </c>
      <c r="D782" s="3">
        <v>0</v>
      </c>
      <c r="E782" s="9">
        <v>0</v>
      </c>
      <c r="F782" s="3">
        <v>0</v>
      </c>
      <c r="G782" s="3">
        <v>0</v>
      </c>
      <c r="H782" s="4">
        <v>2.2999999999999998</v>
      </c>
      <c r="I782" s="16">
        <v>14.94791386</v>
      </c>
      <c r="J782" s="16">
        <v>31.626265620000002</v>
      </c>
      <c r="K782" s="4">
        <v>171.416666666667</v>
      </c>
      <c r="L782" s="16">
        <v>98937910782</v>
      </c>
      <c r="M782" s="16">
        <v>11.45833333</v>
      </c>
      <c r="N782">
        <v>607699285434</v>
      </c>
      <c r="O782" s="4">
        <v>8.1</v>
      </c>
      <c r="P782" s="16">
        <v>54.992182569999997</v>
      </c>
      <c r="Q782" s="4">
        <v>2861.57</v>
      </c>
      <c r="R782" s="16">
        <v>0</v>
      </c>
      <c r="S782" s="4">
        <v>83.23</v>
      </c>
      <c r="T782" s="16">
        <v>0</v>
      </c>
      <c r="U782" s="16">
        <v>15.64452227</v>
      </c>
      <c r="V782" s="16">
        <v>0</v>
      </c>
      <c r="W782" s="4">
        <v>4.8846153846153904</v>
      </c>
      <c r="X782" s="16">
        <v>0</v>
      </c>
      <c r="Y782">
        <v>0.22107885660000001</v>
      </c>
      <c r="Z782" s="21">
        <v>46.574710709999998</v>
      </c>
      <c r="AA782" s="29">
        <f t="shared" si="23"/>
        <v>-4.1552689570463062E-2</v>
      </c>
    </row>
    <row r="783" spans="1:27" ht="14.25" customHeight="1" x14ac:dyDescent="0.25">
      <c r="A783" s="3">
        <v>2004</v>
      </c>
      <c r="B783" s="3">
        <v>32</v>
      </c>
      <c r="C783" s="3" t="s">
        <v>53</v>
      </c>
      <c r="D783" s="3">
        <v>0</v>
      </c>
      <c r="E783" s="9">
        <v>0</v>
      </c>
      <c r="F783" s="3">
        <v>0</v>
      </c>
      <c r="G783" s="3">
        <v>0</v>
      </c>
      <c r="H783" s="4">
        <v>-0.3</v>
      </c>
      <c r="I783" s="16">
        <v>17.859124959999999</v>
      </c>
      <c r="J783" s="16">
        <v>36.191803849999999</v>
      </c>
      <c r="K783" s="4">
        <v>271.5</v>
      </c>
      <c r="L783" s="16">
        <v>126593287643</v>
      </c>
      <c r="M783" s="16">
        <v>10.91666667</v>
      </c>
      <c r="N783">
        <v>709148514805</v>
      </c>
      <c r="O783" s="4">
        <v>6.9666666666666703</v>
      </c>
      <c r="P783" s="16">
        <v>58.140712270000002</v>
      </c>
      <c r="Q783" s="4">
        <v>3037.06</v>
      </c>
      <c r="R783" s="16">
        <v>0</v>
      </c>
      <c r="S783" s="4">
        <v>82.13</v>
      </c>
      <c r="T783" s="4">
        <v>788.86666666666702</v>
      </c>
      <c r="U783" s="16">
        <v>19.644689100000001</v>
      </c>
      <c r="V783" s="16">
        <v>0</v>
      </c>
      <c r="W783" s="4">
        <v>4.75</v>
      </c>
      <c r="X783" s="16">
        <v>0</v>
      </c>
      <c r="Y783">
        <v>0.2327970238</v>
      </c>
      <c r="Z783" s="21">
        <v>45.300956499999998</v>
      </c>
      <c r="AA783" s="29">
        <f t="shared" si="23"/>
        <v>-2.7348623117191228E-2</v>
      </c>
    </row>
    <row r="784" spans="1:27" ht="14.25" customHeight="1" x14ac:dyDescent="0.25">
      <c r="A784" s="3">
        <v>2005</v>
      </c>
      <c r="B784" s="3">
        <v>32</v>
      </c>
      <c r="C784" s="3" t="s">
        <v>53</v>
      </c>
      <c r="D784" s="3">
        <v>0</v>
      </c>
      <c r="E784" s="9">
        <v>0</v>
      </c>
      <c r="F784" s="3">
        <v>0</v>
      </c>
      <c r="G784" s="3">
        <v>0</v>
      </c>
      <c r="H784" s="4">
        <v>-1.2</v>
      </c>
      <c r="I784" s="16">
        <v>19.605246690000001</v>
      </c>
      <c r="J784" s="16">
        <v>40.067980480000003</v>
      </c>
      <c r="K784" s="4">
        <v>363</v>
      </c>
      <c r="L784" s="16">
        <v>131924326287</v>
      </c>
      <c r="M784" s="16">
        <v>10.75</v>
      </c>
      <c r="N784">
        <v>820381595513</v>
      </c>
      <c r="O784" s="4">
        <v>9.2249999999999996</v>
      </c>
      <c r="P784" s="16">
        <v>61.409326870000001</v>
      </c>
      <c r="Q784" s="4">
        <v>3225.54</v>
      </c>
      <c r="R784" s="16">
        <v>8.6999998089999995</v>
      </c>
      <c r="S784" s="4">
        <v>79.069999999999993</v>
      </c>
      <c r="T784" s="4">
        <v>968.62750000000005</v>
      </c>
      <c r="U784" s="16">
        <v>22.396422919999999</v>
      </c>
      <c r="V784" s="16">
        <v>0</v>
      </c>
      <c r="W784" s="4">
        <v>6.03571428571429</v>
      </c>
      <c r="X784" s="16">
        <v>0</v>
      </c>
      <c r="Y784">
        <v>0.2419529101</v>
      </c>
      <c r="Z784" s="21">
        <v>44.097271759999998</v>
      </c>
      <c r="AA784" s="29">
        <f t="shared" si="23"/>
        <v>-2.657084602617607E-2</v>
      </c>
    </row>
    <row r="785" spans="1:27" ht="14.25" customHeight="1" x14ac:dyDescent="0.25">
      <c r="A785" s="3">
        <v>2006</v>
      </c>
      <c r="B785" s="3">
        <v>32</v>
      </c>
      <c r="C785" s="3" t="s">
        <v>53</v>
      </c>
      <c r="D785" s="3">
        <v>0</v>
      </c>
      <c r="E785" s="9">
        <v>0</v>
      </c>
      <c r="F785" s="3">
        <v>0</v>
      </c>
      <c r="G785" s="3">
        <v>0</v>
      </c>
      <c r="H785" s="4">
        <v>-1</v>
      </c>
      <c r="I785" s="16">
        <v>21.26794142</v>
      </c>
      <c r="J785" s="16">
        <v>43.627752430000001</v>
      </c>
      <c r="K785" s="4">
        <v>1184.3333333333301</v>
      </c>
      <c r="L785" s="16">
        <v>170737998444</v>
      </c>
      <c r="M785" s="16">
        <v>11.1875</v>
      </c>
      <c r="N785" s="4">
        <v>940259888792</v>
      </c>
      <c r="O785" s="4">
        <v>9.6</v>
      </c>
      <c r="P785" s="16">
        <v>66.568286470000004</v>
      </c>
      <c r="Q785" s="4">
        <v>3432.82</v>
      </c>
      <c r="R785" s="16">
        <v>0</v>
      </c>
      <c r="S785" s="4">
        <v>74.66</v>
      </c>
      <c r="T785" s="4">
        <v>996.47749999999996</v>
      </c>
      <c r="U785" s="16">
        <v>24.456539079999999</v>
      </c>
      <c r="V785" s="16">
        <v>0</v>
      </c>
      <c r="W785" s="4">
        <v>6.7166666666666703</v>
      </c>
      <c r="X785" s="16">
        <v>0</v>
      </c>
      <c r="Y785">
        <v>0.2489413338</v>
      </c>
      <c r="Z785" s="21">
        <v>45.283416719999998</v>
      </c>
      <c r="AA785" s="29">
        <f t="shared" si="23"/>
        <v>2.689837517512671E-2</v>
      </c>
    </row>
    <row r="786" spans="1:27" ht="14.25" customHeight="1" x14ac:dyDescent="0.25">
      <c r="A786" s="3">
        <v>2007</v>
      </c>
      <c r="B786" s="3">
        <v>32</v>
      </c>
      <c r="C786" s="3" t="s">
        <v>53</v>
      </c>
      <c r="D786" s="3">
        <v>0</v>
      </c>
      <c r="E786" s="9">
        <v>0</v>
      </c>
      <c r="F786" s="3">
        <v>0</v>
      </c>
      <c r="G786" s="3">
        <v>0</v>
      </c>
      <c r="H786" s="4">
        <v>-1.3</v>
      </c>
      <c r="I786" s="16">
        <v>20.799699749999998</v>
      </c>
      <c r="J786" s="16">
        <v>45.627764749999997</v>
      </c>
      <c r="K786" s="4">
        <v>1326.75</v>
      </c>
      <c r="L786" s="16">
        <v>266988346673</v>
      </c>
      <c r="M786" s="16">
        <v>13.02083333</v>
      </c>
      <c r="N786" s="4">
        <v>1216735441525</v>
      </c>
      <c r="O786" s="4">
        <v>9.65</v>
      </c>
      <c r="P786" s="16">
        <v>71.191066710000001</v>
      </c>
      <c r="Q786" s="4">
        <v>3642</v>
      </c>
      <c r="R786" s="16">
        <v>0</v>
      </c>
      <c r="S786" s="4">
        <v>71.44</v>
      </c>
      <c r="T786" s="4">
        <v>1034.0574999999999</v>
      </c>
      <c r="U786" s="16">
        <v>24.886568929999999</v>
      </c>
      <c r="V786" s="16">
        <v>0</v>
      </c>
      <c r="W786" s="4">
        <v>7</v>
      </c>
      <c r="X786" s="16">
        <v>0</v>
      </c>
      <c r="Y786">
        <v>0.29134426260000001</v>
      </c>
      <c r="Z786" s="21">
        <v>41.353767920000003</v>
      </c>
      <c r="AA786" s="29">
        <f t="shared" si="23"/>
        <v>-8.6778981901876148E-2</v>
      </c>
    </row>
    <row r="787" spans="1:27" ht="14.25" customHeight="1" x14ac:dyDescent="0.25">
      <c r="A787" s="3">
        <v>2008</v>
      </c>
      <c r="B787" s="3">
        <v>32</v>
      </c>
      <c r="C787" s="3" t="s">
        <v>53</v>
      </c>
      <c r="D787" s="3">
        <v>0</v>
      </c>
      <c r="E787" s="9">
        <v>0</v>
      </c>
      <c r="F787" s="3">
        <v>0</v>
      </c>
      <c r="G787" s="3">
        <v>0</v>
      </c>
      <c r="H787" s="4">
        <v>-2.2999999999999998</v>
      </c>
      <c r="I787" s="16">
        <v>24.097357259999999</v>
      </c>
      <c r="J787" s="16">
        <v>49.559366689999997</v>
      </c>
      <c r="K787" s="4">
        <v>2752.25</v>
      </c>
      <c r="L787" s="16">
        <v>247418901857</v>
      </c>
      <c r="M787" s="16">
        <v>13.3125</v>
      </c>
      <c r="N787" s="4">
        <v>1198895582138</v>
      </c>
      <c r="O787" s="4">
        <v>8.1750000000000007</v>
      </c>
      <c r="P787" s="16">
        <v>77.736351760000005</v>
      </c>
      <c r="Q787" s="4">
        <v>3701.4</v>
      </c>
      <c r="R787" s="16">
        <v>0</v>
      </c>
      <c r="S787" s="4">
        <v>72.209999999999994</v>
      </c>
      <c r="T787" s="4">
        <v>1222.9349999999999</v>
      </c>
      <c r="U787" s="16">
        <v>29.270863179999999</v>
      </c>
      <c r="V787" s="16">
        <v>0</v>
      </c>
      <c r="W787" s="4">
        <v>6.9230769230769198</v>
      </c>
      <c r="X787" s="16">
        <v>0</v>
      </c>
      <c r="Y787">
        <v>0.27323632479999999</v>
      </c>
      <c r="Z787" s="21">
        <v>43.524405479999999</v>
      </c>
      <c r="AA787" s="29">
        <f t="shared" si="23"/>
        <v>5.2489474821234033E-2</v>
      </c>
    </row>
    <row r="788" spans="1:27" ht="14.25" customHeight="1" x14ac:dyDescent="0.25">
      <c r="A788" s="3">
        <v>2009</v>
      </c>
      <c r="B788" s="3">
        <v>32</v>
      </c>
      <c r="C788" s="3" t="s">
        <v>53</v>
      </c>
      <c r="D788" s="3">
        <v>0</v>
      </c>
      <c r="E788" s="9">
        <v>0</v>
      </c>
      <c r="F788" s="3">
        <v>0</v>
      </c>
      <c r="G788" s="3">
        <v>0</v>
      </c>
      <c r="H788" s="4">
        <v>-2.8</v>
      </c>
      <c r="I788" s="16">
        <v>20.400519370000001</v>
      </c>
      <c r="J788" s="16">
        <v>48.124447910000001</v>
      </c>
      <c r="K788" s="4">
        <v>2234.8333333333298</v>
      </c>
      <c r="L788" s="16">
        <v>265181731677</v>
      </c>
      <c r="M788" s="16">
        <v>12.1875</v>
      </c>
      <c r="N788" s="4">
        <v>1341886602799</v>
      </c>
      <c r="O788" s="4">
        <v>6.6</v>
      </c>
      <c r="P788" s="16">
        <v>83.209275000000005</v>
      </c>
      <c r="Q788" s="4">
        <v>3937.24</v>
      </c>
      <c r="R788" s="16">
        <v>0</v>
      </c>
      <c r="S788" s="4">
        <v>70.599999999999994</v>
      </c>
      <c r="T788" s="4">
        <v>1338.9549999999999</v>
      </c>
      <c r="U788" s="16">
        <v>25.872350269999998</v>
      </c>
      <c r="V788" s="16">
        <v>0</v>
      </c>
      <c r="W788" s="4">
        <v>4.55</v>
      </c>
      <c r="X788" s="16">
        <v>0</v>
      </c>
      <c r="Y788">
        <v>0.28172807189999999</v>
      </c>
      <c r="Z788" s="21">
        <v>48.425688809999997</v>
      </c>
      <c r="AA788" s="29">
        <f t="shared" si="23"/>
        <v>0.11261000066393091</v>
      </c>
    </row>
    <row r="789" spans="1:27" ht="14.25" customHeight="1" x14ac:dyDescent="0.25">
      <c r="A789" s="3">
        <v>2010</v>
      </c>
      <c r="B789" s="3">
        <v>32</v>
      </c>
      <c r="C789" s="3" t="s">
        <v>53</v>
      </c>
      <c r="D789" s="3">
        <v>0</v>
      </c>
      <c r="E789" s="9">
        <v>0</v>
      </c>
      <c r="F789" s="4">
        <v>21.553333333333299</v>
      </c>
      <c r="G789" s="3">
        <v>0</v>
      </c>
      <c r="H789" s="4">
        <v>-2.9</v>
      </c>
      <c r="I789" s="16">
        <v>22.400933250000001</v>
      </c>
      <c r="J789" s="16">
        <v>50.555374980000003</v>
      </c>
      <c r="K789" s="4">
        <v>1750.5833333333301</v>
      </c>
      <c r="L789" s="16">
        <v>275276605506</v>
      </c>
      <c r="M789" s="16">
        <v>8.3333499999999994</v>
      </c>
      <c r="N789" s="4">
        <v>1675615335601</v>
      </c>
      <c r="O789" s="4">
        <v>9.6750000000000007</v>
      </c>
      <c r="P789" s="16">
        <v>91.967908960000003</v>
      </c>
      <c r="Q789" s="4">
        <v>4213.3599999999997</v>
      </c>
      <c r="R789" s="16">
        <v>3.119999886</v>
      </c>
      <c r="S789" s="4">
        <v>65.599999999999994</v>
      </c>
      <c r="T789" s="4">
        <v>1442.7375</v>
      </c>
      <c r="U789" s="16">
        <v>26.854273249999999</v>
      </c>
      <c r="V789" s="16">
        <v>0</v>
      </c>
      <c r="W789" s="4">
        <v>5.078125</v>
      </c>
      <c r="X789" s="16">
        <v>0</v>
      </c>
      <c r="Y789">
        <v>0.32039103920000001</v>
      </c>
      <c r="Z789" s="21">
        <v>45.73159115</v>
      </c>
      <c r="AA789" s="29">
        <f t="shared" si="23"/>
        <v>-5.5633646649206996E-2</v>
      </c>
    </row>
    <row r="790" spans="1:27" ht="14.25" customHeight="1" x14ac:dyDescent="0.25">
      <c r="A790" s="3">
        <v>2011</v>
      </c>
      <c r="B790" s="3">
        <v>32</v>
      </c>
      <c r="C790" s="3" t="s">
        <v>53</v>
      </c>
      <c r="D790" s="3">
        <v>0</v>
      </c>
      <c r="E790" s="9">
        <v>0</v>
      </c>
      <c r="F790" s="4">
        <v>16.977499999999999</v>
      </c>
      <c r="G790" s="4">
        <v>90.656666666666695</v>
      </c>
      <c r="H790" s="4">
        <v>-4.3</v>
      </c>
      <c r="I790" s="16">
        <v>24.54041132</v>
      </c>
      <c r="J790" s="16">
        <v>51.28923313</v>
      </c>
      <c r="K790" s="4">
        <v>2406.25</v>
      </c>
      <c r="L790" s="16">
        <v>271285421552</v>
      </c>
      <c r="M790" s="16">
        <v>10.16666667</v>
      </c>
      <c r="N790" s="4">
        <v>1823049927772</v>
      </c>
      <c r="O790" s="4">
        <v>7.4749999999999996</v>
      </c>
      <c r="P790" s="16">
        <v>100</v>
      </c>
      <c r="Q790" s="4">
        <v>4374.2299999999996</v>
      </c>
      <c r="R790" s="16">
        <v>0</v>
      </c>
      <c r="S790" s="4">
        <v>67.36</v>
      </c>
      <c r="T790" s="4">
        <v>2122.7925</v>
      </c>
      <c r="U790" s="16">
        <v>31.08346869</v>
      </c>
      <c r="V790" s="16">
        <v>0</v>
      </c>
      <c r="W790" s="4">
        <v>7.5833333333333304</v>
      </c>
      <c r="X790" s="16">
        <v>0</v>
      </c>
      <c r="Y790">
        <v>0.32447959900000001</v>
      </c>
      <c r="Z790" s="21">
        <v>46.669085000000003</v>
      </c>
      <c r="AA790" s="29">
        <f t="shared" si="23"/>
        <v>2.0499917593617398E-2</v>
      </c>
    </row>
    <row r="791" spans="1:27" ht="14.25" customHeight="1" x14ac:dyDescent="0.25">
      <c r="A791" s="3">
        <v>2012</v>
      </c>
      <c r="B791" s="3">
        <v>32</v>
      </c>
      <c r="C791" s="3" t="s">
        <v>53</v>
      </c>
      <c r="D791" s="3">
        <v>0</v>
      </c>
      <c r="E791" s="9">
        <v>0</v>
      </c>
      <c r="F791" s="4">
        <v>-149.3075</v>
      </c>
      <c r="G791" s="4">
        <v>99.433333333333294</v>
      </c>
      <c r="H791" s="4">
        <v>-4.8</v>
      </c>
      <c r="I791" s="16">
        <v>24.534430660000002</v>
      </c>
      <c r="J791" s="16">
        <v>51.88850764</v>
      </c>
      <c r="K791" s="4">
        <v>1303.25</v>
      </c>
      <c r="L791" s="16">
        <v>270586506917</v>
      </c>
      <c r="M791" s="16">
        <v>10.60416667</v>
      </c>
      <c r="N791" s="4">
        <v>1827637859506</v>
      </c>
      <c r="O791" s="4">
        <v>5.7249999999999996</v>
      </c>
      <c r="P791" s="16">
        <v>107.9343863</v>
      </c>
      <c r="Q791" s="4">
        <v>4551.8599999999997</v>
      </c>
      <c r="R791" s="16">
        <v>3.2200000289999999</v>
      </c>
      <c r="S791" s="4">
        <v>66.650000000000006</v>
      </c>
      <c r="T791" s="4">
        <v>2478.2725</v>
      </c>
      <c r="U791" s="16">
        <v>31.259291059999999</v>
      </c>
      <c r="V791" s="4">
        <v>9.67</v>
      </c>
      <c r="W791" s="4">
        <v>8.125</v>
      </c>
      <c r="X791" s="16">
        <v>0</v>
      </c>
      <c r="Y791">
        <v>0.2970244916</v>
      </c>
      <c r="Z791" s="21">
        <v>53.414223499999999</v>
      </c>
      <c r="AA791" s="29">
        <f t="shared" si="23"/>
        <v>0.14453119232999737</v>
      </c>
    </row>
    <row r="792" spans="1:27" ht="14.25" customHeight="1" x14ac:dyDescent="0.25">
      <c r="A792" s="3">
        <v>2013</v>
      </c>
      <c r="B792" s="3">
        <v>32</v>
      </c>
      <c r="C792" s="3" t="s">
        <v>53</v>
      </c>
      <c r="D792" s="3">
        <v>0</v>
      </c>
      <c r="E792" s="9">
        <v>0</v>
      </c>
      <c r="F792" s="4">
        <v>240.45750000000001</v>
      </c>
      <c r="G792" s="4">
        <v>110.033333333333</v>
      </c>
      <c r="H792" s="4">
        <v>-1.7</v>
      </c>
      <c r="I792" s="16">
        <v>25.4308613</v>
      </c>
      <c r="J792" s="16">
        <v>52.385709519999999</v>
      </c>
      <c r="K792" s="4">
        <v>2199.1666666666702</v>
      </c>
      <c r="L792" s="16">
        <v>276493267092</v>
      </c>
      <c r="M792" s="16">
        <v>10.29166667</v>
      </c>
      <c r="N792" s="4">
        <v>1856722121394</v>
      </c>
      <c r="O792" s="4">
        <v>6.125</v>
      </c>
      <c r="P792" s="16">
        <v>114.6117514</v>
      </c>
      <c r="Q792" s="4">
        <v>4780.12</v>
      </c>
      <c r="R792" s="16">
        <v>0</v>
      </c>
      <c r="S792" s="4">
        <v>67.06</v>
      </c>
      <c r="T792" s="4">
        <v>2541.7575000000002</v>
      </c>
      <c r="U792" s="16">
        <v>28.413270650000001</v>
      </c>
      <c r="V792" s="4">
        <v>10.651666666666699</v>
      </c>
      <c r="W792" s="4">
        <v>7.5208333333333304</v>
      </c>
      <c r="X792" s="16">
        <v>0</v>
      </c>
      <c r="Y792">
        <v>0.28664100149999999</v>
      </c>
      <c r="Z792" s="21">
        <v>58.553052010000002</v>
      </c>
      <c r="AA792" s="29">
        <f t="shared" si="23"/>
        <v>9.6207118128376484E-2</v>
      </c>
    </row>
    <row r="793" spans="1:27" ht="14.25" customHeight="1" x14ac:dyDescent="0.25">
      <c r="A793" s="3">
        <v>2014</v>
      </c>
      <c r="B793" s="3">
        <v>32</v>
      </c>
      <c r="C793" s="3" t="s">
        <v>53</v>
      </c>
      <c r="D793" s="3">
        <v>0</v>
      </c>
      <c r="E793" s="9">
        <v>0</v>
      </c>
      <c r="F793" s="4">
        <v>-48.737499999999997</v>
      </c>
      <c r="G793" s="4">
        <v>117.35</v>
      </c>
      <c r="H793" s="4">
        <v>-1.3</v>
      </c>
      <c r="I793" s="16">
        <v>22.967963009999998</v>
      </c>
      <c r="J793" s="16">
        <v>51.882187360000003</v>
      </c>
      <c r="K793" s="4">
        <v>2200.3333333333298</v>
      </c>
      <c r="L793" s="16">
        <v>303454874927</v>
      </c>
      <c r="M793" s="16">
        <v>10.25</v>
      </c>
      <c r="N793" s="4">
        <v>2039127446299</v>
      </c>
      <c r="O793" s="4">
        <v>6.9749999999999996</v>
      </c>
      <c r="P793" s="16">
        <v>118.43033629999999</v>
      </c>
      <c r="Q793" s="4">
        <v>5071.05</v>
      </c>
      <c r="R793" s="16">
        <v>0</v>
      </c>
      <c r="S793" s="4">
        <v>66.58</v>
      </c>
      <c r="T793" s="4">
        <v>2677.2775000000001</v>
      </c>
      <c r="U793" s="16">
        <v>25.954222739999999</v>
      </c>
      <c r="V793" s="4">
        <v>6.7108333333333299</v>
      </c>
      <c r="W793" s="4">
        <v>8</v>
      </c>
      <c r="X793" s="16">
        <v>0</v>
      </c>
      <c r="Y793">
        <v>0.30071093290000001</v>
      </c>
      <c r="Z793" s="21">
        <v>61.029413660000003</v>
      </c>
      <c r="AA793" s="29">
        <f t="shared" si="23"/>
        <v>4.2292614389717466E-2</v>
      </c>
    </row>
    <row r="794" spans="1:27" ht="14.25" customHeight="1" x14ac:dyDescent="0.25">
      <c r="A794" s="3">
        <v>2015</v>
      </c>
      <c r="B794" s="3">
        <v>32</v>
      </c>
      <c r="C794" s="3" t="s">
        <v>53</v>
      </c>
      <c r="D794" s="3">
        <v>0</v>
      </c>
      <c r="E794" s="9">
        <v>0</v>
      </c>
      <c r="F794" s="4">
        <v>-45.63</v>
      </c>
      <c r="G794" s="4">
        <v>123.10833333333299</v>
      </c>
      <c r="H794" s="4">
        <v>-1.1000000000000001</v>
      </c>
      <c r="I794" s="16">
        <v>19.81318916</v>
      </c>
      <c r="J794" s="16">
        <v>51.867524080000003</v>
      </c>
      <c r="K794" s="4">
        <v>3094.0833333333298</v>
      </c>
      <c r="L794" s="16">
        <v>334310993025</v>
      </c>
      <c r="M794" s="16">
        <v>10.008333329999999</v>
      </c>
      <c r="N794" s="4">
        <v>2103587813813</v>
      </c>
      <c r="O794" s="4">
        <v>7.4749999999999996</v>
      </c>
      <c r="P794" s="16">
        <v>121.1300602</v>
      </c>
      <c r="Q794" s="4">
        <v>5411.88</v>
      </c>
      <c r="R794" s="16">
        <v>0</v>
      </c>
      <c r="S794" s="4">
        <v>68.53</v>
      </c>
      <c r="T794" s="4">
        <v>2789.94</v>
      </c>
      <c r="U794" s="16">
        <v>22.109724709999998</v>
      </c>
      <c r="V794" s="4">
        <v>4.9116666666666697</v>
      </c>
      <c r="W794" s="4">
        <v>7.2678571428571397</v>
      </c>
      <c r="X794" s="16">
        <v>0</v>
      </c>
      <c r="Y794">
        <v>0.29380545629999999</v>
      </c>
      <c r="Z794" s="21">
        <v>64.137912869999994</v>
      </c>
      <c r="AA794" s="29">
        <f t="shared" si="23"/>
        <v>5.0934443304956223E-2</v>
      </c>
    </row>
    <row r="795" spans="1:27" ht="14.25" customHeight="1" x14ac:dyDescent="0.25">
      <c r="A795" s="3">
        <v>2016</v>
      </c>
      <c r="B795" s="3">
        <v>32</v>
      </c>
      <c r="C795" s="3" t="s">
        <v>53</v>
      </c>
      <c r="D795" s="3">
        <v>0</v>
      </c>
      <c r="E795" s="9">
        <v>0</v>
      </c>
      <c r="F795" s="4">
        <v>34.21</v>
      </c>
      <c r="G795" s="4">
        <v>129.19999999999999</v>
      </c>
      <c r="H795" s="4">
        <v>-0.6</v>
      </c>
      <c r="I795" s="16">
        <v>19.158234910000001</v>
      </c>
      <c r="J795" s="16">
        <v>49.101225419999999</v>
      </c>
      <c r="K795" s="4">
        <v>3114.3333333333298</v>
      </c>
      <c r="L795" s="16">
        <v>341145194692</v>
      </c>
      <c r="M795" s="16">
        <v>9.6724999999999994</v>
      </c>
      <c r="N795" s="4">
        <v>2294797980509</v>
      </c>
      <c r="O795" s="4">
        <v>9.0250000000000004</v>
      </c>
      <c r="P795" s="16">
        <v>125.05222120000001</v>
      </c>
      <c r="Q795" s="4">
        <v>5789.68</v>
      </c>
      <c r="R795" s="16">
        <v>0</v>
      </c>
      <c r="S795" s="4">
        <v>68.77</v>
      </c>
      <c r="T795" s="4">
        <v>2911.7950000000001</v>
      </c>
      <c r="U795" s="16">
        <v>20.924250799999999</v>
      </c>
      <c r="V795" s="4">
        <v>4.96</v>
      </c>
      <c r="W795" s="4">
        <v>6.5</v>
      </c>
      <c r="X795" s="16">
        <v>0</v>
      </c>
      <c r="Y795">
        <v>0.2966771144</v>
      </c>
      <c r="Z795" s="21">
        <v>67.185157040000007</v>
      </c>
      <c r="AA795" s="29">
        <f t="shared" si="23"/>
        <v>4.7510809654446019E-2</v>
      </c>
    </row>
    <row r="796" spans="1:27" ht="14.25" customHeight="1" x14ac:dyDescent="0.25">
      <c r="A796" s="3">
        <v>2017</v>
      </c>
      <c r="B796" s="3">
        <v>32</v>
      </c>
      <c r="C796" s="3" t="s">
        <v>53</v>
      </c>
      <c r="D796" s="3">
        <v>0</v>
      </c>
      <c r="E796" s="9">
        <v>0</v>
      </c>
      <c r="F796" s="4">
        <v>9.33</v>
      </c>
      <c r="G796" s="4">
        <v>133.5</v>
      </c>
      <c r="H796" s="4">
        <v>-1.8</v>
      </c>
      <c r="I796" s="16">
        <v>18.791764839999999</v>
      </c>
      <c r="J796" s="16">
        <v>48.794021399999998</v>
      </c>
      <c r="K796" s="4">
        <v>2500.3333333333298</v>
      </c>
      <c r="L796" s="16">
        <v>389350147912</v>
      </c>
      <c r="M796" s="16">
        <v>9.5083333329999995</v>
      </c>
      <c r="N796" s="4">
        <v>2651472946375</v>
      </c>
      <c r="O796" s="4">
        <v>6.1</v>
      </c>
      <c r="P796" s="16">
        <v>130.01586639999999</v>
      </c>
      <c r="Q796" s="4">
        <v>6112.07</v>
      </c>
      <c r="R796" s="16">
        <v>0</v>
      </c>
      <c r="S796" s="4">
        <v>69.569999999999993</v>
      </c>
      <c r="T796" s="4">
        <v>3303.42</v>
      </c>
      <c r="U796" s="16">
        <v>21.950732120000001</v>
      </c>
      <c r="V796" s="4">
        <v>3.3408333333333302</v>
      </c>
      <c r="W796" s="4">
        <v>6.1458333333333304</v>
      </c>
      <c r="X796" s="16">
        <v>0</v>
      </c>
      <c r="Y796">
        <v>0.32034481190000003</v>
      </c>
      <c r="Z796" s="21">
        <v>65.110115399999998</v>
      </c>
      <c r="AA796" s="29">
        <f t="shared" si="23"/>
        <v>-3.0885417723509855E-2</v>
      </c>
    </row>
    <row r="797" spans="1:27" ht="14.25" customHeight="1" x14ac:dyDescent="0.25">
      <c r="A797" s="3">
        <v>2018</v>
      </c>
      <c r="B797" s="3">
        <v>32</v>
      </c>
      <c r="C797" s="3" t="s">
        <v>53</v>
      </c>
      <c r="D797" s="3">
        <v>0</v>
      </c>
      <c r="E797" s="9">
        <v>0</v>
      </c>
      <c r="F797" s="4">
        <v>-30.774999999999999</v>
      </c>
      <c r="G797" s="4">
        <v>138.76666666666699</v>
      </c>
      <c r="H797" s="4">
        <v>-2.1</v>
      </c>
      <c r="I797" s="16">
        <v>19.927828600000002</v>
      </c>
      <c r="J797" s="16">
        <v>50.338162750000002</v>
      </c>
      <c r="K797" s="4">
        <v>2766.9166666666702</v>
      </c>
      <c r="L797" s="16">
        <v>374425187184</v>
      </c>
      <c r="M797" s="16">
        <v>9.4541666670000009</v>
      </c>
      <c r="N797" s="4">
        <v>2702929718960</v>
      </c>
      <c r="O797" s="4">
        <v>7.2750000000000004</v>
      </c>
      <c r="P797" s="16">
        <v>135.06599510000001</v>
      </c>
      <c r="Q797" s="4">
        <v>6436.15</v>
      </c>
      <c r="R797" s="16">
        <v>7.6500000950000002</v>
      </c>
      <c r="S797" s="4">
        <v>70.53</v>
      </c>
      <c r="T797" s="4">
        <v>3524.7150000000001</v>
      </c>
      <c r="U797" s="16">
        <v>23.689140729999998</v>
      </c>
      <c r="V797" s="4">
        <v>3.96166666666667</v>
      </c>
      <c r="W797" s="4">
        <v>6.2307692307692299</v>
      </c>
      <c r="X797" s="16">
        <v>0</v>
      </c>
      <c r="Y797">
        <v>0.29960601079999999</v>
      </c>
      <c r="Z797" s="21">
        <v>68.407173639999996</v>
      </c>
      <c r="AA797" s="29">
        <f t="shared" si="23"/>
        <v>5.0638187626373003E-2</v>
      </c>
    </row>
    <row r="798" spans="1:27" ht="14.25" customHeight="1" x14ac:dyDescent="0.25">
      <c r="A798" s="3">
        <v>2019</v>
      </c>
      <c r="B798" s="3">
        <v>32</v>
      </c>
      <c r="C798" s="3" t="s">
        <v>53</v>
      </c>
      <c r="D798" s="3">
        <v>0</v>
      </c>
      <c r="E798" s="9">
        <v>0</v>
      </c>
      <c r="F798" s="4">
        <v>-288.89499999999998</v>
      </c>
      <c r="G798" s="4">
        <v>143.933333333333</v>
      </c>
      <c r="H798" s="4">
        <v>-0.9</v>
      </c>
      <c r="I798" s="16">
        <v>18.69098271</v>
      </c>
      <c r="J798" s="16">
        <v>50.815099340000003</v>
      </c>
      <c r="K798" s="4">
        <v>3117.25</v>
      </c>
      <c r="L798" s="16">
        <v>432378384524</v>
      </c>
      <c r="M798" s="16">
        <v>9.4662500000000005</v>
      </c>
      <c r="N798" s="4">
        <v>2831552222520</v>
      </c>
      <c r="O798" s="4">
        <v>4.5</v>
      </c>
      <c r="P798" s="16">
        <v>138.29508369999999</v>
      </c>
      <c r="Q798" s="4">
        <v>6608.62</v>
      </c>
      <c r="R798" s="16">
        <v>6.5100002290000001</v>
      </c>
      <c r="S798" s="4">
        <v>75.33</v>
      </c>
      <c r="T798" s="4">
        <v>3650.8825000000002</v>
      </c>
      <c r="U798" s="16">
        <v>21.271545230000001</v>
      </c>
      <c r="V798" s="4">
        <v>3.7124999999999999</v>
      </c>
      <c r="W798" s="4">
        <v>5.7291666666666696</v>
      </c>
      <c r="X798" s="16">
        <v>0</v>
      </c>
      <c r="Y798">
        <v>0.29723721320000002</v>
      </c>
      <c r="Z798" s="21">
        <v>70.432228440000003</v>
      </c>
      <c r="AA798" s="29">
        <f t="shared" si="23"/>
        <v>2.9602959634863327E-2</v>
      </c>
    </row>
    <row r="799" spans="1:27" ht="14.25" customHeight="1" x14ac:dyDescent="0.25">
      <c r="A799" s="3">
        <v>2020</v>
      </c>
      <c r="B799" s="3">
        <v>32</v>
      </c>
      <c r="C799" s="3" t="s">
        <v>53</v>
      </c>
      <c r="D799" s="3">
        <v>0</v>
      </c>
      <c r="E799" s="9">
        <v>0</v>
      </c>
      <c r="F799" s="4">
        <v>-264.08249999999998</v>
      </c>
      <c r="G799" s="4">
        <v>153.46666666666701</v>
      </c>
      <c r="H799" s="4">
        <v>0.9</v>
      </c>
      <c r="I799" s="16">
        <v>18.708898690000002</v>
      </c>
      <c r="J799" s="16">
        <v>54.651682999999998</v>
      </c>
      <c r="K799" s="4">
        <v>4502.5</v>
      </c>
      <c r="L799" s="16">
        <v>549086868075</v>
      </c>
      <c r="M799" s="16">
        <v>9.15</v>
      </c>
      <c r="N799" s="4">
        <v>2667687951797</v>
      </c>
      <c r="O799" s="4">
        <v>-6.0750000000000002</v>
      </c>
      <c r="P799" s="16">
        <v>146.04087960000001</v>
      </c>
      <c r="Q799" s="4">
        <v>6114.03</v>
      </c>
      <c r="R799" s="16">
        <v>7.8600001339999999</v>
      </c>
      <c r="S799" s="4">
        <v>89.41</v>
      </c>
      <c r="T799" s="4">
        <v>3490.5025000000001</v>
      </c>
      <c r="U799" s="16">
        <v>19.09645489</v>
      </c>
      <c r="V799" s="4">
        <v>6.6283333333333303</v>
      </c>
      <c r="W799" s="4">
        <v>4.2583333333333302</v>
      </c>
      <c r="X799" s="16">
        <v>0</v>
      </c>
      <c r="Y799">
        <v>0.29624126620000002</v>
      </c>
      <c r="Z799" s="21">
        <v>74.286521129999997</v>
      </c>
      <c r="AA799" s="29">
        <f t="shared" si="23"/>
        <v>5.4723423855364724E-2</v>
      </c>
    </row>
    <row r="800" spans="1:27" ht="14.25" customHeight="1" x14ac:dyDescent="0.25">
      <c r="A800" s="3">
        <v>2021</v>
      </c>
      <c r="B800" s="3">
        <v>32</v>
      </c>
      <c r="C800" s="3" t="s">
        <v>53</v>
      </c>
      <c r="D800" s="3">
        <v>0</v>
      </c>
      <c r="E800" s="9">
        <v>0</v>
      </c>
      <c r="F800" s="4">
        <v>-76.902500000000003</v>
      </c>
      <c r="G800" s="4">
        <v>161.35</v>
      </c>
      <c r="H800" s="4">
        <v>-1.2</v>
      </c>
      <c r="I800" s="16">
        <v>21.398534219999998</v>
      </c>
      <c r="J800" s="16">
        <v>0</v>
      </c>
      <c r="K800" s="4">
        <v>2352.0833333333298</v>
      </c>
      <c r="L800" s="16">
        <v>594356484009</v>
      </c>
      <c r="M800" s="16">
        <v>8.6983333330000008</v>
      </c>
      <c r="N800" s="4">
        <v>3176295065497</v>
      </c>
      <c r="O800" s="4">
        <v>9.6</v>
      </c>
      <c r="P800" s="16">
        <v>160.59592219999999</v>
      </c>
      <c r="Q800" s="4">
        <v>6592.04</v>
      </c>
      <c r="R800" s="16">
        <v>0</v>
      </c>
      <c r="S800" s="4">
        <v>89.26</v>
      </c>
      <c r="T800" s="4">
        <v>3855.2449999999999</v>
      </c>
      <c r="U800" s="16">
        <v>23.891731530000001</v>
      </c>
      <c r="V800" s="4">
        <v>5.1408333333333296</v>
      </c>
      <c r="W800" s="4">
        <v>4</v>
      </c>
      <c r="X800" s="16">
        <v>0</v>
      </c>
      <c r="Y800">
        <v>0.31159835990000001</v>
      </c>
      <c r="AA800" s="29"/>
    </row>
    <row r="801" spans="1:27" ht="14.25" customHeight="1" thickBot="1" x14ac:dyDescent="0.3">
      <c r="A801" s="3">
        <v>2022</v>
      </c>
      <c r="B801" s="3">
        <v>32</v>
      </c>
      <c r="C801" s="3" t="s">
        <v>53</v>
      </c>
      <c r="D801" s="3">
        <v>0</v>
      </c>
      <c r="E801" s="14"/>
      <c r="F801" s="4">
        <v>-15.487500000000001</v>
      </c>
      <c r="G801" s="4">
        <v>172.15</v>
      </c>
      <c r="I801" s="14"/>
      <c r="J801" s="14"/>
      <c r="K801" s="4">
        <v>2966.1666666666702</v>
      </c>
      <c r="L801" s="14"/>
      <c r="M801" s="14"/>
      <c r="N801" s="4"/>
      <c r="O801" s="4">
        <v>7</v>
      </c>
      <c r="P801" s="14">
        <v>160.1</v>
      </c>
      <c r="R801" s="14"/>
      <c r="T801" s="4">
        <v>3884.1750000000002</v>
      </c>
      <c r="U801" s="14"/>
      <c r="V801" s="4">
        <v>6.6966666666666699</v>
      </c>
      <c r="W801" s="4">
        <v>4.9625000000000004</v>
      </c>
      <c r="X801" s="16">
        <v>0</v>
      </c>
      <c r="AA801" s="29"/>
    </row>
    <row r="802" spans="1:27" ht="14.25" customHeight="1" thickTop="1" x14ac:dyDescent="0.25">
      <c r="A802" s="3">
        <v>1998</v>
      </c>
      <c r="B802" s="3">
        <v>33</v>
      </c>
      <c r="C802" s="3" t="s">
        <v>54</v>
      </c>
      <c r="D802" s="3">
        <v>1</v>
      </c>
      <c r="E802" s="8">
        <v>0</v>
      </c>
      <c r="F802" s="3">
        <v>0</v>
      </c>
      <c r="G802" s="4">
        <v>77.216666666666697</v>
      </c>
      <c r="H802" s="4">
        <v>13</v>
      </c>
      <c r="I802" s="15">
        <v>115.7437254</v>
      </c>
      <c r="J802" s="15">
        <v>152.85005810000001</v>
      </c>
      <c r="K802" s="17">
        <v>0</v>
      </c>
      <c r="L802" s="15">
        <v>25559370025</v>
      </c>
      <c r="M802" s="15">
        <v>12.134166670000001</v>
      </c>
      <c r="N802">
        <v>72167498981</v>
      </c>
      <c r="O802" s="16">
        <v>0</v>
      </c>
      <c r="P802" s="15">
        <v>56.514393220000002</v>
      </c>
      <c r="Q802" s="4">
        <v>14650.2</v>
      </c>
      <c r="R802" s="15">
        <v>3.2000000480000002</v>
      </c>
      <c r="S802" s="4">
        <v>36.4</v>
      </c>
      <c r="T802" s="16">
        <v>0</v>
      </c>
      <c r="U802" s="15">
        <v>93.748477460000004</v>
      </c>
      <c r="V802" s="4">
        <v>5.2583333333333302</v>
      </c>
      <c r="W802" s="16">
        <v>0</v>
      </c>
      <c r="X802" s="16">
        <v>0</v>
      </c>
      <c r="Y802">
        <v>0.28904265359999998</v>
      </c>
      <c r="Z802" s="20">
        <v>3.920548073</v>
      </c>
      <c r="AA802" s="29"/>
    </row>
    <row r="803" spans="1:27" ht="14.25" customHeight="1" x14ac:dyDescent="0.25">
      <c r="A803" s="3">
        <v>1999</v>
      </c>
      <c r="B803" s="3">
        <v>33</v>
      </c>
      <c r="C803" s="3" t="s">
        <v>54</v>
      </c>
      <c r="D803" s="3">
        <v>1</v>
      </c>
      <c r="E803" s="9">
        <v>0</v>
      </c>
      <c r="F803" s="3">
        <v>0</v>
      </c>
      <c r="G803" s="4">
        <v>79.341666666666697</v>
      </c>
      <c r="H803" s="4">
        <v>15.7</v>
      </c>
      <c r="I803" s="16">
        <v>121.3113937</v>
      </c>
      <c r="J803" s="16">
        <v>141.66651329999999</v>
      </c>
      <c r="K803" s="17">
        <v>0</v>
      </c>
      <c r="L803" s="16">
        <v>30588151966</v>
      </c>
      <c r="M803" s="16">
        <v>8.5633333329999992</v>
      </c>
      <c r="N803">
        <v>79148421053</v>
      </c>
      <c r="O803" s="16">
        <v>0</v>
      </c>
      <c r="P803" s="16">
        <v>56.540080609999997</v>
      </c>
      <c r="Q803" s="4">
        <v>15161.41</v>
      </c>
      <c r="R803" s="16">
        <v>3.4300000669999999</v>
      </c>
      <c r="S803" s="4">
        <v>37.299999999999997</v>
      </c>
      <c r="T803" s="16">
        <v>0</v>
      </c>
      <c r="U803" s="16">
        <v>96.259525740000001</v>
      </c>
      <c r="V803" s="4">
        <v>2.7749999999999999</v>
      </c>
      <c r="W803" s="16">
        <v>0</v>
      </c>
      <c r="X803" s="16">
        <v>0</v>
      </c>
      <c r="Y803">
        <v>0.29452063439999998</v>
      </c>
      <c r="Z803" s="21">
        <v>3.8000306639999999</v>
      </c>
      <c r="AA803" s="29">
        <f>(Z803-Z802)/Z802</f>
        <v>-3.0739939099326045E-2</v>
      </c>
    </row>
    <row r="804" spans="1:27" ht="14.25" customHeight="1" x14ac:dyDescent="0.25">
      <c r="A804" s="3">
        <v>2000</v>
      </c>
      <c r="B804" s="3">
        <v>33</v>
      </c>
      <c r="C804" s="3" t="s">
        <v>54</v>
      </c>
      <c r="D804" s="3">
        <v>1</v>
      </c>
      <c r="E804" s="9">
        <v>0</v>
      </c>
      <c r="F804" s="3">
        <v>0</v>
      </c>
      <c r="G804" s="4">
        <v>80.55</v>
      </c>
      <c r="H804" s="4">
        <v>9</v>
      </c>
      <c r="I804" s="16">
        <v>119.8097087</v>
      </c>
      <c r="J804" s="16">
        <v>126.7293384</v>
      </c>
      <c r="K804" s="17">
        <v>0</v>
      </c>
      <c r="L804" s="16">
        <v>28329830064</v>
      </c>
      <c r="M804" s="16">
        <v>7.6733333330000004</v>
      </c>
      <c r="N804">
        <v>93789736842</v>
      </c>
      <c r="O804" s="4">
        <v>2.56666666666667</v>
      </c>
      <c r="P804" s="14">
        <v>67.25</v>
      </c>
      <c r="Q804" s="4">
        <v>16089.86</v>
      </c>
      <c r="R804" s="16">
        <v>3</v>
      </c>
      <c r="S804" s="4">
        <v>35.200000000000003</v>
      </c>
      <c r="T804" s="16">
        <v>0</v>
      </c>
      <c r="U804" s="16">
        <v>100.5970803</v>
      </c>
      <c r="V804" s="4">
        <v>1.5166666666666699</v>
      </c>
      <c r="W804" s="16">
        <v>0</v>
      </c>
      <c r="X804" s="16">
        <v>0</v>
      </c>
      <c r="Y804">
        <v>0.3134986146</v>
      </c>
      <c r="Z804" s="21">
        <v>3.800034648</v>
      </c>
      <c r="AA804" s="29">
        <f t="shared" ref="AA804:AA824" si="24">(Z804-Z803)/Z803</f>
        <v>1.0484125925262388E-6</v>
      </c>
    </row>
    <row r="805" spans="1:27" ht="14.25" customHeight="1" x14ac:dyDescent="0.25">
      <c r="A805" s="3">
        <v>2001</v>
      </c>
      <c r="B805" s="3">
        <v>33</v>
      </c>
      <c r="C805" s="3" t="s">
        <v>54</v>
      </c>
      <c r="D805" s="3">
        <v>1</v>
      </c>
      <c r="E805" s="9">
        <v>12.12180189</v>
      </c>
      <c r="F805" s="3">
        <v>0</v>
      </c>
      <c r="G805" s="4">
        <v>81.683333333333294</v>
      </c>
      <c r="H805" s="4">
        <v>7.9</v>
      </c>
      <c r="I805" s="16">
        <v>110.4024914</v>
      </c>
      <c r="J805" s="16">
        <v>127.2322058</v>
      </c>
      <c r="K805" s="17">
        <v>0</v>
      </c>
      <c r="L805" s="16">
        <v>29522298174</v>
      </c>
      <c r="M805" s="16">
        <v>7.1266666670000003</v>
      </c>
      <c r="N805">
        <v>92783947368</v>
      </c>
      <c r="O805" s="4">
        <v>0.55000000000000004</v>
      </c>
      <c r="P805" s="14">
        <v>66.5</v>
      </c>
      <c r="Q805" s="4">
        <v>15762.78</v>
      </c>
      <c r="R805" s="16">
        <v>3.5299999710000001</v>
      </c>
      <c r="S805" s="4">
        <v>41.3</v>
      </c>
      <c r="T805" s="16">
        <v>0</v>
      </c>
      <c r="U805" s="16">
        <v>92.962144649999999</v>
      </c>
      <c r="V805" s="4">
        <v>1.4166666666666701</v>
      </c>
      <c r="W805" s="16">
        <v>0</v>
      </c>
      <c r="X805" s="16">
        <v>0</v>
      </c>
      <c r="Y805">
        <v>0.30174137249999999</v>
      </c>
      <c r="Z805" s="21">
        <v>3.8003076779999998</v>
      </c>
      <c r="AA805" s="29">
        <f t="shared" si="24"/>
        <v>7.1849344885179954E-5</v>
      </c>
    </row>
    <row r="806" spans="1:27" ht="14.25" customHeight="1" x14ac:dyDescent="0.25">
      <c r="A806" s="3">
        <v>2002</v>
      </c>
      <c r="B806" s="3">
        <v>33</v>
      </c>
      <c r="C806" s="3" t="s">
        <v>54</v>
      </c>
      <c r="D806" s="3">
        <v>1</v>
      </c>
      <c r="E806" s="9">
        <v>14.818094500000001</v>
      </c>
      <c r="F806" s="3">
        <v>0</v>
      </c>
      <c r="G806" s="4">
        <v>83.15</v>
      </c>
      <c r="H806" s="4">
        <v>8</v>
      </c>
      <c r="I806" s="16">
        <v>108.30530280000001</v>
      </c>
      <c r="J806" s="16">
        <v>121.3519168</v>
      </c>
      <c r="K806" s="17">
        <v>0</v>
      </c>
      <c r="L806" s="16">
        <v>33360665888</v>
      </c>
      <c r="M806" s="16">
        <v>6.528333333</v>
      </c>
      <c r="N806">
        <v>100845526316</v>
      </c>
      <c r="O806" s="4">
        <v>5.35</v>
      </c>
      <c r="P806" s="14">
        <v>68.25</v>
      </c>
      <c r="Q806" s="4">
        <v>16199.73</v>
      </c>
      <c r="R806" s="16">
        <v>3.4800000190000002</v>
      </c>
      <c r="S806" s="4">
        <v>43</v>
      </c>
      <c r="T806" s="16">
        <v>0</v>
      </c>
      <c r="U806" s="16">
        <v>91.0509299</v>
      </c>
      <c r="V806" s="4">
        <v>1.8333333333333299</v>
      </c>
      <c r="W806" s="16">
        <v>0</v>
      </c>
      <c r="X806" s="16">
        <v>0</v>
      </c>
      <c r="Y806">
        <v>0.30640705740000002</v>
      </c>
      <c r="Z806" s="21">
        <v>3.800449419</v>
      </c>
      <c r="AA806" s="29">
        <f t="shared" si="24"/>
        <v>3.7297243278678309E-5</v>
      </c>
    </row>
    <row r="807" spans="1:27" ht="14.25" customHeight="1" x14ac:dyDescent="0.25">
      <c r="A807" s="3">
        <v>2003</v>
      </c>
      <c r="B807" s="3">
        <v>33</v>
      </c>
      <c r="C807" s="3" t="s">
        <v>54</v>
      </c>
      <c r="D807" s="3">
        <v>1</v>
      </c>
      <c r="E807" s="9">
        <v>19.01613223</v>
      </c>
      <c r="F807" s="3">
        <v>0</v>
      </c>
      <c r="G807" s="4">
        <v>84.058333333333294</v>
      </c>
      <c r="H807" s="4">
        <v>12</v>
      </c>
      <c r="I807" s="16">
        <v>106.9434461</v>
      </c>
      <c r="J807" s="16">
        <v>118.5915104</v>
      </c>
      <c r="K807" s="17">
        <v>0</v>
      </c>
      <c r="L807" s="16">
        <v>43821705991</v>
      </c>
      <c r="M807" s="16">
        <v>6.3008333329999999</v>
      </c>
      <c r="N807">
        <v>110202368421</v>
      </c>
      <c r="O807" s="4">
        <v>5.8250000000000002</v>
      </c>
      <c r="P807" s="14">
        <v>70.5</v>
      </c>
      <c r="Q807" s="4">
        <v>16723.93</v>
      </c>
      <c r="R807" s="16">
        <v>3.6099998950000001</v>
      </c>
      <c r="S807" s="4">
        <v>45.1</v>
      </c>
      <c r="T807" s="16">
        <v>0</v>
      </c>
      <c r="U807" s="16">
        <v>87.25168291</v>
      </c>
      <c r="V807" s="4">
        <v>1.125</v>
      </c>
      <c r="W807" s="16">
        <v>0</v>
      </c>
      <c r="X807" s="16">
        <v>0</v>
      </c>
      <c r="Y807">
        <v>0.31038937789999999</v>
      </c>
      <c r="Z807" s="21">
        <v>3.8</v>
      </c>
      <c r="AA807" s="29">
        <f t="shared" si="24"/>
        <v>-1.1825417219167389E-4</v>
      </c>
    </row>
    <row r="808" spans="1:27" ht="14.25" customHeight="1" x14ac:dyDescent="0.25">
      <c r="A808" s="3">
        <v>2004</v>
      </c>
      <c r="B808" s="3">
        <v>33</v>
      </c>
      <c r="C808" s="3" t="s">
        <v>54</v>
      </c>
      <c r="D808" s="3">
        <v>1</v>
      </c>
      <c r="E808" s="9">
        <v>22.958166609999999</v>
      </c>
      <c r="F808" s="3">
        <v>0</v>
      </c>
      <c r="G808" s="4">
        <v>85.25</v>
      </c>
      <c r="H808" s="4">
        <v>12.1</v>
      </c>
      <c r="I808" s="16">
        <v>115.37333769999999</v>
      </c>
      <c r="J808" s="16">
        <v>111.6287825</v>
      </c>
      <c r="K808" s="17">
        <v>0</v>
      </c>
      <c r="L808" s="16">
        <v>65881086884</v>
      </c>
      <c r="M808" s="16">
        <v>6.045833333</v>
      </c>
      <c r="N808">
        <v>124749473684</v>
      </c>
      <c r="O808" s="4">
        <v>6.85</v>
      </c>
      <c r="P808" s="14">
        <v>74.75</v>
      </c>
      <c r="Q808" s="4">
        <v>17439.759999999998</v>
      </c>
      <c r="R808" s="16">
        <v>3.539999962</v>
      </c>
      <c r="S808" s="4">
        <v>45.7</v>
      </c>
      <c r="T808" s="16">
        <v>0</v>
      </c>
      <c r="U808" s="16">
        <v>95.000928180000002</v>
      </c>
      <c r="V808" s="4">
        <v>1.4166666666666701</v>
      </c>
      <c r="W808" s="4">
        <v>2.7</v>
      </c>
      <c r="X808" s="16">
        <v>0</v>
      </c>
      <c r="Y808">
        <v>0.32043964520000001</v>
      </c>
      <c r="Z808" s="21">
        <v>3.8</v>
      </c>
      <c r="AA808" s="29">
        <f t="shared" si="24"/>
        <v>0</v>
      </c>
    </row>
    <row r="809" spans="1:27" ht="14.25" customHeight="1" x14ac:dyDescent="0.25">
      <c r="A809" s="3">
        <v>2005</v>
      </c>
      <c r="B809" s="3">
        <v>33</v>
      </c>
      <c r="C809" s="3" t="s">
        <v>54</v>
      </c>
      <c r="D809" s="3">
        <v>1</v>
      </c>
      <c r="E809" s="9">
        <v>26.031305459999999</v>
      </c>
      <c r="F809" s="4">
        <v>-9247.85</v>
      </c>
      <c r="G809" s="4">
        <v>87.775000000000006</v>
      </c>
      <c r="H809" s="4">
        <v>15</v>
      </c>
      <c r="I809" s="16">
        <v>112.8989768</v>
      </c>
      <c r="J809" s="16">
        <v>106.2929386</v>
      </c>
      <c r="K809" s="4">
        <v>3848.9250000000002</v>
      </c>
      <c r="L809" s="16">
        <v>69857980075</v>
      </c>
      <c r="M809" s="16">
        <v>5.9524999999999997</v>
      </c>
      <c r="N809">
        <v>143534102611</v>
      </c>
      <c r="O809" s="4">
        <v>5.35</v>
      </c>
      <c r="P809" s="14">
        <v>78.25</v>
      </c>
      <c r="Q809" s="4">
        <v>17951.39</v>
      </c>
      <c r="R809" s="16">
        <v>3.5299999710000001</v>
      </c>
      <c r="S809" s="4">
        <v>42.1</v>
      </c>
      <c r="T809" s="4">
        <v>15592.25</v>
      </c>
      <c r="U809" s="16">
        <v>90.955667820000002</v>
      </c>
      <c r="V809" s="4">
        <v>2.9666666666666699</v>
      </c>
      <c r="W809" s="4">
        <v>2.7461538461538502</v>
      </c>
      <c r="X809" s="16">
        <v>0</v>
      </c>
      <c r="Y809">
        <v>0.33938463099999999</v>
      </c>
      <c r="Z809" s="21">
        <v>3.7870681500000001</v>
      </c>
      <c r="AA809" s="29">
        <f t="shared" si="24"/>
        <v>-3.4031184210525645E-3</v>
      </c>
    </row>
    <row r="810" spans="1:27" ht="14.25" customHeight="1" x14ac:dyDescent="0.25">
      <c r="A810" s="3">
        <v>2006</v>
      </c>
      <c r="B810" s="3">
        <v>33</v>
      </c>
      <c r="C810" s="3" t="s">
        <v>54</v>
      </c>
      <c r="D810" s="3">
        <v>0</v>
      </c>
      <c r="E810" s="9">
        <v>30.031633970000001</v>
      </c>
      <c r="F810" s="4">
        <v>-10834.75</v>
      </c>
      <c r="G810" s="4">
        <v>90.95</v>
      </c>
      <c r="H810" s="4">
        <v>16.399999999999999</v>
      </c>
      <c r="I810" s="16">
        <v>112.18548079999999</v>
      </c>
      <c r="J810" s="16">
        <v>103.4891669</v>
      </c>
      <c r="K810" s="4">
        <v>5557.5249999999996</v>
      </c>
      <c r="L810" s="16">
        <v>82132321883</v>
      </c>
      <c r="M810" s="16">
        <v>6.4858333330000004</v>
      </c>
      <c r="N810" s="4">
        <v>162691238209</v>
      </c>
      <c r="O810" s="4">
        <v>5.8250000000000002</v>
      </c>
      <c r="P810" s="14">
        <v>81.5</v>
      </c>
      <c r="Q810" s="4">
        <v>18535.05</v>
      </c>
      <c r="R810" s="16">
        <v>0</v>
      </c>
      <c r="S810" s="4">
        <v>40.6</v>
      </c>
      <c r="T810" s="4">
        <v>16448</v>
      </c>
      <c r="U810" s="16">
        <v>90.391666000000001</v>
      </c>
      <c r="V810" s="4">
        <v>3.625</v>
      </c>
      <c r="W810" s="4">
        <v>3.375</v>
      </c>
      <c r="X810" s="16">
        <v>0</v>
      </c>
      <c r="Y810">
        <v>0.35342861689999999</v>
      </c>
      <c r="Z810" s="21">
        <v>3.6674150409999999</v>
      </c>
      <c r="AA810" s="29">
        <f t="shared" si="24"/>
        <v>-3.15951824104354E-2</v>
      </c>
    </row>
    <row r="811" spans="1:27" ht="14.25" customHeight="1" x14ac:dyDescent="0.25">
      <c r="A811" s="3">
        <v>2007</v>
      </c>
      <c r="B811" s="3">
        <v>33</v>
      </c>
      <c r="C811" s="3" t="s">
        <v>54</v>
      </c>
      <c r="D811" s="3">
        <v>0</v>
      </c>
      <c r="E811" s="9">
        <v>28.96460665</v>
      </c>
      <c r="F811" s="4">
        <v>-9736.75</v>
      </c>
      <c r="G811" s="4">
        <v>92.808333333333294</v>
      </c>
      <c r="H811" s="4">
        <v>15.9</v>
      </c>
      <c r="I811" s="16">
        <v>106.1682749</v>
      </c>
      <c r="J811" s="16">
        <v>101.4203352</v>
      </c>
      <c r="K811" s="4">
        <v>7386.1925000000001</v>
      </c>
      <c r="L811" s="16">
        <v>101019281445</v>
      </c>
      <c r="M811" s="16">
        <v>6.409166667</v>
      </c>
      <c r="N811" s="4">
        <v>193547824063</v>
      </c>
      <c r="O811" s="4">
        <v>6.1749999999999998</v>
      </c>
      <c r="P811" s="14">
        <v>85.25</v>
      </c>
      <c r="Q811" s="4">
        <v>19278.419999999998</v>
      </c>
      <c r="R811" s="16">
        <v>3.2300000190000002</v>
      </c>
      <c r="S811" s="4">
        <v>40.1</v>
      </c>
      <c r="T811" s="4">
        <v>17537.25</v>
      </c>
      <c r="U811" s="16">
        <v>86.297231490000001</v>
      </c>
      <c r="V811" s="4">
        <v>2</v>
      </c>
      <c r="W811" s="4">
        <v>3.5</v>
      </c>
      <c r="X811" s="16">
        <v>0</v>
      </c>
      <c r="Y811">
        <v>0.38513803279999997</v>
      </c>
      <c r="Z811" s="21">
        <v>3.4372715220000001</v>
      </c>
      <c r="AA811" s="29">
        <f t="shared" si="24"/>
        <v>-6.2753606130503917E-2</v>
      </c>
    </row>
    <row r="812" spans="1:27" ht="14.25" customHeight="1" x14ac:dyDescent="0.25">
      <c r="A812" s="3">
        <v>2008</v>
      </c>
      <c r="B812" s="3">
        <v>33</v>
      </c>
      <c r="C812" s="3" t="s">
        <v>54</v>
      </c>
      <c r="D812" s="3">
        <v>0</v>
      </c>
      <c r="E812" s="9">
        <v>26.064371520000002</v>
      </c>
      <c r="F812" s="4">
        <v>-29791.75</v>
      </c>
      <c r="G812" s="4">
        <v>97.841666666666697</v>
      </c>
      <c r="H812" s="4">
        <v>17.100000000000001</v>
      </c>
      <c r="I812" s="16">
        <v>99.499577239999994</v>
      </c>
      <c r="J812" s="16">
        <v>96.604568479999998</v>
      </c>
      <c r="K812" s="4">
        <v>5981.125</v>
      </c>
      <c r="L812" s="16">
        <v>91148849565</v>
      </c>
      <c r="M812" s="16">
        <v>6.08</v>
      </c>
      <c r="N812" s="4">
        <v>230813897716</v>
      </c>
      <c r="O812" s="4">
        <v>4.875</v>
      </c>
      <c r="P812" s="14">
        <v>94.25</v>
      </c>
      <c r="Q812" s="4">
        <v>19792.27</v>
      </c>
      <c r="R812" s="16">
        <v>3.3199999330000001</v>
      </c>
      <c r="S812" s="4">
        <v>39.799999999999997</v>
      </c>
      <c r="T812" s="4">
        <v>18742.25</v>
      </c>
      <c r="U812" s="16">
        <v>77.168747539999998</v>
      </c>
      <c r="V812" s="4">
        <v>5.43333333333333</v>
      </c>
      <c r="W812" s="4">
        <v>3.4615384615384599</v>
      </c>
      <c r="X812" s="16">
        <v>0</v>
      </c>
      <c r="Y812">
        <v>0.4298793112</v>
      </c>
      <c r="Z812" s="21">
        <v>3.3331671470000002</v>
      </c>
      <c r="AA812" s="29">
        <f t="shared" si="24"/>
        <v>-3.0286922151388864E-2</v>
      </c>
    </row>
    <row r="813" spans="1:27" ht="14.25" customHeight="1" x14ac:dyDescent="0.25">
      <c r="A813" s="3">
        <v>2009</v>
      </c>
      <c r="B813" s="3">
        <v>33</v>
      </c>
      <c r="C813" s="3" t="s">
        <v>54</v>
      </c>
      <c r="D813" s="3">
        <v>0</v>
      </c>
      <c r="E813" s="9">
        <v>23.310512939999999</v>
      </c>
      <c r="F813" s="4">
        <v>-20048.25</v>
      </c>
      <c r="G813" s="4">
        <v>98.424999999999997</v>
      </c>
      <c r="H813" s="4">
        <v>15.5</v>
      </c>
      <c r="I813" s="16">
        <v>91.416791869999997</v>
      </c>
      <c r="J813" s="16">
        <v>111.44731299999999</v>
      </c>
      <c r="K813" s="4">
        <v>1280.31</v>
      </c>
      <c r="L813" s="16">
        <v>95431679215</v>
      </c>
      <c r="M813" s="16">
        <v>5.0841666669999999</v>
      </c>
      <c r="N813" s="4">
        <v>202257625195</v>
      </c>
      <c r="O813" s="4">
        <v>-1.675</v>
      </c>
      <c r="P813" s="14">
        <v>87.75</v>
      </c>
      <c r="Q813" s="4">
        <v>19110.75</v>
      </c>
      <c r="R813" s="16">
        <v>3.6600000860000002</v>
      </c>
      <c r="S813" s="4">
        <v>50.8</v>
      </c>
      <c r="T813" s="4">
        <v>19668.75</v>
      </c>
      <c r="U813" s="16">
        <v>71.14217859</v>
      </c>
      <c r="V813" s="4">
        <v>0.65</v>
      </c>
      <c r="W813" s="4">
        <v>2.16071428571429</v>
      </c>
      <c r="X813" s="16">
        <v>0</v>
      </c>
      <c r="Y813">
        <v>0.38004775190000001</v>
      </c>
      <c r="Z813" s="21">
        <v>3.5247228819999998</v>
      </c>
      <c r="AA813" s="29">
        <f t="shared" si="24"/>
        <v>5.7469585697917498E-2</v>
      </c>
    </row>
    <row r="814" spans="1:27" ht="14.25" customHeight="1" x14ac:dyDescent="0.25">
      <c r="A814" s="3">
        <v>2010</v>
      </c>
      <c r="B814" s="3">
        <v>33</v>
      </c>
      <c r="C814" s="3" t="s">
        <v>54</v>
      </c>
      <c r="D814" s="3">
        <v>0</v>
      </c>
      <c r="E814" s="9">
        <v>20.629688399999999</v>
      </c>
      <c r="F814" s="4">
        <v>-4990.25</v>
      </c>
      <c r="G814" s="4">
        <v>100.01666666666701</v>
      </c>
      <c r="H814" s="4">
        <v>11.3</v>
      </c>
      <c r="I814" s="16">
        <v>86.93029507</v>
      </c>
      <c r="J814" s="16">
        <v>107.0374424</v>
      </c>
      <c r="K814" s="4">
        <v>7295.8024999999998</v>
      </c>
      <c r="L814" s="16">
        <v>104883688470</v>
      </c>
      <c r="M814" s="16">
        <v>5</v>
      </c>
      <c r="N814" s="4">
        <v>255016609233</v>
      </c>
      <c r="O814" s="4">
        <v>7.55</v>
      </c>
      <c r="P814" s="14">
        <v>91.5</v>
      </c>
      <c r="Q814" s="4">
        <v>20171.88</v>
      </c>
      <c r="R814" s="16">
        <v>3.3900001049999999</v>
      </c>
      <c r="S814" s="4">
        <v>49.6</v>
      </c>
      <c r="T814" s="4">
        <v>25836.5</v>
      </c>
      <c r="U814" s="16">
        <v>71.014469820000002</v>
      </c>
      <c r="V814" s="4">
        <v>1.61666666666667</v>
      </c>
      <c r="W814" s="4">
        <v>2.4500000000000002</v>
      </c>
      <c r="X814" s="16">
        <v>0</v>
      </c>
      <c r="Y814">
        <v>0.44076670870000001</v>
      </c>
      <c r="Z814" s="21">
        <v>3.2209800830000002</v>
      </c>
      <c r="AA814" s="29">
        <f t="shared" si="24"/>
        <v>-8.6174944575401577E-2</v>
      </c>
    </row>
    <row r="815" spans="1:27" ht="14.25" customHeight="1" x14ac:dyDescent="0.25">
      <c r="A815" s="3">
        <v>2011</v>
      </c>
      <c r="B815" s="3">
        <v>33</v>
      </c>
      <c r="C815" s="3" t="s">
        <v>54</v>
      </c>
      <c r="D815" s="3">
        <v>0</v>
      </c>
      <c r="E815" s="9">
        <v>22.4064555</v>
      </c>
      <c r="F815" s="4">
        <v>5812.75</v>
      </c>
      <c r="G815" s="4">
        <v>103.191666666667</v>
      </c>
      <c r="H815" s="4">
        <v>11.9</v>
      </c>
      <c r="I815" s="16">
        <v>85.255442110000004</v>
      </c>
      <c r="J815" s="16">
        <v>108.3549919</v>
      </c>
      <c r="K815" s="4">
        <v>9331.1474999999991</v>
      </c>
      <c r="L815" s="16">
        <v>131780414232</v>
      </c>
      <c r="M815" s="16">
        <v>4.915</v>
      </c>
      <c r="N815" s="4">
        <v>297951960784</v>
      </c>
      <c r="O815" s="4">
        <v>5.2750000000000004</v>
      </c>
      <c r="P815" s="14">
        <v>96.75</v>
      </c>
      <c r="Q815" s="4">
        <v>20900.32</v>
      </c>
      <c r="R815" s="16">
        <v>3.0499999519999998</v>
      </c>
      <c r="S815" s="4">
        <v>50</v>
      </c>
      <c r="T815" s="4">
        <v>29495.5</v>
      </c>
      <c r="U815" s="16">
        <v>69.682242500000001</v>
      </c>
      <c r="V815" s="4">
        <v>3.1749999999999998</v>
      </c>
      <c r="W815" s="4">
        <v>2.9166666666666701</v>
      </c>
      <c r="X815" s="16">
        <v>0</v>
      </c>
      <c r="Y815">
        <v>0.4791288984</v>
      </c>
      <c r="Z815" s="21">
        <v>3.0588331150000001</v>
      </c>
      <c r="AA815" s="29">
        <f t="shared" si="24"/>
        <v>-5.0340878807601137E-2</v>
      </c>
    </row>
    <row r="816" spans="1:27" ht="14.25" customHeight="1" x14ac:dyDescent="0.25">
      <c r="A816" s="3">
        <v>2012</v>
      </c>
      <c r="B816" s="3">
        <v>33</v>
      </c>
      <c r="C816" s="3" t="s">
        <v>54</v>
      </c>
      <c r="D816" s="3">
        <v>0</v>
      </c>
      <c r="E816" s="9">
        <v>19.357321750000001</v>
      </c>
      <c r="F816" s="4">
        <v>-5776.75</v>
      </c>
      <c r="G816" s="4">
        <v>104.908333333333</v>
      </c>
      <c r="H816" s="4">
        <v>5.4</v>
      </c>
      <c r="I816" s="16">
        <v>79.299913930000002</v>
      </c>
      <c r="J816" s="16">
        <v>114.05428569999999</v>
      </c>
      <c r="K816" s="4">
        <v>7134.2250000000004</v>
      </c>
      <c r="L816" s="16">
        <v>137783902666</v>
      </c>
      <c r="M816" s="16">
        <v>4.7858333330000002</v>
      </c>
      <c r="N816" s="4">
        <v>314443149443</v>
      </c>
      <c r="O816" s="4">
        <v>5.45</v>
      </c>
      <c r="P816" s="14">
        <v>97.5</v>
      </c>
      <c r="Q816" s="4">
        <v>21690.46</v>
      </c>
      <c r="R816" s="16">
        <v>3.0999999049999998</v>
      </c>
      <c r="S816" s="4">
        <v>51.6</v>
      </c>
      <c r="T816" s="4">
        <v>31097.5</v>
      </c>
      <c r="U816" s="16">
        <v>68.541840840000006</v>
      </c>
      <c r="V816" s="4">
        <v>1.675</v>
      </c>
      <c r="W816" s="4">
        <v>3</v>
      </c>
      <c r="X816" s="16">
        <v>0</v>
      </c>
      <c r="Y816">
        <v>0.4706136367</v>
      </c>
      <c r="Z816" s="21">
        <v>3.0884763629999998</v>
      </c>
      <c r="AA816" s="29">
        <f t="shared" si="24"/>
        <v>9.6910314768838685E-3</v>
      </c>
    </row>
    <row r="817" spans="1:27" ht="14.25" customHeight="1" x14ac:dyDescent="0.25">
      <c r="A817" s="3">
        <v>2013</v>
      </c>
      <c r="B817" s="3">
        <v>33</v>
      </c>
      <c r="C817" s="3" t="s">
        <v>54</v>
      </c>
      <c r="D817" s="3">
        <v>0</v>
      </c>
      <c r="E817" s="9">
        <v>16.527578940000001</v>
      </c>
      <c r="F817" s="4">
        <v>-5059.75</v>
      </c>
      <c r="G817" s="4">
        <v>107.116666666667</v>
      </c>
      <c r="H817" s="4">
        <v>3.6</v>
      </c>
      <c r="I817" s="16">
        <v>75.629041029999996</v>
      </c>
      <c r="J817" s="16">
        <v>119.7929177</v>
      </c>
      <c r="K817" s="4">
        <v>9543.6875</v>
      </c>
      <c r="L817" s="16">
        <v>133444437252</v>
      </c>
      <c r="M817" s="16">
        <v>4.6497999999999999</v>
      </c>
      <c r="N817" s="4">
        <v>323277158907</v>
      </c>
      <c r="O817" s="4">
        <v>4.7</v>
      </c>
      <c r="P817" s="14">
        <v>97.75</v>
      </c>
      <c r="Q817" s="4">
        <v>22350.91</v>
      </c>
      <c r="R817" s="16">
        <v>3.1600000860000002</v>
      </c>
      <c r="S817" s="4">
        <v>53</v>
      </c>
      <c r="T817" s="4">
        <v>32903</v>
      </c>
      <c r="U817" s="16">
        <v>67.091950429999997</v>
      </c>
      <c r="V817" s="4">
        <v>2.0916666666666699</v>
      </c>
      <c r="W817" s="4">
        <v>3</v>
      </c>
      <c r="X817" s="16">
        <v>0</v>
      </c>
      <c r="Y817">
        <v>0.46725055059999998</v>
      </c>
      <c r="Z817" s="21">
        <v>3.1508841790000002</v>
      </c>
      <c r="AA817" s="29">
        <f t="shared" si="24"/>
        <v>2.0206667840378206E-2</v>
      </c>
    </row>
    <row r="818" spans="1:27" ht="14.25" customHeight="1" x14ac:dyDescent="0.25">
      <c r="A818" s="3">
        <v>2014</v>
      </c>
      <c r="B818" s="3">
        <v>33</v>
      </c>
      <c r="C818" s="3" t="s">
        <v>54</v>
      </c>
      <c r="D818" s="3">
        <v>0</v>
      </c>
      <c r="E818" s="9">
        <v>13.00815133</v>
      </c>
      <c r="F818" s="4">
        <v>-19977.75</v>
      </c>
      <c r="G818" s="4">
        <v>110.48333333333299</v>
      </c>
      <c r="H818" s="4">
        <v>4.5</v>
      </c>
      <c r="I818" s="16">
        <v>73.793498630000002</v>
      </c>
      <c r="J818" s="16">
        <v>120.5286835</v>
      </c>
      <c r="K818" s="4">
        <v>8900.0074999999997</v>
      </c>
      <c r="L818" s="16">
        <v>114571975076</v>
      </c>
      <c r="M818" s="16">
        <v>4.5870249999999997</v>
      </c>
      <c r="N818" s="4">
        <v>338061963396</v>
      </c>
      <c r="O818" s="4">
        <v>6.0250000000000004</v>
      </c>
      <c r="P818" s="14">
        <v>100</v>
      </c>
      <c r="Q818" s="4">
        <v>23328.34</v>
      </c>
      <c r="R818" s="16">
        <v>2.880000114</v>
      </c>
      <c r="S818" s="4">
        <v>52.7</v>
      </c>
      <c r="T818" s="4">
        <v>34338</v>
      </c>
      <c r="U818" s="16">
        <v>64.518732549999996</v>
      </c>
      <c r="V818" s="4">
        <v>3.1583333333333301</v>
      </c>
      <c r="W818" s="4">
        <v>3.125</v>
      </c>
      <c r="X818" s="16">
        <v>0</v>
      </c>
      <c r="Y818">
        <v>0.4599810761</v>
      </c>
      <c r="Z818" s="21">
        <v>3.2727920359999998</v>
      </c>
      <c r="AA818" s="29">
        <f t="shared" si="24"/>
        <v>3.8690047007278336E-2</v>
      </c>
    </row>
    <row r="819" spans="1:27" ht="14.25" customHeight="1" x14ac:dyDescent="0.25">
      <c r="A819" s="3">
        <v>2015</v>
      </c>
      <c r="B819" s="3">
        <v>33</v>
      </c>
      <c r="C819" s="3" t="s">
        <v>54</v>
      </c>
      <c r="D819" s="3">
        <v>0</v>
      </c>
      <c r="E819" s="9">
        <v>10.855033410000001</v>
      </c>
      <c r="F819" s="4">
        <v>-13839.5</v>
      </c>
      <c r="G819" s="4">
        <v>112.808333333333</v>
      </c>
      <c r="H819" s="4">
        <v>3.1</v>
      </c>
      <c r="I819" s="16">
        <v>69.448680940000003</v>
      </c>
      <c r="J819" s="16">
        <v>123.0652001</v>
      </c>
      <c r="K819" s="4">
        <v>9844.1474999999991</v>
      </c>
      <c r="L819" s="16">
        <v>93978542268</v>
      </c>
      <c r="M819" s="16">
        <v>4.5653750000000004</v>
      </c>
      <c r="N819" s="4">
        <v>301354756113</v>
      </c>
      <c r="O819" s="4">
        <v>5</v>
      </c>
      <c r="P819" s="14">
        <v>98.75</v>
      </c>
      <c r="Q819" s="4">
        <v>24151.26</v>
      </c>
      <c r="R819" s="16">
        <v>3.0999999049999998</v>
      </c>
      <c r="S819" s="4">
        <v>53.6</v>
      </c>
      <c r="T819" s="4">
        <v>38505.25</v>
      </c>
      <c r="U819" s="16">
        <v>61.92137074</v>
      </c>
      <c r="V819" s="4">
        <v>2.1</v>
      </c>
      <c r="W819" s="4">
        <v>3.25</v>
      </c>
      <c r="X819" s="16">
        <v>0</v>
      </c>
      <c r="Y819">
        <v>0.401390513</v>
      </c>
      <c r="Z819" s="21">
        <v>3.9064252800000001</v>
      </c>
      <c r="AA819" s="29">
        <f t="shared" si="24"/>
        <v>0.19360632665631441</v>
      </c>
    </row>
    <row r="820" spans="1:27" ht="14.25" customHeight="1" x14ac:dyDescent="0.25">
      <c r="A820" s="3">
        <v>2016</v>
      </c>
      <c r="B820" s="3">
        <v>33</v>
      </c>
      <c r="C820" s="3" t="s">
        <v>54</v>
      </c>
      <c r="D820" s="3">
        <v>0</v>
      </c>
      <c r="E820" s="9">
        <v>10.179761579999999</v>
      </c>
      <c r="F820" s="4">
        <v>-63.5</v>
      </c>
      <c r="G820" s="4">
        <v>115.14166666666701</v>
      </c>
      <c r="H820" s="4">
        <v>1.3</v>
      </c>
      <c r="I820" s="16">
        <v>66.775412939999995</v>
      </c>
      <c r="J820" s="16">
        <v>121.935399</v>
      </c>
      <c r="K820" s="4">
        <v>11756.2075</v>
      </c>
      <c r="L820" s="16">
        <v>93071810074</v>
      </c>
      <c r="M820" s="16">
        <v>4.5310666670000002</v>
      </c>
      <c r="N820" s="4">
        <v>301255454041</v>
      </c>
      <c r="O820" s="4">
        <v>4.45</v>
      </c>
      <c r="P820" s="14">
        <v>101.5</v>
      </c>
      <c r="Q820" s="4">
        <v>24859.8</v>
      </c>
      <c r="R820" s="16">
        <v>3.4400000569999998</v>
      </c>
      <c r="S820" s="4">
        <v>51.9</v>
      </c>
      <c r="T820" s="4">
        <v>38909.75</v>
      </c>
      <c r="U820" s="16">
        <v>60.123565849999999</v>
      </c>
      <c r="V820" s="4">
        <v>2.0750000000000002</v>
      </c>
      <c r="W820" s="4">
        <v>3.125</v>
      </c>
      <c r="X820" s="16">
        <v>0</v>
      </c>
      <c r="Y820">
        <v>0.38431603050000002</v>
      </c>
      <c r="Z820" s="21">
        <v>4.1442265889999996</v>
      </c>
      <c r="AA820" s="29">
        <f t="shared" si="24"/>
        <v>6.0874403567242816E-2</v>
      </c>
    </row>
    <row r="821" spans="1:27" ht="14.25" customHeight="1" x14ac:dyDescent="0.25">
      <c r="A821" s="3">
        <v>2017</v>
      </c>
      <c r="B821" s="3">
        <v>33</v>
      </c>
      <c r="C821" s="3" t="s">
        <v>54</v>
      </c>
      <c r="D821" s="3">
        <v>0</v>
      </c>
      <c r="E821" s="9">
        <v>9.7945400710000001</v>
      </c>
      <c r="F821" s="4">
        <v>-1188</v>
      </c>
      <c r="G821" s="4">
        <v>119.625</v>
      </c>
      <c r="H821" s="4">
        <v>3</v>
      </c>
      <c r="I821" s="16">
        <v>70.011732039999998</v>
      </c>
      <c r="J821" s="16">
        <v>117.12728730000001</v>
      </c>
      <c r="K821" s="4">
        <v>10104.7575</v>
      </c>
      <c r="L821" s="16">
        <v>100877834681</v>
      </c>
      <c r="M821" s="16">
        <v>4.6080780859999999</v>
      </c>
      <c r="N821" s="4">
        <v>319112175612</v>
      </c>
      <c r="O821" s="4">
        <v>5.8</v>
      </c>
      <c r="P821" s="14">
        <v>104.5</v>
      </c>
      <c r="Q821" s="4">
        <v>25935.14</v>
      </c>
      <c r="R821" s="16">
        <v>3.4100000860000002</v>
      </c>
      <c r="S821" s="4">
        <v>50</v>
      </c>
      <c r="T821" s="4">
        <v>41112.5</v>
      </c>
      <c r="U821" s="16">
        <v>63.143458840000001</v>
      </c>
      <c r="V821" s="4">
        <v>3.7916666666666701</v>
      </c>
      <c r="W821" s="4">
        <v>3</v>
      </c>
      <c r="X821" s="16">
        <v>0</v>
      </c>
      <c r="Y821">
        <v>0.38479837789999999</v>
      </c>
      <c r="Z821" s="21">
        <v>4.2983075929999996</v>
      </c>
      <c r="AA821" s="29">
        <f t="shared" si="24"/>
        <v>3.7179676518889308E-2</v>
      </c>
    </row>
    <row r="822" spans="1:27" ht="14.25" customHeight="1" x14ac:dyDescent="0.25">
      <c r="A822" s="3">
        <v>2018</v>
      </c>
      <c r="B822" s="3">
        <v>33</v>
      </c>
      <c r="C822" s="3" t="s">
        <v>54</v>
      </c>
      <c r="D822" s="3">
        <v>0</v>
      </c>
      <c r="E822" s="9">
        <v>9.2705175260000008</v>
      </c>
      <c r="F822" s="4">
        <v>4627.25</v>
      </c>
      <c r="G822" s="4">
        <v>120.683333333333</v>
      </c>
      <c r="H822" s="4">
        <v>2.2999999999999998</v>
      </c>
      <c r="I822" s="16">
        <v>68.554940049999999</v>
      </c>
      <c r="J822" s="16">
        <v>120.2461528</v>
      </c>
      <c r="K822" s="4">
        <v>7685.2449999999999</v>
      </c>
      <c r="L822" s="16">
        <v>99850469255</v>
      </c>
      <c r="M822" s="16">
        <v>4.928440385</v>
      </c>
      <c r="N822" s="4">
        <v>358791603678</v>
      </c>
      <c r="O822" s="4">
        <v>4.7750000000000004</v>
      </c>
      <c r="P822" s="14">
        <v>105</v>
      </c>
      <c r="Q822" s="4">
        <v>26835.81</v>
      </c>
      <c r="R822" s="16">
        <v>3.2999999519999998</v>
      </c>
      <c r="S822" s="4">
        <v>51.2</v>
      </c>
      <c r="T822" s="4">
        <v>42408</v>
      </c>
      <c r="U822" s="16">
        <v>61.847612859999998</v>
      </c>
      <c r="V822" s="4">
        <v>0.98333333333333295</v>
      </c>
      <c r="W822" s="4">
        <v>3.25</v>
      </c>
      <c r="X822" s="16">
        <v>0</v>
      </c>
      <c r="Y822">
        <v>0.40303149150000001</v>
      </c>
      <c r="Z822" s="21">
        <v>4.0327104269999996</v>
      </c>
      <c r="AA822" s="29">
        <f t="shared" si="24"/>
        <v>-6.1791102719716426E-2</v>
      </c>
    </row>
    <row r="823" spans="1:27" ht="14.25" customHeight="1" x14ac:dyDescent="0.25">
      <c r="A823" s="3">
        <v>2019</v>
      </c>
      <c r="B823" s="3">
        <v>33</v>
      </c>
      <c r="C823" s="3" t="s">
        <v>54</v>
      </c>
      <c r="D823" s="3">
        <v>0</v>
      </c>
      <c r="E823" s="9">
        <v>8.7729311879999994</v>
      </c>
      <c r="F823" s="4">
        <v>-8593.5</v>
      </c>
      <c r="G823" s="4">
        <v>121.48333333333299</v>
      </c>
      <c r="H823" s="4">
        <v>3.3</v>
      </c>
      <c r="I823" s="16">
        <v>65.277728199999999</v>
      </c>
      <c r="J823" s="16">
        <v>120.67835789999999</v>
      </c>
      <c r="K823" s="4">
        <v>8091</v>
      </c>
      <c r="L823" s="16">
        <v>101725971169</v>
      </c>
      <c r="M823" s="16">
        <v>4.8768929490000001</v>
      </c>
      <c r="N823" s="4">
        <v>365175135788</v>
      </c>
      <c r="O823" s="4">
        <v>4.4249999999999998</v>
      </c>
      <c r="P823" s="14">
        <v>105.25</v>
      </c>
      <c r="Q823" s="4">
        <v>27674.400000000001</v>
      </c>
      <c r="R823" s="16">
        <v>3.2599999899999998</v>
      </c>
      <c r="S823" s="4">
        <v>52.5</v>
      </c>
      <c r="T823" s="4">
        <v>43269.25</v>
      </c>
      <c r="U823" s="16">
        <v>57.750780370000001</v>
      </c>
      <c r="V823" s="4">
        <v>0.66666666666666696</v>
      </c>
      <c r="W823" s="4">
        <v>3.0833333333333299</v>
      </c>
      <c r="X823" s="16">
        <v>0</v>
      </c>
      <c r="Y823">
        <v>0.38596054470000002</v>
      </c>
      <c r="Z823" s="21">
        <v>4.1429237289999996</v>
      </c>
      <c r="AA823" s="29">
        <f t="shared" si="24"/>
        <v>2.7329832874211483E-2</v>
      </c>
    </row>
    <row r="824" spans="1:27" ht="14.25" customHeight="1" x14ac:dyDescent="0.25">
      <c r="A824" s="3">
        <v>2020</v>
      </c>
      <c r="B824" s="3">
        <v>33</v>
      </c>
      <c r="C824" s="3" t="s">
        <v>54</v>
      </c>
      <c r="D824" s="3">
        <v>0</v>
      </c>
      <c r="E824" s="9">
        <v>7.0711830429999996</v>
      </c>
      <c r="F824" s="4">
        <v>-19843</v>
      </c>
      <c r="G824" s="4">
        <v>120.1</v>
      </c>
      <c r="H824" s="4">
        <v>4.2</v>
      </c>
      <c r="I824" s="16">
        <v>61.59922426</v>
      </c>
      <c r="J824" s="16">
        <v>133.832066</v>
      </c>
      <c r="K824" s="4">
        <v>3320</v>
      </c>
      <c r="L824" s="16">
        <v>105279990229</v>
      </c>
      <c r="M824" s="16">
        <v>3.944207692</v>
      </c>
      <c r="N824" s="4">
        <v>337337932675</v>
      </c>
      <c r="O824" s="4">
        <v>-5.55</v>
      </c>
      <c r="P824" s="14">
        <v>104.5</v>
      </c>
      <c r="Q824" s="4">
        <v>25830.97</v>
      </c>
      <c r="R824" s="16">
        <v>4.5399999619999996</v>
      </c>
      <c r="S824" s="4">
        <v>62.1</v>
      </c>
      <c r="T824" s="4">
        <v>45050.75</v>
      </c>
      <c r="U824" s="16">
        <v>55.229337090000001</v>
      </c>
      <c r="V824" s="4">
        <v>-1.1416666666666699</v>
      </c>
      <c r="W824" s="4">
        <v>2.0833333333333299</v>
      </c>
      <c r="X824" s="16">
        <v>0</v>
      </c>
      <c r="Y824">
        <v>0.37293271690000002</v>
      </c>
      <c r="Z824" s="21">
        <v>4.2535746740000002</v>
      </c>
      <c r="AA824" s="29">
        <f t="shared" si="24"/>
        <v>2.6708419521570347E-2</v>
      </c>
    </row>
    <row r="825" spans="1:27" ht="14.25" customHeight="1" x14ac:dyDescent="0.25">
      <c r="A825" s="3">
        <v>2021</v>
      </c>
      <c r="B825" s="3">
        <v>33</v>
      </c>
      <c r="C825" s="3" t="s">
        <v>54</v>
      </c>
      <c r="D825" s="3">
        <v>0</v>
      </c>
      <c r="E825" s="9">
        <v>7.6793716019999998</v>
      </c>
      <c r="F825" s="4">
        <v>7283</v>
      </c>
      <c r="G825" s="4">
        <v>123.075</v>
      </c>
      <c r="H825" s="4">
        <v>3.8</v>
      </c>
      <c r="I825" s="16">
        <v>68.838894449999998</v>
      </c>
      <c r="J825" s="16">
        <v>0</v>
      </c>
      <c r="K825" s="4">
        <v>13594.602500000001</v>
      </c>
      <c r="L825" s="16">
        <v>114640742600</v>
      </c>
      <c r="M825" s="16">
        <v>3.4441064039999998</v>
      </c>
      <c r="N825" s="4">
        <v>372980957208</v>
      </c>
      <c r="O825" s="4">
        <v>3.625</v>
      </c>
      <c r="P825" s="14">
        <v>110</v>
      </c>
      <c r="Q825" s="4">
        <v>26333.16</v>
      </c>
      <c r="R825" s="16">
        <v>0</v>
      </c>
      <c r="S825" s="4">
        <v>63.3</v>
      </c>
      <c r="T825" s="4">
        <v>47961</v>
      </c>
      <c r="U825" s="16">
        <v>61.730897159999998</v>
      </c>
      <c r="V825" s="4">
        <v>2.4916666666666698</v>
      </c>
      <c r="W825" s="4">
        <v>1.75</v>
      </c>
      <c r="X825" s="16">
        <v>0</v>
      </c>
      <c r="Y825">
        <v>0.38401188219999999</v>
      </c>
      <c r="AA825" s="29"/>
    </row>
    <row r="826" spans="1:27" ht="14.25" customHeight="1" thickBot="1" x14ac:dyDescent="0.3">
      <c r="A826" s="3">
        <v>2022</v>
      </c>
      <c r="B826" s="3">
        <v>33</v>
      </c>
      <c r="C826" s="3" t="s">
        <v>54</v>
      </c>
      <c r="D826" s="3">
        <v>0</v>
      </c>
      <c r="E826" s="14"/>
      <c r="F826" s="4">
        <v>3648.75</v>
      </c>
      <c r="G826" s="4">
        <v>127.23333333333299</v>
      </c>
      <c r="H826" s="4">
        <v>2.6</v>
      </c>
      <c r="I826" s="14"/>
      <c r="J826" s="14"/>
      <c r="K826" s="4">
        <v>18322.12</v>
      </c>
      <c r="L826" s="14"/>
      <c r="M826" s="14"/>
      <c r="N826" s="4"/>
      <c r="O826" s="4">
        <v>8.7750000000000004</v>
      </c>
      <c r="P826" s="14">
        <v>117</v>
      </c>
      <c r="R826" s="14"/>
      <c r="T826" s="4">
        <v>49581.75</v>
      </c>
      <c r="U826" s="14"/>
      <c r="V826" s="4">
        <v>3.3833333333333302</v>
      </c>
      <c r="W826" s="4">
        <v>2.1666666666666701</v>
      </c>
      <c r="X826" s="16">
        <v>0</v>
      </c>
      <c r="AA826" s="29"/>
    </row>
    <row r="827" spans="1:27" ht="14.25" customHeight="1" thickTop="1" x14ac:dyDescent="0.25">
      <c r="A827" s="3">
        <v>1998</v>
      </c>
      <c r="B827" s="3">
        <v>34</v>
      </c>
      <c r="C827" s="3" t="s">
        <v>55</v>
      </c>
      <c r="D827" s="3">
        <v>1</v>
      </c>
      <c r="E827" s="8">
        <v>0</v>
      </c>
      <c r="F827" s="4">
        <v>644.4</v>
      </c>
      <c r="G827" s="4">
        <v>15.383333333333301</v>
      </c>
      <c r="H827" s="4">
        <v>-2.9</v>
      </c>
      <c r="I827" s="15">
        <v>16.214335420000001</v>
      </c>
      <c r="J827" s="15">
        <v>46.555010439999997</v>
      </c>
      <c r="K827" s="17">
        <v>0</v>
      </c>
      <c r="L827" s="15">
        <v>18123914819</v>
      </c>
      <c r="M827" s="15">
        <v>13.016666669999999</v>
      </c>
      <c r="N827">
        <v>84828807556</v>
      </c>
      <c r="O827" s="4">
        <v>4.0999999999999996</v>
      </c>
      <c r="P827" s="15">
        <v>18.618353219999999</v>
      </c>
      <c r="Q827" s="4">
        <v>7138.2</v>
      </c>
      <c r="R827" s="15">
        <v>8.0299997330000004</v>
      </c>
      <c r="S827" s="17">
        <v>0</v>
      </c>
      <c r="T827" s="16">
        <v>0</v>
      </c>
      <c r="U827" s="15">
        <v>25.71329158</v>
      </c>
      <c r="V827" s="4">
        <v>3.9249999999999998</v>
      </c>
      <c r="W827" s="4">
        <v>12.2291666666667</v>
      </c>
      <c r="X827" s="16">
        <v>0</v>
      </c>
      <c r="Y827">
        <v>0.24912215569999999</v>
      </c>
      <c r="Z827" s="20">
        <v>3.4078358440000001</v>
      </c>
      <c r="AA827" s="29"/>
    </row>
    <row r="828" spans="1:27" ht="14.25" customHeight="1" x14ac:dyDescent="0.25">
      <c r="A828" s="3">
        <v>1999</v>
      </c>
      <c r="B828" s="3">
        <v>34</v>
      </c>
      <c r="C828" s="3" t="s">
        <v>55</v>
      </c>
      <c r="D828" s="3">
        <v>1</v>
      </c>
      <c r="E828" s="9">
        <v>0</v>
      </c>
      <c r="F828" s="4">
        <v>-312.125</v>
      </c>
      <c r="G828" s="4">
        <v>15.858333333333301</v>
      </c>
      <c r="H828" s="4">
        <v>-1.9</v>
      </c>
      <c r="I828" s="16">
        <v>15.052015600000001</v>
      </c>
      <c r="J828" s="16">
        <v>52.001820549999998</v>
      </c>
      <c r="K828" s="17">
        <v>0</v>
      </c>
      <c r="L828" s="16">
        <v>14484069531</v>
      </c>
      <c r="M828" s="16">
        <v>12.965</v>
      </c>
      <c r="N828">
        <v>90710704807</v>
      </c>
      <c r="O828" s="4">
        <v>5.4</v>
      </c>
      <c r="P828" s="16">
        <v>18.789536949999999</v>
      </c>
      <c r="Q828" s="4">
        <v>7422.8</v>
      </c>
      <c r="R828" s="16">
        <v>7.9499998090000004</v>
      </c>
      <c r="S828" s="17">
        <v>0</v>
      </c>
      <c r="T828" s="16">
        <v>0</v>
      </c>
      <c r="U828" s="16">
        <v>23.309492850000002</v>
      </c>
      <c r="V828" s="4">
        <v>3.0833333333333299</v>
      </c>
      <c r="W828" s="4">
        <v>12</v>
      </c>
      <c r="X828" s="16">
        <v>0</v>
      </c>
      <c r="Y828">
        <v>0.24769958580000001</v>
      </c>
      <c r="Z828" s="21">
        <v>3.416931436</v>
      </c>
      <c r="AA828" s="29">
        <f>(Z828-Z827)/Z827</f>
        <v>2.6690229272674981E-3</v>
      </c>
    </row>
    <row r="829" spans="1:27" ht="14.25" customHeight="1" x14ac:dyDescent="0.25">
      <c r="A829" s="3">
        <v>2000</v>
      </c>
      <c r="B829" s="3">
        <v>34</v>
      </c>
      <c r="C829" s="3" t="s">
        <v>55</v>
      </c>
      <c r="D829" s="3">
        <v>0</v>
      </c>
      <c r="E829" s="9">
        <v>0</v>
      </c>
      <c r="F829" s="4">
        <v>-166.25</v>
      </c>
      <c r="G829" s="4">
        <v>16.274999999999999</v>
      </c>
      <c r="H829" s="4">
        <v>-1.2</v>
      </c>
      <c r="I829" s="16">
        <v>16.201117320000002</v>
      </c>
      <c r="J829" s="16">
        <v>51.953278449999999</v>
      </c>
      <c r="K829" s="17">
        <v>0</v>
      </c>
      <c r="L829" s="16">
        <v>13117578468</v>
      </c>
      <c r="M829" s="16">
        <v>13.215833330000001</v>
      </c>
      <c r="N829">
        <v>99838543960</v>
      </c>
      <c r="O829" s="4">
        <v>5.9</v>
      </c>
      <c r="P829" s="16">
        <v>19.530672760000002</v>
      </c>
      <c r="Q829" s="4">
        <v>7744.7</v>
      </c>
      <c r="R829" s="16">
        <v>8.9799995419999998</v>
      </c>
      <c r="S829" s="17">
        <v>0</v>
      </c>
      <c r="T829" s="16">
        <v>0</v>
      </c>
      <c r="U829" s="16">
        <v>22.81681858</v>
      </c>
      <c r="V829" s="4">
        <v>2.68333333333333</v>
      </c>
      <c r="W829" s="4">
        <v>12</v>
      </c>
      <c r="X829" s="16">
        <v>0</v>
      </c>
      <c r="Y829">
        <v>0.2506204205</v>
      </c>
      <c r="Z829" s="21">
        <v>3.538031352</v>
      </c>
      <c r="AA829" s="29">
        <f t="shared" ref="AA829:AA849" si="25">(Z829-Z828)/Z828</f>
        <v>3.5441131397639179E-2</v>
      </c>
    </row>
    <row r="830" spans="1:27" ht="14.25" customHeight="1" x14ac:dyDescent="0.25">
      <c r="A830" s="3">
        <v>2001</v>
      </c>
      <c r="B830" s="3">
        <v>34</v>
      </c>
      <c r="C830" s="3" t="s">
        <v>55</v>
      </c>
      <c r="D830" s="3">
        <v>0</v>
      </c>
      <c r="E830" s="9">
        <v>22.607614699999999</v>
      </c>
      <c r="F830" s="4">
        <v>195.2</v>
      </c>
      <c r="G830" s="4">
        <v>16.658333333333299</v>
      </c>
      <c r="H830" s="4">
        <v>0</v>
      </c>
      <c r="I830" s="16">
        <v>17.479788119999998</v>
      </c>
      <c r="J830" s="16">
        <v>54.931140229999997</v>
      </c>
      <c r="K830" s="17">
        <v>0</v>
      </c>
      <c r="L830" s="16">
        <v>12925786040</v>
      </c>
      <c r="M830" s="16">
        <v>13.29166667</v>
      </c>
      <c r="N830">
        <v>96684636119</v>
      </c>
      <c r="O830" s="4">
        <v>3.4</v>
      </c>
      <c r="P830" s="16">
        <v>19.895447109999999</v>
      </c>
      <c r="Q830" s="4">
        <v>7867.5</v>
      </c>
      <c r="R830" s="16">
        <v>9.2600002289999992</v>
      </c>
      <c r="S830" s="17">
        <v>0</v>
      </c>
      <c r="T830" s="4">
        <v>53</v>
      </c>
      <c r="U830" s="16">
        <v>22.33063842</v>
      </c>
      <c r="V830" s="4">
        <v>2.2916666666666701</v>
      </c>
      <c r="W830" s="4">
        <v>11.25</v>
      </c>
      <c r="X830" s="16">
        <v>0</v>
      </c>
      <c r="Y830">
        <v>0.229251181</v>
      </c>
      <c r="Z830" s="21">
        <v>4.0519677209999996</v>
      </c>
      <c r="AA830" s="29">
        <f t="shared" si="25"/>
        <v>0.14526054686018497</v>
      </c>
    </row>
    <row r="831" spans="1:27" ht="14.25" customHeight="1" x14ac:dyDescent="0.25">
      <c r="A831" s="3">
        <v>2002</v>
      </c>
      <c r="B831" s="3">
        <v>34</v>
      </c>
      <c r="C831" s="3" t="s">
        <v>55</v>
      </c>
      <c r="D831" s="3">
        <v>0</v>
      </c>
      <c r="E831" s="9">
        <v>21.868495459999998</v>
      </c>
      <c r="F831" s="4">
        <v>-661.8</v>
      </c>
      <c r="G831" s="4">
        <v>17.091666666666701</v>
      </c>
      <c r="H831" s="4">
        <v>0.7</v>
      </c>
      <c r="I831" s="16">
        <v>18.316178409999999</v>
      </c>
      <c r="J831" s="16">
        <v>54.655397200000003</v>
      </c>
      <c r="K831" s="4">
        <v>195.4</v>
      </c>
      <c r="L831" s="16">
        <v>13242410675</v>
      </c>
      <c r="M831" s="16">
        <v>13.79166667</v>
      </c>
      <c r="N831">
        <v>85146067416</v>
      </c>
      <c r="O831" s="4">
        <v>3.2</v>
      </c>
      <c r="P831" s="16">
        <v>20.52525322</v>
      </c>
      <c r="Q831" s="4">
        <v>7905.4</v>
      </c>
      <c r="R831" s="16">
        <v>10.010000229999999</v>
      </c>
      <c r="S831" s="4">
        <v>90.4</v>
      </c>
      <c r="T831" s="4">
        <v>59.3</v>
      </c>
      <c r="U831" s="16">
        <v>22.670889420000002</v>
      </c>
      <c r="V831" s="4">
        <v>2.7333333333333298</v>
      </c>
      <c r="W831" s="4">
        <v>10.8333333333333</v>
      </c>
      <c r="X831" s="16">
        <v>0</v>
      </c>
      <c r="Y831">
        <v>0.19415290299999999</v>
      </c>
      <c r="Z831" s="21">
        <v>4.6281272839999996</v>
      </c>
      <c r="AA831" s="29">
        <f t="shared" si="25"/>
        <v>0.14219253524996187</v>
      </c>
    </row>
    <row r="832" spans="1:27" ht="14.25" customHeight="1" x14ac:dyDescent="0.25">
      <c r="A832" s="3">
        <v>2003</v>
      </c>
      <c r="B832" s="3">
        <v>34</v>
      </c>
      <c r="C832" s="3" t="s">
        <v>55</v>
      </c>
      <c r="D832" s="3">
        <v>0</v>
      </c>
      <c r="E832" s="9">
        <v>32.137425620000002</v>
      </c>
      <c r="F832" s="4">
        <v>-1177.5250000000001</v>
      </c>
      <c r="G832" s="4">
        <v>17.8333333333333</v>
      </c>
      <c r="H832" s="4">
        <v>2.4</v>
      </c>
      <c r="I832" s="16">
        <v>21.79640719</v>
      </c>
      <c r="J832" s="16">
        <v>53.897628740000002</v>
      </c>
      <c r="K832" s="4">
        <v>79.575000000000003</v>
      </c>
      <c r="L832" s="16">
        <v>13588731809</v>
      </c>
      <c r="M832" s="16">
        <v>13.53333333</v>
      </c>
      <c r="N832">
        <v>80288461538</v>
      </c>
      <c r="O832" s="4">
        <v>3.1</v>
      </c>
      <c r="P832" s="16">
        <v>21.916350940000001</v>
      </c>
      <c r="Q832" s="4">
        <v>8007.6</v>
      </c>
      <c r="R832" s="16">
        <v>10.90999985</v>
      </c>
      <c r="S832" s="4">
        <v>102.3</v>
      </c>
      <c r="T832" s="4">
        <v>63.774999999999999</v>
      </c>
      <c r="U832" s="16">
        <v>24.383233529999998</v>
      </c>
      <c r="V832" s="4">
        <v>4.2166666666666703</v>
      </c>
      <c r="W832" s="4">
        <v>10</v>
      </c>
      <c r="X832" s="16">
        <v>0</v>
      </c>
      <c r="Y832">
        <v>0.1739772772</v>
      </c>
      <c r="Z832" s="21">
        <v>5.8791467180000003</v>
      </c>
      <c r="AA832" s="29">
        <f t="shared" si="25"/>
        <v>0.27030791446141239</v>
      </c>
    </row>
    <row r="833" spans="1:27" ht="14.25" customHeight="1" x14ac:dyDescent="0.25">
      <c r="A833" s="3">
        <v>2004</v>
      </c>
      <c r="B833" s="3">
        <v>34</v>
      </c>
      <c r="C833" s="3" t="s">
        <v>55</v>
      </c>
      <c r="D833" s="3">
        <v>0</v>
      </c>
      <c r="E833" s="9">
        <v>32.446392629999998</v>
      </c>
      <c r="F833" s="4">
        <v>-591.52499999999998</v>
      </c>
      <c r="G833" s="4">
        <v>19.7916666666667</v>
      </c>
      <c r="H833" s="4">
        <v>4.3</v>
      </c>
      <c r="I833" s="16">
        <v>28.229960850000001</v>
      </c>
      <c r="J833" s="16">
        <v>54.042914279999998</v>
      </c>
      <c r="K833" s="4">
        <v>540.9</v>
      </c>
      <c r="L833" s="16">
        <v>14273201919</v>
      </c>
      <c r="M833" s="16">
        <v>13.375</v>
      </c>
      <c r="N833">
        <v>78782467532</v>
      </c>
      <c r="O833" s="4">
        <v>4.2</v>
      </c>
      <c r="P833" s="16">
        <v>24.473969010000001</v>
      </c>
      <c r="Q833" s="4">
        <v>8184.1</v>
      </c>
      <c r="R833" s="16">
        <v>10.31999969</v>
      </c>
      <c r="S833" s="4">
        <v>101.5</v>
      </c>
      <c r="T833" s="4">
        <v>64.849999999999994</v>
      </c>
      <c r="U833" s="16">
        <v>29.589944360000001</v>
      </c>
      <c r="V833" s="4">
        <v>16.508333333333301</v>
      </c>
      <c r="W833" s="4">
        <v>10</v>
      </c>
      <c r="X833" s="16">
        <v>0</v>
      </c>
      <c r="Y833">
        <v>0.1597154086</v>
      </c>
      <c r="Z833" s="21">
        <v>6.2051107679999999</v>
      </c>
      <c r="AA833" s="29">
        <f t="shared" si="25"/>
        <v>5.544410875170127E-2</v>
      </c>
    </row>
    <row r="834" spans="1:27" ht="14.25" customHeight="1" x14ac:dyDescent="0.25">
      <c r="A834" s="3">
        <v>2005</v>
      </c>
      <c r="B834" s="3">
        <v>34</v>
      </c>
      <c r="C834" s="3" t="s">
        <v>55</v>
      </c>
      <c r="D834" s="3">
        <v>0</v>
      </c>
      <c r="E834" s="9">
        <v>33.378544900000001</v>
      </c>
      <c r="F834" s="4">
        <v>1641.1</v>
      </c>
      <c r="G834" s="4">
        <v>20.741666666666699</v>
      </c>
      <c r="H834" s="4">
        <v>3.2</v>
      </c>
      <c r="I834" s="16">
        <v>30.343546889999999</v>
      </c>
      <c r="J834" s="16">
        <v>51.165434050000002</v>
      </c>
      <c r="K834" s="4">
        <v>1678.925</v>
      </c>
      <c r="L834" s="16">
        <v>20609055556</v>
      </c>
      <c r="M834" s="16">
        <v>13.141666669999999</v>
      </c>
      <c r="N834">
        <v>89600665557</v>
      </c>
      <c r="O834" s="4">
        <v>4.5999999999999996</v>
      </c>
      <c r="P834" s="16">
        <v>25.994470499999998</v>
      </c>
      <c r="Q834" s="4">
        <v>8397</v>
      </c>
      <c r="R834" s="16">
        <v>11.05000019</v>
      </c>
      <c r="S834" s="4">
        <v>95.2</v>
      </c>
      <c r="T834" s="4">
        <v>67.424999999999997</v>
      </c>
      <c r="U834" s="16">
        <v>32.609099350000001</v>
      </c>
      <c r="V834" s="4">
        <v>4.8499999999999996</v>
      </c>
      <c r="W834" s="4">
        <v>10</v>
      </c>
      <c r="X834" s="16">
        <v>0</v>
      </c>
      <c r="Y834">
        <v>0.16858544780000001</v>
      </c>
      <c r="Z834" s="21">
        <v>5.7913221400000001</v>
      </c>
      <c r="AA834" s="29">
        <f t="shared" si="25"/>
        <v>-6.6685131574753517E-2</v>
      </c>
    </row>
    <row r="835" spans="1:27" ht="14.25" customHeight="1" x14ac:dyDescent="0.25">
      <c r="A835" s="3">
        <v>2006</v>
      </c>
      <c r="B835" s="3">
        <v>34</v>
      </c>
      <c r="C835" s="3" t="s">
        <v>55</v>
      </c>
      <c r="D835" s="3">
        <v>0</v>
      </c>
      <c r="E835" s="9">
        <v>34.046030420000001</v>
      </c>
      <c r="F835" s="4">
        <v>-51.7</v>
      </c>
      <c r="G835" s="4">
        <v>22.3333333333333</v>
      </c>
      <c r="H835" s="4">
        <v>1.6</v>
      </c>
      <c r="I835" s="16">
        <v>29.94981383</v>
      </c>
      <c r="J835" s="16">
        <v>49.290979739999997</v>
      </c>
      <c r="K835" s="4">
        <v>3248.75</v>
      </c>
      <c r="L835" s="16">
        <v>24461557537</v>
      </c>
      <c r="M835" s="16">
        <v>12.6</v>
      </c>
      <c r="N835">
        <v>107426086957</v>
      </c>
      <c r="O835" s="4">
        <v>6.9</v>
      </c>
      <c r="P835" s="16">
        <v>27.907657740000001</v>
      </c>
      <c r="Q835" s="4">
        <v>8814.1</v>
      </c>
      <c r="R835" s="16">
        <v>10.489999770000001</v>
      </c>
      <c r="S835" s="4">
        <v>96.1</v>
      </c>
      <c r="T835" s="4">
        <v>66.55</v>
      </c>
      <c r="U835" s="16">
        <v>31.56872268</v>
      </c>
      <c r="V835" s="4">
        <v>7.6083333333333298</v>
      </c>
      <c r="W835" s="4">
        <v>9</v>
      </c>
      <c r="X835" s="16">
        <v>0</v>
      </c>
      <c r="Y835">
        <v>0.18351484139999999</v>
      </c>
      <c r="Z835" s="21">
        <v>5.741481887</v>
      </c>
      <c r="AA835" s="29">
        <f t="shared" si="25"/>
        <v>-8.6060232525763392E-3</v>
      </c>
    </row>
    <row r="836" spans="1:27" ht="14.25" customHeight="1" x14ac:dyDescent="0.25">
      <c r="A836" s="3">
        <v>2007</v>
      </c>
      <c r="B836" s="3">
        <v>34</v>
      </c>
      <c r="C836" s="3" t="s">
        <v>55</v>
      </c>
      <c r="D836" s="3">
        <v>0</v>
      </c>
      <c r="E836" s="9">
        <v>44.852159870000001</v>
      </c>
      <c r="F836" s="4">
        <v>1215</v>
      </c>
      <c r="G836" s="4">
        <v>24.441666666666698</v>
      </c>
      <c r="H836" s="4">
        <v>2.1</v>
      </c>
      <c r="I836" s="16">
        <v>30.24973147</v>
      </c>
      <c r="J836" s="16">
        <v>45.515221570000001</v>
      </c>
      <c r="K836" s="4">
        <v>3499.2</v>
      </c>
      <c r="L836" s="16">
        <v>30187705601</v>
      </c>
      <c r="M836" s="16">
        <v>12.508333329999999</v>
      </c>
      <c r="N836">
        <v>130437828371</v>
      </c>
      <c r="O836" s="4">
        <v>7.1666666666666696</v>
      </c>
      <c r="P836" s="16">
        <v>31.422833700000002</v>
      </c>
      <c r="Q836" s="4">
        <v>9275</v>
      </c>
      <c r="R836" s="16">
        <v>8.8000001910000005</v>
      </c>
      <c r="S836" s="4">
        <v>87.1</v>
      </c>
      <c r="T836" s="4">
        <v>68.174999999999997</v>
      </c>
      <c r="U836" s="16">
        <v>34.828141780000003</v>
      </c>
      <c r="V836" s="4">
        <v>9.43333333333333</v>
      </c>
      <c r="W836" s="4">
        <v>9</v>
      </c>
      <c r="X836" s="16">
        <v>0</v>
      </c>
      <c r="Y836">
        <v>0.20260201489999999</v>
      </c>
      <c r="Z836" s="21">
        <v>5.6449507089999997</v>
      </c>
      <c r="AA836" s="29">
        <f t="shared" si="25"/>
        <v>-1.6812937826829761E-2</v>
      </c>
    </row>
    <row r="837" spans="1:27" ht="14.25" customHeight="1" x14ac:dyDescent="0.25">
      <c r="A837" s="3">
        <v>2008</v>
      </c>
      <c r="B837" s="3">
        <v>34</v>
      </c>
      <c r="C837" s="3" t="s">
        <v>55</v>
      </c>
      <c r="D837" s="3">
        <v>0</v>
      </c>
      <c r="E837" s="9">
        <v>36.510319430000003</v>
      </c>
      <c r="F837" s="4">
        <v>1720.175</v>
      </c>
      <c r="G837" s="4">
        <v>28.941666666666698</v>
      </c>
      <c r="H837" s="4">
        <v>0.5</v>
      </c>
      <c r="I837" s="16">
        <v>33.042992740000003</v>
      </c>
      <c r="J837" s="16">
        <v>42.797513780000003</v>
      </c>
      <c r="K837" s="4">
        <v>3586.375</v>
      </c>
      <c r="L837" s="16">
        <v>32216142798</v>
      </c>
      <c r="M837" s="16">
        <v>12.324999999999999</v>
      </c>
      <c r="N837">
        <v>162818181818</v>
      </c>
      <c r="O837" s="4">
        <v>6.05</v>
      </c>
      <c r="P837" s="16">
        <v>35.257671440000003</v>
      </c>
      <c r="Q837" s="4">
        <v>9763.5</v>
      </c>
      <c r="R837" s="16">
        <v>8.5200004580000002</v>
      </c>
      <c r="S837" s="4">
        <v>74.3</v>
      </c>
      <c r="T837" s="4">
        <v>71.2</v>
      </c>
      <c r="U837" s="16">
        <v>38.637632609999997</v>
      </c>
      <c r="V837" s="4">
        <v>18.3</v>
      </c>
      <c r="W837" s="4">
        <v>10.1666666666667</v>
      </c>
      <c r="X837" s="16">
        <v>0</v>
      </c>
      <c r="Y837">
        <v>0.23156603070000001</v>
      </c>
      <c r="Z837" s="21">
        <v>5.4365653849999998</v>
      </c>
      <c r="AA837" s="29">
        <f t="shared" si="25"/>
        <v>-3.6915348732409987E-2</v>
      </c>
    </row>
    <row r="838" spans="1:27" ht="14.25" customHeight="1" x14ac:dyDescent="0.25">
      <c r="A838" s="3">
        <v>2009</v>
      </c>
      <c r="B838" s="3">
        <v>34</v>
      </c>
      <c r="C838" s="3" t="s">
        <v>55</v>
      </c>
      <c r="D838" s="3">
        <v>0</v>
      </c>
      <c r="E838" s="9">
        <v>34.160510379999998</v>
      </c>
      <c r="F838" s="4">
        <v>738.52499999999998</v>
      </c>
      <c r="G838" s="4">
        <v>32.233333333333299</v>
      </c>
      <c r="H838" s="4">
        <v>-2.2999999999999998</v>
      </c>
      <c r="I838" s="16">
        <v>24.956822110000001</v>
      </c>
      <c r="J838" s="16">
        <v>36.092713349999997</v>
      </c>
      <c r="K838" s="4">
        <v>2919.0749999999998</v>
      </c>
      <c r="L838" s="16">
        <v>32252965766</v>
      </c>
      <c r="M838" s="16">
        <v>11.975</v>
      </c>
      <c r="N838">
        <v>189147005445</v>
      </c>
      <c r="O838" s="4">
        <v>4.625</v>
      </c>
      <c r="P838" s="16">
        <v>39.201433180000002</v>
      </c>
      <c r="Q838" s="4">
        <v>10031</v>
      </c>
      <c r="R838" s="16">
        <v>9.0900001530000001</v>
      </c>
      <c r="S838" s="4">
        <v>73.3</v>
      </c>
      <c r="T838" s="4">
        <v>76.650000000000006</v>
      </c>
      <c r="U838" s="16">
        <v>31.596622530000001</v>
      </c>
      <c r="V838" s="4">
        <v>11.7916666666667</v>
      </c>
      <c r="W838" s="4">
        <v>9.25</v>
      </c>
      <c r="X838" s="16">
        <v>0</v>
      </c>
      <c r="Y838">
        <v>0.25536390590000002</v>
      </c>
      <c r="Z838" s="21">
        <v>5.5525514060000001</v>
      </c>
      <c r="AA838" s="29">
        <f t="shared" si="25"/>
        <v>2.1334429513165935E-2</v>
      </c>
    </row>
    <row r="839" spans="1:27" ht="14.25" customHeight="1" x14ac:dyDescent="0.25">
      <c r="A839" s="3">
        <v>2010</v>
      </c>
      <c r="B839" s="3">
        <v>34</v>
      </c>
      <c r="C839" s="3" t="s">
        <v>55</v>
      </c>
      <c r="D839" s="3">
        <v>0</v>
      </c>
      <c r="E839" s="9">
        <v>33.308312399999998</v>
      </c>
      <c r="F839" s="4">
        <v>1988.4</v>
      </c>
      <c r="G839" s="4">
        <v>35.616666666666703</v>
      </c>
      <c r="H839" s="4">
        <v>-2</v>
      </c>
      <c r="I839" s="16">
        <v>21.349245809999999</v>
      </c>
      <c r="J839" s="16">
        <v>33.072295220000001</v>
      </c>
      <c r="K839" s="4">
        <v>2963.8249999999998</v>
      </c>
      <c r="L839" s="16">
        <v>33611735635</v>
      </c>
      <c r="M839" s="16">
        <v>11.008333329999999</v>
      </c>
      <c r="N839">
        <v>218983666062</v>
      </c>
      <c r="O839" s="4">
        <v>5.7249999999999996</v>
      </c>
      <c r="P839" s="16">
        <v>43.163468969999997</v>
      </c>
      <c r="Q839" s="4">
        <v>10340.1</v>
      </c>
      <c r="R839" s="16">
        <v>8.7600002289999992</v>
      </c>
      <c r="S839" s="4">
        <v>73.7</v>
      </c>
      <c r="T839" s="4">
        <v>79.674999999999997</v>
      </c>
      <c r="U839" s="16">
        <v>26.58710426</v>
      </c>
      <c r="V839" s="4">
        <v>11.283333333333299</v>
      </c>
      <c r="W839" s="4">
        <v>8.25</v>
      </c>
      <c r="X839" s="16">
        <v>0</v>
      </c>
      <c r="Y839">
        <v>0.27783420199999997</v>
      </c>
      <c r="Z839" s="21">
        <v>5.6336087539999999</v>
      </c>
      <c r="AA839" s="29">
        <f t="shared" si="25"/>
        <v>1.4598216580653457E-2</v>
      </c>
    </row>
    <row r="840" spans="1:27" ht="14.25" customHeight="1" x14ac:dyDescent="0.25">
      <c r="A840" s="3">
        <v>2011</v>
      </c>
      <c r="B840" s="3">
        <v>34</v>
      </c>
      <c r="C840" s="3" t="s">
        <v>55</v>
      </c>
      <c r="D840" s="3">
        <v>0</v>
      </c>
      <c r="E840" s="9">
        <v>16.761820629999999</v>
      </c>
      <c r="F840" s="4">
        <v>-2412.6999999999998</v>
      </c>
      <c r="G840" s="4">
        <v>39.216666666666697</v>
      </c>
      <c r="H840" s="4">
        <v>-2.6</v>
      </c>
      <c r="I840" s="16">
        <v>20.567427609999999</v>
      </c>
      <c r="J840" s="16">
        <v>31.154923289999999</v>
      </c>
      <c r="K840" s="4">
        <v>2025.675</v>
      </c>
      <c r="L840" s="16">
        <v>14915680110</v>
      </c>
      <c r="M840" s="16">
        <v>11.03333333</v>
      </c>
      <c r="N840">
        <v>235989672978</v>
      </c>
      <c r="O840" s="4">
        <v>2.5575000000000001</v>
      </c>
      <c r="P840" s="16">
        <v>48.19761415</v>
      </c>
      <c r="Q840" s="4">
        <v>10302.4</v>
      </c>
      <c r="R840" s="16">
        <v>11.850000380000001</v>
      </c>
      <c r="S840" s="4">
        <v>76.2</v>
      </c>
      <c r="T840" s="4">
        <v>78.099999999999994</v>
      </c>
      <c r="U840" s="16">
        <v>24.68820655</v>
      </c>
      <c r="V840" s="4">
        <v>10.133333333333301</v>
      </c>
      <c r="W840" s="4">
        <v>8.4166666666666696</v>
      </c>
      <c r="X840" s="16">
        <v>0</v>
      </c>
      <c r="Y840">
        <v>0.28823017049999999</v>
      </c>
      <c r="Z840" s="21">
        <v>5.943930505</v>
      </c>
      <c r="AA840" s="29">
        <f t="shared" si="25"/>
        <v>5.5084008235336546E-2</v>
      </c>
    </row>
    <row r="841" spans="1:27" ht="14.25" customHeight="1" x14ac:dyDescent="0.25">
      <c r="A841" s="3">
        <v>2012</v>
      </c>
      <c r="B841" s="3">
        <v>34</v>
      </c>
      <c r="C841" s="3" t="s">
        <v>55</v>
      </c>
      <c r="D841" s="3">
        <v>0</v>
      </c>
      <c r="E841" s="9">
        <v>13.45001444</v>
      </c>
      <c r="F841" s="4">
        <v>2136.25</v>
      </c>
      <c r="G841" s="4">
        <v>42.016666666666701</v>
      </c>
      <c r="H841" s="4">
        <v>-3.6</v>
      </c>
      <c r="I841" s="16">
        <v>16.396966620000001</v>
      </c>
      <c r="J841" s="16">
        <v>27.388449730000001</v>
      </c>
      <c r="K841" s="4">
        <v>3182.85</v>
      </c>
      <c r="L841" s="16">
        <v>11627543555</v>
      </c>
      <c r="M841" s="16">
        <v>12</v>
      </c>
      <c r="N841">
        <v>279116666667</v>
      </c>
      <c r="O841" s="4">
        <v>3.4</v>
      </c>
      <c r="P841" s="16">
        <v>57.58789625</v>
      </c>
      <c r="Q841" s="4">
        <v>10301.1</v>
      </c>
      <c r="R841" s="16">
        <v>12.600000380000001</v>
      </c>
      <c r="S841" s="4">
        <v>80.3</v>
      </c>
      <c r="T841" s="4">
        <v>85.65</v>
      </c>
      <c r="U841" s="16">
        <v>24.314802650000001</v>
      </c>
      <c r="V841" s="4">
        <v>7.1666666666666696</v>
      </c>
      <c r="W841" s="4">
        <v>9.25</v>
      </c>
      <c r="X841" s="16">
        <v>0</v>
      </c>
      <c r="Y841">
        <v>0.29115301370000002</v>
      </c>
      <c r="Z841" s="21">
        <v>6.0711741630000002</v>
      </c>
      <c r="AA841" s="29">
        <f t="shared" si="25"/>
        <v>2.1407325992954262E-2</v>
      </c>
    </row>
    <row r="842" spans="1:27" ht="14.25" customHeight="1" x14ac:dyDescent="0.25">
      <c r="A842" s="3">
        <v>2013</v>
      </c>
      <c r="B842" s="3">
        <v>34</v>
      </c>
      <c r="C842" s="3" t="s">
        <v>55</v>
      </c>
      <c r="D842" s="3">
        <v>0</v>
      </c>
      <c r="E842" s="9">
        <v>26.79247251</v>
      </c>
      <c r="F842" s="4">
        <v>1948.95</v>
      </c>
      <c r="G842" s="4">
        <v>45.983333333333299</v>
      </c>
      <c r="H842" s="4">
        <v>-2.2000000000000002</v>
      </c>
      <c r="I842" s="16">
        <v>17.017845619999999</v>
      </c>
      <c r="J842" s="16">
        <v>26.2224395</v>
      </c>
      <c r="K842" s="4">
        <v>2693.25</v>
      </c>
      <c r="L842" s="16">
        <v>13608097326</v>
      </c>
      <c r="M842" s="16">
        <v>12.29166667</v>
      </c>
      <c r="N842">
        <v>288434108527</v>
      </c>
      <c r="O842" s="4">
        <v>1.7250000000000001</v>
      </c>
      <c r="P842" s="16">
        <v>62.60534225</v>
      </c>
      <c r="Q842" s="4">
        <v>10290.200000000001</v>
      </c>
      <c r="R842" s="16">
        <v>13.149999619999999</v>
      </c>
      <c r="S842" s="4">
        <v>87.1</v>
      </c>
      <c r="T842" s="4">
        <v>84.25</v>
      </c>
      <c r="U842" s="16">
        <v>23.355192429999999</v>
      </c>
      <c r="V842" s="4">
        <v>9.4499999999999993</v>
      </c>
      <c r="W842" s="4">
        <v>9.25</v>
      </c>
      <c r="X842" s="16">
        <v>0</v>
      </c>
      <c r="Y842">
        <v>0.2907536751</v>
      </c>
      <c r="Z842" s="21">
        <v>6.8748516009999996</v>
      </c>
      <c r="AA842" s="29">
        <f t="shared" si="25"/>
        <v>0.13237594844468628</v>
      </c>
    </row>
    <row r="843" spans="1:27" ht="14.25" customHeight="1" x14ac:dyDescent="0.25">
      <c r="A843" s="3">
        <v>2014</v>
      </c>
      <c r="B843" s="3">
        <v>34</v>
      </c>
      <c r="C843" s="3" t="s">
        <v>55</v>
      </c>
      <c r="D843" s="3">
        <v>0</v>
      </c>
      <c r="E843" s="9">
        <v>29.288071420000001</v>
      </c>
      <c r="F843" s="4">
        <v>686.82500000000005</v>
      </c>
      <c r="G843" s="4">
        <v>50.633333333333297</v>
      </c>
      <c r="H843" s="4">
        <v>-0.9</v>
      </c>
      <c r="I843" s="16">
        <v>14.24413146</v>
      </c>
      <c r="J843" s="16">
        <v>25.606680539999999</v>
      </c>
      <c r="K843" s="4">
        <v>2805.375</v>
      </c>
      <c r="L843" s="16">
        <v>11995212052</v>
      </c>
      <c r="M843" s="16">
        <v>11.70833333</v>
      </c>
      <c r="N843">
        <v>305595408895</v>
      </c>
      <c r="O843" s="4">
        <v>4.7750000000000004</v>
      </c>
      <c r="P843" s="16">
        <v>69.646956059999994</v>
      </c>
      <c r="Q843" s="4">
        <v>10353.700000000001</v>
      </c>
      <c r="R843" s="16">
        <v>13.100000380000001</v>
      </c>
      <c r="S843" s="4">
        <v>90.5</v>
      </c>
      <c r="T843" s="4">
        <v>93.424999999999997</v>
      </c>
      <c r="U843" s="16">
        <v>22.676056339999999</v>
      </c>
      <c r="V843" s="4">
        <v>10.074999999999999</v>
      </c>
      <c r="W843" s="4">
        <v>8.75</v>
      </c>
      <c r="X843" s="16">
        <v>0</v>
      </c>
      <c r="Y843">
        <v>0.31016663119999999</v>
      </c>
      <c r="Z843" s="21">
        <v>7.0837950789999997</v>
      </c>
      <c r="AA843" s="29">
        <f t="shared" si="25"/>
        <v>3.0392434648277747E-2</v>
      </c>
    </row>
    <row r="844" spans="1:27" ht="14.25" customHeight="1" x14ac:dyDescent="0.25">
      <c r="A844" s="3">
        <v>2015</v>
      </c>
      <c r="B844" s="3">
        <v>34</v>
      </c>
      <c r="C844" s="3" t="s">
        <v>55</v>
      </c>
      <c r="D844" s="3">
        <v>0</v>
      </c>
      <c r="E844" s="9">
        <v>37.938519829999997</v>
      </c>
      <c r="F844" s="4">
        <v>5829.875</v>
      </c>
      <c r="G844" s="4">
        <v>55.866666666666703</v>
      </c>
      <c r="H844" s="4">
        <v>-3.6</v>
      </c>
      <c r="I844" s="16">
        <v>13.18384549</v>
      </c>
      <c r="J844" s="16">
        <v>26.31639376</v>
      </c>
      <c r="K844" s="4">
        <v>3199.15</v>
      </c>
      <c r="L844" s="16">
        <v>13282027326</v>
      </c>
      <c r="M844" s="16">
        <v>11.625</v>
      </c>
      <c r="N844">
        <v>329366576819</v>
      </c>
      <c r="O844" s="4">
        <v>2.7250000000000001</v>
      </c>
      <c r="P844" s="16">
        <v>76.563518470000005</v>
      </c>
      <c r="Q844" s="4">
        <v>10570.5</v>
      </c>
      <c r="R844" s="16">
        <v>13.05000019</v>
      </c>
      <c r="S844" s="4">
        <v>85</v>
      </c>
      <c r="T844" s="4">
        <v>97.224999999999994</v>
      </c>
      <c r="U844" s="16">
        <v>21.662097469999999</v>
      </c>
      <c r="V844" s="4">
        <v>10.391666666666699</v>
      </c>
      <c r="W844" s="4">
        <v>8.7954545454545396</v>
      </c>
      <c r="X844" s="16">
        <v>0</v>
      </c>
      <c r="Y844">
        <v>0.30948646629999998</v>
      </c>
      <c r="Z844" s="21">
        <v>7.7016083049999997</v>
      </c>
      <c r="AA844" s="29">
        <f t="shared" si="25"/>
        <v>8.7215005390474262E-2</v>
      </c>
    </row>
    <row r="845" spans="1:27" ht="14.25" customHeight="1" x14ac:dyDescent="0.25">
      <c r="A845" s="3">
        <v>2016</v>
      </c>
      <c r="B845" s="3">
        <v>34</v>
      </c>
      <c r="C845" s="3" t="s">
        <v>55</v>
      </c>
      <c r="D845" s="3">
        <v>0</v>
      </c>
      <c r="E845" s="9">
        <v>40.463443560000002</v>
      </c>
      <c r="F845" s="4">
        <v>8180.1</v>
      </c>
      <c r="G845" s="4">
        <v>63.608333333333299</v>
      </c>
      <c r="H845" s="4">
        <v>-5.9</v>
      </c>
      <c r="I845" s="16">
        <v>10.34546394</v>
      </c>
      <c r="J845" s="16">
        <v>34.134862630000001</v>
      </c>
      <c r="K845" s="4">
        <v>3460.65</v>
      </c>
      <c r="L845" s="16">
        <v>20858154706</v>
      </c>
      <c r="M845" s="16">
        <v>13.6</v>
      </c>
      <c r="N845">
        <v>332441717791</v>
      </c>
      <c r="O845" s="4">
        <v>2.7725</v>
      </c>
      <c r="P845" s="16">
        <v>81.345417920000003</v>
      </c>
      <c r="Q845" s="4">
        <v>10795.8</v>
      </c>
      <c r="R845" s="16">
        <v>12.44999981</v>
      </c>
      <c r="S845" s="4">
        <v>92.3</v>
      </c>
      <c r="T845" s="4">
        <v>92.35</v>
      </c>
      <c r="U845" s="16">
        <v>19.90108511</v>
      </c>
      <c r="V845" s="4">
        <v>13.725</v>
      </c>
      <c r="W845" s="4">
        <v>11.8269230769231</v>
      </c>
      <c r="X845" s="16">
        <v>0</v>
      </c>
      <c r="Y845">
        <v>0.31448855720000002</v>
      </c>
      <c r="Z845" s="21">
        <v>10.12403714</v>
      </c>
      <c r="AA845" s="29">
        <f t="shared" si="25"/>
        <v>0.31453545013803463</v>
      </c>
    </row>
    <row r="846" spans="1:27" ht="14.25" customHeight="1" x14ac:dyDescent="0.25">
      <c r="A846" s="3">
        <v>2017</v>
      </c>
      <c r="B846" s="3">
        <v>34</v>
      </c>
      <c r="C846" s="3" t="s">
        <v>55</v>
      </c>
      <c r="D846" s="3">
        <v>0</v>
      </c>
      <c r="E846" s="9">
        <v>50.114685950000002</v>
      </c>
      <c r="F846" s="4">
        <v>5961.0749999999998</v>
      </c>
      <c r="G846" s="4">
        <v>82.358333333333306</v>
      </c>
      <c r="H846" s="4">
        <v>-6.1</v>
      </c>
      <c r="I846" s="16">
        <v>15.818443800000001</v>
      </c>
      <c r="J846" s="16">
        <v>28.520049570000001</v>
      </c>
      <c r="K846" s="4">
        <v>3127.8</v>
      </c>
      <c r="L846" s="16">
        <v>33213917119</v>
      </c>
      <c r="M846" s="16">
        <v>18.175000000000001</v>
      </c>
      <c r="N846">
        <v>235733695652</v>
      </c>
      <c r="O846" s="4">
        <v>4.95</v>
      </c>
      <c r="P846" s="16">
        <v>100</v>
      </c>
      <c r="Q846" s="4">
        <v>11014.5</v>
      </c>
      <c r="R846" s="16">
        <v>11.77000046</v>
      </c>
      <c r="S846" s="4">
        <v>103</v>
      </c>
      <c r="T846" s="4">
        <v>88.625</v>
      </c>
      <c r="U846" s="16">
        <v>29.308357350000001</v>
      </c>
      <c r="V846" s="4">
        <v>29.616666666666699</v>
      </c>
      <c r="W846" s="4">
        <v>17.0833333333333</v>
      </c>
      <c r="X846" s="16">
        <v>0</v>
      </c>
      <c r="Y846">
        <v>0.22191596420000001</v>
      </c>
      <c r="Z846" s="21">
        <v>17.850359569999998</v>
      </c>
      <c r="AA846" s="29">
        <f t="shared" si="25"/>
        <v>0.7631661483612453</v>
      </c>
    </row>
    <row r="847" spans="1:27" ht="14.25" customHeight="1" x14ac:dyDescent="0.25">
      <c r="A847" s="3">
        <v>2018</v>
      </c>
      <c r="B847" s="3">
        <v>34</v>
      </c>
      <c r="C847" s="3" t="s">
        <v>55</v>
      </c>
      <c r="D847" s="3">
        <v>0</v>
      </c>
      <c r="E847" s="9">
        <v>52.017626999999997</v>
      </c>
      <c r="F847" s="4">
        <v>3674.7</v>
      </c>
      <c r="G847" s="4">
        <v>94.2083333333333</v>
      </c>
      <c r="H847" s="4">
        <v>-2.4</v>
      </c>
      <c r="I847" s="16">
        <v>18.911975479999999</v>
      </c>
      <c r="J847" s="16">
        <v>25.547985579999999</v>
      </c>
      <c r="K847" s="4">
        <v>3649.3</v>
      </c>
      <c r="L847" s="16">
        <v>38609411065</v>
      </c>
      <c r="M847" s="16">
        <v>18.31666667</v>
      </c>
      <c r="N847">
        <v>249712999437</v>
      </c>
      <c r="O847" s="4">
        <v>5.1749999999999998</v>
      </c>
      <c r="P847" s="16">
        <v>121.42622590000001</v>
      </c>
      <c r="Q847" s="4">
        <v>11366.3</v>
      </c>
      <c r="R847" s="16">
        <v>9.8599996569999995</v>
      </c>
      <c r="S847" s="4">
        <v>92</v>
      </c>
      <c r="T847" s="4">
        <v>90.8</v>
      </c>
      <c r="U847" s="16">
        <v>29.366295579999999</v>
      </c>
      <c r="V847" s="4">
        <v>14.4</v>
      </c>
      <c r="W847" s="4">
        <v>17</v>
      </c>
      <c r="X847" s="16">
        <v>0</v>
      </c>
      <c r="Y847">
        <v>0.21800581450000001</v>
      </c>
      <c r="Z847" s="21">
        <v>17.82444396</v>
      </c>
      <c r="AA847" s="29">
        <f t="shared" si="25"/>
        <v>-1.4518256564172072E-3</v>
      </c>
    </row>
    <row r="848" spans="1:27" ht="14.25" customHeight="1" x14ac:dyDescent="0.25">
      <c r="A848" s="3">
        <v>2019</v>
      </c>
      <c r="B848" s="3">
        <v>34</v>
      </c>
      <c r="C848" s="3" t="s">
        <v>55</v>
      </c>
      <c r="D848" s="3">
        <v>0</v>
      </c>
      <c r="E848" s="9">
        <v>49.440782849999998</v>
      </c>
      <c r="F848" s="4">
        <v>3240.3</v>
      </c>
      <c r="G848" s="4">
        <v>102.841666666667</v>
      </c>
      <c r="H848" s="4">
        <v>-3.6</v>
      </c>
      <c r="I848" s="16">
        <v>17.50061066</v>
      </c>
      <c r="J848" s="16">
        <v>24.024632780000001</v>
      </c>
      <c r="K848" s="4">
        <v>4386.55</v>
      </c>
      <c r="L848" s="16">
        <v>40685367786</v>
      </c>
      <c r="M848" s="16">
        <v>16.116666670000001</v>
      </c>
      <c r="N848">
        <v>303080865604</v>
      </c>
      <c r="O848" s="4">
        <v>5</v>
      </c>
      <c r="P848" s="16">
        <v>137.96759560000001</v>
      </c>
      <c r="Q848" s="4">
        <v>11763.3</v>
      </c>
      <c r="R848" s="16">
        <v>7.8499999049999998</v>
      </c>
      <c r="S848" s="4">
        <v>84</v>
      </c>
      <c r="T848" s="4">
        <v>93.125</v>
      </c>
      <c r="U848" s="16">
        <v>25.739839539999998</v>
      </c>
      <c r="V848" s="4">
        <v>9.3833333333333293</v>
      </c>
      <c r="W848" s="4">
        <v>14.7083333333333</v>
      </c>
      <c r="X848" s="16">
        <v>0</v>
      </c>
      <c r="Y848">
        <v>0.24626118120000001</v>
      </c>
      <c r="Z848" s="21">
        <v>16.8197872</v>
      </c>
      <c r="AA848" s="29">
        <f t="shared" si="25"/>
        <v>-5.6363988815278564E-2</v>
      </c>
    </row>
    <row r="849" spans="1:27" ht="14.25" customHeight="1" x14ac:dyDescent="0.25">
      <c r="A849" s="3">
        <v>2020</v>
      </c>
      <c r="B849" s="3">
        <v>34</v>
      </c>
      <c r="C849" s="3" t="s">
        <v>55</v>
      </c>
      <c r="D849" s="3">
        <v>0</v>
      </c>
      <c r="E849" s="9">
        <v>31.240329240000001</v>
      </c>
      <c r="F849" s="4">
        <v>2328.2249999999999</v>
      </c>
      <c r="G849" s="4">
        <v>108.041666666667</v>
      </c>
      <c r="H849" s="4">
        <v>-3.1</v>
      </c>
      <c r="I849" s="16">
        <v>13.10674637</v>
      </c>
      <c r="J849" s="16">
        <v>27.10031073</v>
      </c>
      <c r="K849" s="4">
        <v>3435.4</v>
      </c>
      <c r="L849" s="16">
        <v>34094946984</v>
      </c>
      <c r="M849" s="16">
        <v>11.366666670000001</v>
      </c>
      <c r="N849">
        <v>365252651279</v>
      </c>
      <c r="O849" s="4">
        <v>7.49999999999999E-2</v>
      </c>
      <c r="P849" s="16">
        <v>146.550861</v>
      </c>
      <c r="Q849" s="4">
        <v>11951.45</v>
      </c>
      <c r="R849" s="16">
        <v>7.9400000569999998</v>
      </c>
      <c r="S849" s="4">
        <v>88</v>
      </c>
      <c r="T849" s="4">
        <v>100.22499999999999</v>
      </c>
      <c r="U849" s="16">
        <v>20.652433819999999</v>
      </c>
      <c r="V849" s="4">
        <v>5.05833333333333</v>
      </c>
      <c r="W849" s="4">
        <v>9.5</v>
      </c>
      <c r="X849" s="16">
        <v>0</v>
      </c>
      <c r="Y849">
        <v>0.2831361027</v>
      </c>
      <c r="Z849" s="21">
        <v>15.855936870000001</v>
      </c>
      <c r="AA849" s="29">
        <f t="shared" si="25"/>
        <v>-5.7304549608094897E-2</v>
      </c>
    </row>
    <row r="850" spans="1:27" ht="14.25" customHeight="1" x14ac:dyDescent="0.25">
      <c r="A850" s="3">
        <v>2021</v>
      </c>
      <c r="B850" s="3">
        <v>34</v>
      </c>
      <c r="C850" s="3" t="s">
        <v>55</v>
      </c>
      <c r="D850" s="3">
        <v>0</v>
      </c>
      <c r="E850" s="9">
        <v>46.926911869999998</v>
      </c>
      <c r="F850" s="4">
        <v>6406.9750000000004</v>
      </c>
      <c r="G850" s="4">
        <v>113.675</v>
      </c>
      <c r="H850" s="4">
        <v>-4.5999999999999996</v>
      </c>
      <c r="I850" s="16">
        <v>11.097618669999999</v>
      </c>
      <c r="J850" s="16">
        <v>0</v>
      </c>
      <c r="K850" s="4">
        <v>4255.4750000000004</v>
      </c>
      <c r="L850" s="16">
        <v>35089750384</v>
      </c>
      <c r="M850" s="16">
        <v>9.4250000000000007</v>
      </c>
      <c r="N850">
        <v>404142766093</v>
      </c>
      <c r="O850" s="4">
        <v>5.7333333333333298</v>
      </c>
      <c r="P850" s="16">
        <v>153.605403</v>
      </c>
      <c r="Q850" s="4">
        <v>12121.16</v>
      </c>
      <c r="R850" s="16">
        <v>0</v>
      </c>
      <c r="S850" s="4">
        <v>92</v>
      </c>
      <c r="T850" s="4">
        <v>104.9</v>
      </c>
      <c r="U850" s="16">
        <v>20.27598171</v>
      </c>
      <c r="V850" s="4">
        <v>5.2166666666666703</v>
      </c>
      <c r="W850" s="4">
        <v>8.25</v>
      </c>
      <c r="X850" s="16">
        <v>0</v>
      </c>
      <c r="Y850">
        <v>0.29110005080000001</v>
      </c>
      <c r="AA850" s="29"/>
    </row>
    <row r="851" spans="1:27" ht="14.25" customHeight="1" thickBot="1" x14ac:dyDescent="0.3">
      <c r="A851" s="3">
        <v>2022</v>
      </c>
      <c r="B851" s="3">
        <v>34</v>
      </c>
      <c r="C851" s="3" t="s">
        <v>55</v>
      </c>
      <c r="D851" s="3">
        <v>0</v>
      </c>
      <c r="E851" s="14"/>
      <c r="F851" s="4">
        <v>1598.7666666666701</v>
      </c>
      <c r="G851" s="4">
        <v>129.6</v>
      </c>
      <c r="I851" s="14"/>
      <c r="K851" s="4">
        <v>6423.3333333333303</v>
      </c>
      <c r="L851" s="14"/>
      <c r="O851" s="4">
        <v>4.2249999999999996</v>
      </c>
      <c r="R851" s="14"/>
      <c r="S851" s="4">
        <v>87.2</v>
      </c>
      <c r="T851" s="4">
        <v>118.066666666667</v>
      </c>
      <c r="U851" s="14"/>
      <c r="V851" s="4">
        <v>13.8166666666667</v>
      </c>
      <c r="W851" s="4">
        <v>11.1666666666667</v>
      </c>
      <c r="X851" s="16">
        <v>0</v>
      </c>
      <c r="AA851" s="29"/>
    </row>
    <row r="852" spans="1:27" ht="14.25" customHeight="1" thickTop="1" x14ac:dyDescent="0.25">
      <c r="A852" s="3">
        <v>1998</v>
      </c>
      <c r="B852" s="3">
        <v>35</v>
      </c>
      <c r="C852" s="3" t="s">
        <v>56</v>
      </c>
      <c r="D852" s="3">
        <v>0</v>
      </c>
      <c r="E852" s="8">
        <v>0</v>
      </c>
      <c r="F852" s="3">
        <v>0</v>
      </c>
      <c r="G852" s="4">
        <v>52.155833333333298</v>
      </c>
      <c r="H852" s="4">
        <v>2.2999999999999998</v>
      </c>
      <c r="I852" s="15">
        <v>37.806868399999999</v>
      </c>
      <c r="J852" s="15">
        <v>41.992538809999999</v>
      </c>
      <c r="K852" s="17">
        <v>0</v>
      </c>
      <c r="L852" s="15">
        <v>9274146440</v>
      </c>
      <c r="M852" s="15">
        <v>16.777416670000001</v>
      </c>
      <c r="N852">
        <v>74492325248</v>
      </c>
      <c r="O852" s="4">
        <v>-0.47499999999999998</v>
      </c>
      <c r="P852" s="14">
        <v>88.65</v>
      </c>
      <c r="Q852" s="4">
        <v>4322.58</v>
      </c>
      <c r="R852" s="15">
        <v>10.25</v>
      </c>
      <c r="S852" s="4">
        <v>54.7</v>
      </c>
      <c r="T852" s="4">
        <v>217068.715</v>
      </c>
      <c r="U852" s="15">
        <v>42.270333119999997</v>
      </c>
      <c r="V852" s="4">
        <v>9.3333333333333304</v>
      </c>
      <c r="W852" s="4">
        <v>13.579166666666699</v>
      </c>
      <c r="X852" s="16">
        <v>0</v>
      </c>
      <c r="Y852">
        <v>0.31101867049999998</v>
      </c>
      <c r="Z852" s="20">
        <v>40.757194929999997</v>
      </c>
      <c r="AA852" s="29"/>
    </row>
    <row r="853" spans="1:27" ht="14.25" customHeight="1" x14ac:dyDescent="0.25">
      <c r="A853" s="3">
        <v>1999</v>
      </c>
      <c r="B853" s="3">
        <v>35</v>
      </c>
      <c r="C853" s="3" t="s">
        <v>56</v>
      </c>
      <c r="D853" s="3">
        <v>0</v>
      </c>
      <c r="E853" s="9">
        <v>0</v>
      </c>
      <c r="F853" s="3">
        <v>0</v>
      </c>
      <c r="G853" s="4">
        <v>55.3675</v>
      </c>
      <c r="H853" s="4">
        <v>-3.8</v>
      </c>
      <c r="I853" s="16">
        <v>38.411158739999998</v>
      </c>
      <c r="J853" s="16">
        <v>37.327870169999997</v>
      </c>
      <c r="K853" s="17">
        <v>0</v>
      </c>
      <c r="L853" s="16">
        <v>13269721427</v>
      </c>
      <c r="M853" s="16">
        <v>11.776249999999999</v>
      </c>
      <c r="N853">
        <v>85640133800</v>
      </c>
      <c r="O853" s="4">
        <v>3.0249999999999999</v>
      </c>
      <c r="P853" s="14">
        <v>94.492500000000007</v>
      </c>
      <c r="Q853" s="4">
        <v>4364.28</v>
      </c>
      <c r="R853" s="16">
        <v>9.8100004199999997</v>
      </c>
      <c r="S853" s="4">
        <v>57.1</v>
      </c>
      <c r="T853" s="4">
        <v>209188.01250000001</v>
      </c>
      <c r="U853" s="16">
        <v>38.750334979999998</v>
      </c>
      <c r="V853" s="4">
        <v>6.2249999999999996</v>
      </c>
      <c r="W853" s="4">
        <v>10.3958333333333</v>
      </c>
      <c r="X853" s="16">
        <v>0</v>
      </c>
      <c r="Y853">
        <v>0.3411765725</v>
      </c>
      <c r="Z853" s="21">
        <v>39.088627510000002</v>
      </c>
      <c r="AA853" s="29">
        <f>(Z853-Z852)/Z852</f>
        <v>-4.0939211416922583E-2</v>
      </c>
    </row>
    <row r="854" spans="1:27" ht="14.25" customHeight="1" x14ac:dyDescent="0.25">
      <c r="A854" s="3">
        <v>2000</v>
      </c>
      <c r="B854" s="3">
        <v>35</v>
      </c>
      <c r="C854" s="3" t="s">
        <v>56</v>
      </c>
      <c r="D854" s="3">
        <v>0</v>
      </c>
      <c r="E854" s="9">
        <v>0</v>
      </c>
      <c r="F854" s="3">
        <v>0</v>
      </c>
      <c r="G854" s="4">
        <v>59.003333333333302</v>
      </c>
      <c r="H854" s="4">
        <v>-2.9</v>
      </c>
      <c r="I854" s="16">
        <v>43.344219289999998</v>
      </c>
      <c r="J854" s="16">
        <v>35.607139660000001</v>
      </c>
      <c r="K854" s="17">
        <v>0</v>
      </c>
      <c r="L854" s="16">
        <v>13090218236</v>
      </c>
      <c r="M854" s="16">
        <v>10.907249999999999</v>
      </c>
      <c r="N854">
        <v>83669693589</v>
      </c>
      <c r="O854" s="4">
        <v>4.4249999999999998</v>
      </c>
      <c r="P854" s="14">
        <v>52.884999999999998</v>
      </c>
      <c r="Q854" s="4">
        <v>4455.67</v>
      </c>
      <c r="R854" s="16">
        <v>11.18999958</v>
      </c>
      <c r="S854" s="4">
        <v>62.1</v>
      </c>
      <c r="T854" s="4">
        <v>207183.3175</v>
      </c>
      <c r="U854" s="16">
        <v>41.809149300000001</v>
      </c>
      <c r="V854" s="4">
        <v>6.56666666666667</v>
      </c>
      <c r="W854" s="4">
        <v>10.3958333333333</v>
      </c>
      <c r="X854" s="16">
        <v>0</v>
      </c>
      <c r="Y854">
        <v>0.3122575735</v>
      </c>
      <c r="Z854" s="21">
        <v>44.259360180000002</v>
      </c>
      <c r="AA854" s="29">
        <f t="shared" ref="AA854:AA874" si="26">(Z854-Z853)/Z853</f>
        <v>0.13228227746490143</v>
      </c>
    </row>
    <row r="855" spans="1:27" ht="14.25" customHeight="1" x14ac:dyDescent="0.25">
      <c r="A855" s="3">
        <v>2001</v>
      </c>
      <c r="B855" s="3">
        <v>35</v>
      </c>
      <c r="C855" s="3" t="s">
        <v>56</v>
      </c>
      <c r="D855" s="3">
        <v>0</v>
      </c>
      <c r="E855" s="9">
        <v>10.657662309999999</v>
      </c>
      <c r="F855" s="3">
        <v>0</v>
      </c>
      <c r="G855" s="4">
        <v>62.1933333333333</v>
      </c>
      <c r="H855" s="4">
        <v>-2.4</v>
      </c>
      <c r="I855" s="16">
        <v>41.155501510000001</v>
      </c>
      <c r="J855" s="16">
        <v>36.26510571</v>
      </c>
      <c r="K855" s="17">
        <v>0</v>
      </c>
      <c r="L855" s="16">
        <v>13476292199</v>
      </c>
      <c r="M855" s="16">
        <v>12.401583329999999</v>
      </c>
      <c r="N855" s="4">
        <v>78921234458</v>
      </c>
      <c r="O855" s="4">
        <v>3.0249999999999999</v>
      </c>
      <c r="P855" s="14">
        <v>55.872500000000002</v>
      </c>
      <c r="Q855" s="4">
        <v>4495.3599999999997</v>
      </c>
      <c r="R855" s="16">
        <v>3.7000000480000002</v>
      </c>
      <c r="S855" s="4">
        <v>62.8</v>
      </c>
      <c r="T855" s="4">
        <v>204440.01</v>
      </c>
      <c r="U855" s="16">
        <v>43.744887120000001</v>
      </c>
      <c r="V855" s="4">
        <v>5.4</v>
      </c>
      <c r="W855" s="4">
        <v>9.8333333333333304</v>
      </c>
      <c r="X855" s="16">
        <v>0</v>
      </c>
      <c r="Y855">
        <v>0.2795233278</v>
      </c>
      <c r="Z855" s="21">
        <v>50.962925409999997</v>
      </c>
      <c r="AA855" s="29">
        <f t="shared" si="26"/>
        <v>0.15146096108793761</v>
      </c>
    </row>
    <row r="856" spans="1:27" ht="14.25" customHeight="1" x14ac:dyDescent="0.25">
      <c r="A856" s="3">
        <v>2002</v>
      </c>
      <c r="B856" s="3">
        <v>35</v>
      </c>
      <c r="C856" s="3" t="s">
        <v>56</v>
      </c>
      <c r="D856" s="3">
        <v>0</v>
      </c>
      <c r="E856" s="9">
        <v>11.485014850000001</v>
      </c>
      <c r="F856" s="3">
        <v>0</v>
      </c>
      <c r="G856" s="4">
        <v>63.885833333333302</v>
      </c>
      <c r="H856" s="4">
        <v>-0.4</v>
      </c>
      <c r="I856" s="16">
        <v>40.00567994</v>
      </c>
      <c r="J856" s="16">
        <v>33.663932029999998</v>
      </c>
      <c r="K856" s="17">
        <v>0</v>
      </c>
      <c r="L856" s="16">
        <v>13329278365</v>
      </c>
      <c r="M856" s="16">
        <v>9.1385000000000005</v>
      </c>
      <c r="N856" s="4">
        <v>84307291974</v>
      </c>
      <c r="O856" s="4">
        <v>3.7250000000000001</v>
      </c>
      <c r="P856" s="14">
        <v>58.237499999999997</v>
      </c>
      <c r="Q856" s="4">
        <v>4567.2299999999996</v>
      </c>
      <c r="R856" s="16">
        <v>0</v>
      </c>
      <c r="S856" s="4">
        <v>66.5</v>
      </c>
      <c r="T856" s="4">
        <v>196959.30249999999</v>
      </c>
      <c r="U856" s="16">
        <v>43.839124150000004</v>
      </c>
      <c r="V856" s="4">
        <v>2.7416666666666698</v>
      </c>
      <c r="W856" s="4">
        <v>7.125</v>
      </c>
      <c r="X856" s="16">
        <v>0</v>
      </c>
      <c r="Y856">
        <v>0.2834823923</v>
      </c>
      <c r="Z856" s="21">
        <v>51.607705780000003</v>
      </c>
      <c r="AA856" s="29">
        <f t="shared" si="26"/>
        <v>1.2651949722522936E-2</v>
      </c>
    </row>
    <row r="857" spans="1:27" ht="14.25" customHeight="1" x14ac:dyDescent="0.25">
      <c r="A857" s="3">
        <v>2003</v>
      </c>
      <c r="B857" s="3">
        <v>35</v>
      </c>
      <c r="C857" s="3" t="s">
        <v>56</v>
      </c>
      <c r="D857" s="3">
        <v>0</v>
      </c>
      <c r="E857" s="9">
        <v>10.15891021</v>
      </c>
      <c r="F857" s="3">
        <v>0</v>
      </c>
      <c r="G857" s="4">
        <v>65.334999999999994</v>
      </c>
      <c r="H857" s="4">
        <v>0.4</v>
      </c>
      <c r="I857" s="16">
        <v>42.305018369999999</v>
      </c>
      <c r="J857" s="16">
        <v>31.948347609999999</v>
      </c>
      <c r="K857" s="17">
        <v>0</v>
      </c>
      <c r="L857" s="16">
        <v>13654873163</v>
      </c>
      <c r="M857" s="16">
        <v>9.4716666669999992</v>
      </c>
      <c r="N857" s="4">
        <v>87039145965</v>
      </c>
      <c r="O857" s="4">
        <v>5.05</v>
      </c>
      <c r="P857" s="14">
        <v>60.087499999999999</v>
      </c>
      <c r="Q857" s="4">
        <v>4703.67</v>
      </c>
      <c r="R857" s="16">
        <v>3.5299999710000001</v>
      </c>
      <c r="S857" s="4">
        <v>71.400000000000006</v>
      </c>
      <c r="T857" s="4">
        <v>205256.95999999999</v>
      </c>
      <c r="U857" s="16">
        <v>45.269625990000002</v>
      </c>
      <c r="V857" s="4">
        <v>2.2833333333333301</v>
      </c>
      <c r="W857" s="4">
        <v>6.875</v>
      </c>
      <c r="X857" s="16">
        <v>0</v>
      </c>
      <c r="Y857">
        <v>0.27311100170000002</v>
      </c>
      <c r="Z857" s="21">
        <v>54.219428290000003</v>
      </c>
      <c r="AA857" s="29">
        <f t="shared" si="26"/>
        <v>5.0607219804220477E-2</v>
      </c>
    </row>
    <row r="858" spans="1:27" ht="14.25" customHeight="1" x14ac:dyDescent="0.25">
      <c r="A858" s="3">
        <v>2004</v>
      </c>
      <c r="B858" s="3">
        <v>35</v>
      </c>
      <c r="C858" s="3" t="s">
        <v>56</v>
      </c>
      <c r="D858" s="3">
        <v>0</v>
      </c>
      <c r="E858" s="9">
        <v>8.7471364820000002</v>
      </c>
      <c r="F858" s="3">
        <v>0</v>
      </c>
      <c r="G858" s="4">
        <v>68.466666666666697</v>
      </c>
      <c r="H858" s="4">
        <v>1.9</v>
      </c>
      <c r="I858" s="16">
        <v>41.826840990000001</v>
      </c>
      <c r="J858" s="16">
        <v>31.00918884</v>
      </c>
      <c r="K858" s="17">
        <v>0</v>
      </c>
      <c r="L858" s="16">
        <v>13116283946</v>
      </c>
      <c r="M858" s="16">
        <v>10.079000000000001</v>
      </c>
      <c r="N858" s="4">
        <v>95002028505</v>
      </c>
      <c r="O858" s="4">
        <v>6.625</v>
      </c>
      <c r="P858" s="14">
        <v>63.612499999999997</v>
      </c>
      <c r="Q858" s="4">
        <v>4914.04</v>
      </c>
      <c r="R858" s="16">
        <v>3.5499999519999998</v>
      </c>
      <c r="S858" s="4">
        <v>69.7</v>
      </c>
      <c r="T858" s="4">
        <v>209600.57500000001</v>
      </c>
      <c r="U858" s="16">
        <v>45.298443829999997</v>
      </c>
      <c r="V858" s="4">
        <v>4.7833333333333297</v>
      </c>
      <c r="W858" s="4">
        <v>6.75</v>
      </c>
      <c r="X858" s="16">
        <v>0</v>
      </c>
      <c r="Y858">
        <v>0.27240879610000002</v>
      </c>
      <c r="Z858" s="21">
        <v>56.049003730000003</v>
      </c>
      <c r="AA858" s="29">
        <f t="shared" si="26"/>
        <v>3.3743908737183019E-2</v>
      </c>
    </row>
    <row r="859" spans="1:27" ht="14.25" customHeight="1" x14ac:dyDescent="0.25">
      <c r="A859" s="3">
        <v>2005</v>
      </c>
      <c r="B859" s="3">
        <v>35</v>
      </c>
      <c r="C859" s="3" t="s">
        <v>56</v>
      </c>
      <c r="D859" s="3">
        <v>0</v>
      </c>
      <c r="E859" s="9">
        <v>11.68462804</v>
      </c>
      <c r="F859" s="4">
        <v>6.6058333333333303</v>
      </c>
      <c r="G859" s="4">
        <v>72.981666666666698</v>
      </c>
      <c r="H859" s="4">
        <v>2</v>
      </c>
      <c r="I859" s="16">
        <v>41.230039220000002</v>
      </c>
      <c r="J859" s="16">
        <v>27.896553109999999</v>
      </c>
      <c r="K859" s="4">
        <v>138.75</v>
      </c>
      <c r="L859" s="16">
        <v>15925983270</v>
      </c>
      <c r="M859" s="16">
        <v>10.18491667</v>
      </c>
      <c r="N859" s="4">
        <v>107419961718</v>
      </c>
      <c r="O859" s="4">
        <v>4.95</v>
      </c>
      <c r="P859" s="14">
        <v>67.37</v>
      </c>
      <c r="Q859" s="4">
        <v>5058.05</v>
      </c>
      <c r="R859" s="16">
        <v>3.7999999519999998</v>
      </c>
      <c r="S859" s="4">
        <v>62.8</v>
      </c>
      <c r="T859" s="4">
        <v>215839.79500000001</v>
      </c>
      <c r="U859" s="16">
        <v>42.615635349999998</v>
      </c>
      <c r="V859" s="4">
        <v>6.6083333333333298</v>
      </c>
      <c r="W859" s="4">
        <v>7.0833333333333304</v>
      </c>
      <c r="X859" s="16">
        <v>0</v>
      </c>
      <c r="Y859">
        <v>0.28458517439999997</v>
      </c>
      <c r="Z859" s="21">
        <v>55.044910969999997</v>
      </c>
      <c r="AA859" s="29">
        <f t="shared" si="26"/>
        <v>-1.79145514314034E-2</v>
      </c>
    </row>
    <row r="860" spans="1:27" ht="14.25" customHeight="1" x14ac:dyDescent="0.25">
      <c r="A860" s="3">
        <v>2006</v>
      </c>
      <c r="B860" s="3">
        <v>35</v>
      </c>
      <c r="C860" s="3" t="s">
        <v>56</v>
      </c>
      <c r="D860" s="3">
        <v>0</v>
      </c>
      <c r="E860" s="9">
        <v>23.826855080000001</v>
      </c>
      <c r="F860" s="4">
        <v>8.5891666666666708</v>
      </c>
      <c r="G860" s="4">
        <v>76.971666666666707</v>
      </c>
      <c r="H860" s="4">
        <v>4.5</v>
      </c>
      <c r="I860" s="16">
        <v>41.245459369999999</v>
      </c>
      <c r="J860" s="16">
        <v>27.47067668</v>
      </c>
      <c r="K860" s="4">
        <v>225.5</v>
      </c>
      <c r="L860" s="16">
        <v>20025418617</v>
      </c>
      <c r="M860" s="16">
        <v>9.7786666669999995</v>
      </c>
      <c r="N860" s="4">
        <v>127652859201</v>
      </c>
      <c r="O860" s="4">
        <v>5.2750000000000004</v>
      </c>
      <c r="P860" s="14">
        <v>70.827500000000001</v>
      </c>
      <c r="Q860" s="4">
        <v>5227.53</v>
      </c>
      <c r="R860" s="16">
        <v>4.0500001909999996</v>
      </c>
      <c r="S860" s="4">
        <v>55.4</v>
      </c>
      <c r="T860" s="4">
        <v>242098.85750000001</v>
      </c>
      <c r="U860" s="16">
        <v>39.6050793</v>
      </c>
      <c r="V860" s="4">
        <v>5.4833333333333298</v>
      </c>
      <c r="W860" s="4">
        <v>7.5</v>
      </c>
      <c r="X860" s="16">
        <v>0</v>
      </c>
      <c r="Y860">
        <v>0.31150413719999998</v>
      </c>
      <c r="Z860" s="21">
        <v>51.258902919999997</v>
      </c>
      <c r="AA860" s="29">
        <f t="shared" si="26"/>
        <v>-6.8780346507661905E-2</v>
      </c>
    </row>
    <row r="861" spans="1:27" ht="14.25" customHeight="1" x14ac:dyDescent="0.25">
      <c r="A861" s="3">
        <v>2007</v>
      </c>
      <c r="B861" s="3">
        <v>35</v>
      </c>
      <c r="C861" s="3" t="s">
        <v>56</v>
      </c>
      <c r="D861" s="3">
        <v>0</v>
      </c>
      <c r="E861" s="9">
        <v>26.947868870000001</v>
      </c>
      <c r="F861" s="4">
        <v>3.0358333333333301</v>
      </c>
      <c r="G861" s="4">
        <v>79.234999999999999</v>
      </c>
      <c r="H861" s="4">
        <v>4.9000000000000004</v>
      </c>
      <c r="I861" s="16">
        <v>38.014186340000002</v>
      </c>
      <c r="J861" s="16">
        <v>27.639006720000001</v>
      </c>
      <c r="K861" s="4">
        <v>243.333333333333</v>
      </c>
      <c r="L861" s="16">
        <v>30210597102</v>
      </c>
      <c r="M861" s="16">
        <v>8.6914166670000004</v>
      </c>
      <c r="N861" s="4">
        <v>155980378254</v>
      </c>
      <c r="O861" s="4">
        <v>6.5</v>
      </c>
      <c r="P861" s="14">
        <v>73.067499999999995</v>
      </c>
      <c r="Q861" s="4">
        <v>5465.15</v>
      </c>
      <c r="R861" s="16">
        <v>3.4300000669999999</v>
      </c>
      <c r="S861" s="4">
        <v>51.4</v>
      </c>
      <c r="T861" s="4">
        <v>259302.99</v>
      </c>
      <c r="U861" s="16">
        <v>35.630793650000001</v>
      </c>
      <c r="V861" s="4">
        <v>2.95</v>
      </c>
      <c r="W861" s="4">
        <v>6.6875</v>
      </c>
      <c r="X861" s="16">
        <v>0</v>
      </c>
      <c r="Y861">
        <v>0.34793157619999998</v>
      </c>
      <c r="Z861" s="21">
        <v>46.114871579999999</v>
      </c>
      <c r="AA861" s="29">
        <f t="shared" si="26"/>
        <v>-0.10035391018860297</v>
      </c>
    </row>
    <row r="862" spans="1:27" ht="14.25" customHeight="1" x14ac:dyDescent="0.25">
      <c r="A862" s="3">
        <v>2008</v>
      </c>
      <c r="B862" s="3">
        <v>35</v>
      </c>
      <c r="C862" s="3" t="s">
        <v>56</v>
      </c>
      <c r="D862" s="3">
        <v>0</v>
      </c>
      <c r="E862" s="9">
        <v>24.311429159999999</v>
      </c>
      <c r="F862" s="4">
        <v>9.1716666666666704</v>
      </c>
      <c r="G862" s="4">
        <v>85.72</v>
      </c>
      <c r="H862" s="4">
        <v>2.2000000000000002</v>
      </c>
      <c r="I862" s="16">
        <v>33.35683324</v>
      </c>
      <c r="J862" s="16">
        <v>27.876046219999999</v>
      </c>
      <c r="K862" s="4">
        <v>111.75</v>
      </c>
      <c r="L862" s="16">
        <v>33192893594</v>
      </c>
      <c r="M862" s="16">
        <v>8.7510833330000004</v>
      </c>
      <c r="N862" s="4">
        <v>181624577155</v>
      </c>
      <c r="O862" s="4">
        <v>4.375</v>
      </c>
      <c r="P862" s="14">
        <v>78.297499999999999</v>
      </c>
      <c r="Q862" s="4">
        <v>5596.91</v>
      </c>
      <c r="R862" s="16">
        <v>3.7200000289999999</v>
      </c>
      <c r="S862" s="4">
        <v>54.7</v>
      </c>
      <c r="T862" s="4">
        <v>260625.11499999999</v>
      </c>
      <c r="U862" s="16">
        <v>34.324237529999998</v>
      </c>
      <c r="V862" s="4">
        <v>8.1583333333333297</v>
      </c>
      <c r="W862" s="4">
        <v>5.5208333333333304</v>
      </c>
      <c r="X862" s="16">
        <v>0</v>
      </c>
      <c r="Y862">
        <v>0.38095912009999999</v>
      </c>
      <c r="Z862" s="21">
        <v>44.477812890000003</v>
      </c>
      <c r="AA862" s="29">
        <f t="shared" si="26"/>
        <v>-3.5499582540526646E-2</v>
      </c>
    </row>
    <row r="863" spans="1:27" ht="14.25" customHeight="1" x14ac:dyDescent="0.25">
      <c r="A863" s="3">
        <v>2009</v>
      </c>
      <c r="B863" s="3">
        <v>35</v>
      </c>
      <c r="C863" s="3" t="s">
        <v>56</v>
      </c>
      <c r="D863" s="3">
        <v>0</v>
      </c>
      <c r="E863" s="9">
        <v>25.29479843</v>
      </c>
      <c r="F863" s="4">
        <v>7.4891666666666703</v>
      </c>
      <c r="G863" s="4">
        <v>89.331666666666706</v>
      </c>
      <c r="H863" s="4">
        <v>5.8</v>
      </c>
      <c r="I863" s="16">
        <v>30.219525600000001</v>
      </c>
      <c r="J863" s="16">
        <v>27.896654179999999</v>
      </c>
      <c r="K863" s="4">
        <v>172</v>
      </c>
      <c r="L863" s="16">
        <v>38782892837</v>
      </c>
      <c r="M863" s="16">
        <v>8.5661666669999992</v>
      </c>
      <c r="N863" s="4">
        <v>175974711592</v>
      </c>
      <c r="O863" s="4">
        <v>1.425</v>
      </c>
      <c r="P863" s="14">
        <v>80.427499999999995</v>
      </c>
      <c r="Q863" s="4">
        <v>5574.45</v>
      </c>
      <c r="R863" s="16">
        <v>3.8599998950000001</v>
      </c>
      <c r="S863" s="4">
        <v>54.8</v>
      </c>
      <c r="T863" s="4">
        <v>289401.05499999999</v>
      </c>
      <c r="U863" s="16">
        <v>30.667065189999999</v>
      </c>
      <c r="V863" s="4">
        <v>4.25</v>
      </c>
      <c r="W863" s="4">
        <v>4.3541666666666696</v>
      </c>
      <c r="X863" s="16">
        <v>0</v>
      </c>
      <c r="Y863">
        <v>0.3615217248</v>
      </c>
      <c r="Z863" s="21">
        <v>47.629785259999998</v>
      </c>
      <c r="AA863" s="29">
        <f t="shared" si="26"/>
        <v>7.0866172709419736E-2</v>
      </c>
    </row>
    <row r="864" spans="1:27" ht="14.25" customHeight="1" x14ac:dyDescent="0.25">
      <c r="A864" s="3">
        <v>2010</v>
      </c>
      <c r="B864" s="3">
        <v>35</v>
      </c>
      <c r="C864" s="3" t="s">
        <v>56</v>
      </c>
      <c r="D864" s="3">
        <v>0</v>
      </c>
      <c r="E864" s="9">
        <v>34.905931610000003</v>
      </c>
      <c r="F864" s="4">
        <v>7.375</v>
      </c>
      <c r="G864" s="4">
        <v>92.712500000000006</v>
      </c>
      <c r="H864" s="4">
        <v>4.5</v>
      </c>
      <c r="I864" s="16">
        <v>32.874829720000001</v>
      </c>
      <c r="J864" s="16">
        <v>28.332466100000001</v>
      </c>
      <c r="K864" s="4">
        <v>89.1666666666667</v>
      </c>
      <c r="L864" s="16">
        <v>55362821445</v>
      </c>
      <c r="M864" s="16">
        <v>7.6726666669999997</v>
      </c>
      <c r="N864" s="4">
        <v>208368726861</v>
      </c>
      <c r="O864" s="4">
        <v>7.375</v>
      </c>
      <c r="P864" s="14">
        <v>83.967500000000001</v>
      </c>
      <c r="Q864" s="4">
        <v>5876.48</v>
      </c>
      <c r="R864" s="16">
        <v>3.6099998950000001</v>
      </c>
      <c r="S864" s="4">
        <v>52.4</v>
      </c>
      <c r="T864" s="4">
        <v>301479.28000000003</v>
      </c>
      <c r="U864" s="16">
        <v>33.229448789999999</v>
      </c>
      <c r="V864" s="4">
        <v>3.7749999999999999</v>
      </c>
      <c r="W864" s="4">
        <v>4</v>
      </c>
      <c r="X864" s="16">
        <v>0</v>
      </c>
      <c r="Y864">
        <v>0.39408430420000001</v>
      </c>
      <c r="Z864" s="21">
        <v>45.094748340000002</v>
      </c>
      <c r="AA864" s="29">
        <f t="shared" si="26"/>
        <v>-5.3223773866747773E-2</v>
      </c>
    </row>
    <row r="865" spans="1:27" ht="14.25" customHeight="1" x14ac:dyDescent="0.25">
      <c r="A865" s="3">
        <v>2011</v>
      </c>
      <c r="B865" s="3">
        <v>35</v>
      </c>
      <c r="C865" s="3" t="s">
        <v>56</v>
      </c>
      <c r="D865" s="3">
        <v>0</v>
      </c>
      <c r="E865" s="9">
        <v>32.552264540000003</v>
      </c>
      <c r="F865" s="4">
        <v>13.3241666666667</v>
      </c>
      <c r="G865" s="4">
        <v>97.086666666666702</v>
      </c>
      <c r="H865" s="4">
        <v>3.1</v>
      </c>
      <c r="I865" s="16">
        <v>29.105428880000002</v>
      </c>
      <c r="J865" s="16">
        <v>30.497627980000001</v>
      </c>
      <c r="K865" s="4">
        <v>167.333333333333</v>
      </c>
      <c r="L865" s="16">
        <v>67289681787</v>
      </c>
      <c r="M865" s="16">
        <v>6.6632499999999997</v>
      </c>
      <c r="N865" s="4">
        <v>234216930370</v>
      </c>
      <c r="O865" s="4">
        <v>3.85</v>
      </c>
      <c r="P865" s="14">
        <v>87.275000000000006</v>
      </c>
      <c r="Q865" s="4">
        <v>5995.43</v>
      </c>
      <c r="R865" s="16">
        <v>3.5899999139999998</v>
      </c>
      <c r="S865" s="4">
        <v>51</v>
      </c>
      <c r="T865" s="4">
        <v>307225.11749999999</v>
      </c>
      <c r="U865" s="16">
        <v>31.690407820000001</v>
      </c>
      <c r="V865" s="4">
        <v>4.7249999999999996</v>
      </c>
      <c r="W865" s="4">
        <v>4.375</v>
      </c>
      <c r="X865" s="16">
        <v>0</v>
      </c>
      <c r="Y865">
        <v>0.41783327310000001</v>
      </c>
      <c r="Z865" s="21">
        <v>43.30551561</v>
      </c>
      <c r="AA865" s="29">
        <f t="shared" si="26"/>
        <v>-3.9677186276986368E-2</v>
      </c>
    </row>
    <row r="866" spans="1:27" ht="14.25" customHeight="1" x14ac:dyDescent="0.25">
      <c r="A866" s="3">
        <v>2012</v>
      </c>
      <c r="B866" s="3">
        <v>35</v>
      </c>
      <c r="C866" s="3" t="s">
        <v>56</v>
      </c>
      <c r="D866" s="3">
        <v>0</v>
      </c>
      <c r="E866" s="9">
        <v>31.29984816</v>
      </c>
      <c r="F866" s="4">
        <v>7.9008333333333303</v>
      </c>
      <c r="G866" s="4">
        <v>100.01666666666701</v>
      </c>
      <c r="H866" s="4">
        <v>2.8</v>
      </c>
      <c r="I866" s="16">
        <v>27.467073859999999</v>
      </c>
      <c r="J866" s="16">
        <v>31.90536518</v>
      </c>
      <c r="K866" s="4">
        <v>267.83333333333297</v>
      </c>
      <c r="L866" s="16">
        <v>73478389941</v>
      </c>
      <c r="M866" s="16">
        <v>5.6795</v>
      </c>
      <c r="N866" s="4">
        <v>261920509951</v>
      </c>
      <c r="O866" s="4">
        <v>6.85</v>
      </c>
      <c r="P866" s="14">
        <v>89.007499999999993</v>
      </c>
      <c r="Q866" s="4">
        <v>6298.16</v>
      </c>
      <c r="R866" s="16">
        <v>3.5</v>
      </c>
      <c r="S866" s="4">
        <v>51.5</v>
      </c>
      <c r="T866" s="4">
        <v>354810.09250000003</v>
      </c>
      <c r="U866" s="16">
        <v>30.374931660000001</v>
      </c>
      <c r="V866" s="4">
        <v>3.0249999999999999</v>
      </c>
      <c r="W866" s="4">
        <v>3.8333333333333299</v>
      </c>
      <c r="X866" s="16">
        <v>0</v>
      </c>
      <c r="Y866">
        <v>0.42788293960000001</v>
      </c>
      <c r="Z866" s="21">
        <v>42.214824950000001</v>
      </c>
      <c r="AA866" s="29">
        <f t="shared" si="26"/>
        <v>-2.518595251982499E-2</v>
      </c>
    </row>
    <row r="867" spans="1:27" ht="14.25" customHeight="1" x14ac:dyDescent="0.25">
      <c r="A867" s="3">
        <v>2013</v>
      </c>
      <c r="B867" s="3">
        <v>35</v>
      </c>
      <c r="C867" s="3" t="s">
        <v>56</v>
      </c>
      <c r="D867" s="3">
        <v>0</v>
      </c>
      <c r="E867" s="9">
        <v>45.633027519999999</v>
      </c>
      <c r="F867" s="4">
        <v>11.1491666666667</v>
      </c>
      <c r="G867" s="4">
        <v>102.6</v>
      </c>
      <c r="H867" s="4">
        <v>4.2</v>
      </c>
      <c r="I867" s="16">
        <v>26.17741981</v>
      </c>
      <c r="J867" s="16">
        <v>34.335721640000003</v>
      </c>
      <c r="K867" s="4">
        <v>311.33333333333297</v>
      </c>
      <c r="L867" s="16">
        <v>75688607378</v>
      </c>
      <c r="M867" s="16">
        <v>5.7668333330000001</v>
      </c>
      <c r="N867" s="4">
        <v>283902728261</v>
      </c>
      <c r="O867" s="4">
        <v>6.8</v>
      </c>
      <c r="P867" s="14">
        <v>90.834999999999994</v>
      </c>
      <c r="Q867" s="4">
        <v>6610.85</v>
      </c>
      <c r="R867" s="16">
        <v>3.5</v>
      </c>
      <c r="S867" s="4">
        <v>49.2</v>
      </c>
      <c r="T867" s="4">
        <v>372338.23499999999</v>
      </c>
      <c r="U867" s="16">
        <v>29.647361419999999</v>
      </c>
      <c r="V867" s="4">
        <v>2.5833333333333299</v>
      </c>
      <c r="W867" s="4">
        <v>3.5</v>
      </c>
      <c r="X867" s="16">
        <v>0</v>
      </c>
      <c r="Y867">
        <v>0.43409933229999997</v>
      </c>
      <c r="Z867" s="21">
        <v>42.46210507</v>
      </c>
      <c r="AA867" s="29">
        <f t="shared" si="26"/>
        <v>5.8576606747246318E-3</v>
      </c>
    </row>
    <row r="868" spans="1:27" ht="14.25" customHeight="1" x14ac:dyDescent="0.25">
      <c r="A868" s="3">
        <v>2014</v>
      </c>
      <c r="B868" s="3">
        <v>35</v>
      </c>
      <c r="C868" s="3" t="s">
        <v>56</v>
      </c>
      <c r="D868" s="3">
        <v>0</v>
      </c>
      <c r="E868" s="9">
        <v>34.943342049999998</v>
      </c>
      <c r="F868" s="4">
        <v>8.9908333333333292</v>
      </c>
      <c r="G868" s="4">
        <v>106.3</v>
      </c>
      <c r="H868" s="4">
        <v>3.8</v>
      </c>
      <c r="I868" s="16">
        <v>27.35450419</v>
      </c>
      <c r="J868" s="16">
        <v>37.578278079999997</v>
      </c>
      <c r="K868" s="4">
        <v>478.33333333333297</v>
      </c>
      <c r="L868" s="16">
        <v>72056986770</v>
      </c>
      <c r="M868" s="16">
        <v>5.5259166669999997</v>
      </c>
      <c r="N868" s="4">
        <v>297483247101</v>
      </c>
      <c r="O868" s="4">
        <v>6.3</v>
      </c>
      <c r="P868" s="14">
        <v>93.614999999999995</v>
      </c>
      <c r="Q868" s="4">
        <v>6917.75</v>
      </c>
      <c r="R868" s="16">
        <v>3.5999999049999998</v>
      </c>
      <c r="S868" s="4">
        <v>45.4</v>
      </c>
      <c r="T868" s="4">
        <v>385835.14</v>
      </c>
      <c r="U868" s="16">
        <v>30.113667899999999</v>
      </c>
      <c r="V868" s="4">
        <v>3.6</v>
      </c>
      <c r="W868" s="4">
        <v>3.7083333333333299</v>
      </c>
      <c r="X868" s="16">
        <v>0</v>
      </c>
      <c r="Y868">
        <v>0.42518138900000002</v>
      </c>
      <c r="Z868" s="21">
        <v>44.398550899999996</v>
      </c>
      <c r="AA868" s="29">
        <f t="shared" si="26"/>
        <v>4.5604093975268302E-2</v>
      </c>
    </row>
    <row r="869" spans="1:27" ht="14.25" customHeight="1" x14ac:dyDescent="0.25">
      <c r="A869" s="3">
        <v>2015</v>
      </c>
      <c r="B869" s="3">
        <v>35</v>
      </c>
      <c r="C869" s="3" t="s">
        <v>56</v>
      </c>
      <c r="D869" s="3">
        <v>0</v>
      </c>
      <c r="E869" s="9">
        <v>32.337658320000003</v>
      </c>
      <c r="F869" s="4">
        <v>7.0233333333333299</v>
      </c>
      <c r="G869" s="4">
        <v>107.01666666666701</v>
      </c>
      <c r="H869" s="4">
        <v>2.5</v>
      </c>
      <c r="I869" s="16">
        <v>27.208057239999999</v>
      </c>
      <c r="J869" s="16">
        <v>39.903778160000002</v>
      </c>
      <c r="K869" s="4">
        <v>469.91666666666703</v>
      </c>
      <c r="L869" s="16">
        <v>73963945253</v>
      </c>
      <c r="M869" s="16">
        <v>5.5782499999999997</v>
      </c>
      <c r="N869" s="4">
        <v>306446140629</v>
      </c>
      <c r="O869" s="4">
        <v>6.3</v>
      </c>
      <c r="P869" s="14">
        <v>92.944999999999993</v>
      </c>
      <c r="Q869" s="4">
        <v>7235.08</v>
      </c>
      <c r="R869" s="16">
        <v>3.0699999330000001</v>
      </c>
      <c r="S869" s="4">
        <v>44.7</v>
      </c>
      <c r="T869" s="4">
        <v>416365.5</v>
      </c>
      <c r="U869" s="16">
        <v>31.933534869999999</v>
      </c>
      <c r="V869" s="4">
        <v>0.66666666666666696</v>
      </c>
      <c r="W869" s="4">
        <v>4</v>
      </c>
      <c r="X869" s="16">
        <v>0</v>
      </c>
      <c r="Y869">
        <v>0.41757889599999998</v>
      </c>
      <c r="Z869" s="21">
        <v>45.516236599999999</v>
      </c>
      <c r="AA869" s="29">
        <f t="shared" si="26"/>
        <v>2.5173922962427198E-2</v>
      </c>
    </row>
    <row r="870" spans="1:27" ht="14.25" customHeight="1" x14ac:dyDescent="0.25">
      <c r="A870" s="3">
        <v>2016</v>
      </c>
      <c r="B870" s="3">
        <v>35</v>
      </c>
      <c r="C870" s="3" t="s">
        <v>56</v>
      </c>
      <c r="D870" s="3">
        <v>0</v>
      </c>
      <c r="E870" s="9">
        <v>30.11127888</v>
      </c>
      <c r="F870" s="4">
        <v>5.1725000000000003</v>
      </c>
      <c r="G870" s="4">
        <v>108.35833333333299</v>
      </c>
      <c r="H870" s="4">
        <v>-0.4</v>
      </c>
      <c r="I870" s="16">
        <v>26.673003340000001</v>
      </c>
      <c r="J870" s="16">
        <v>42.864513959999996</v>
      </c>
      <c r="K870" s="4">
        <v>689.83333333333303</v>
      </c>
      <c r="L870" s="16">
        <v>73432698664</v>
      </c>
      <c r="M870" s="16">
        <v>5.6420000000000003</v>
      </c>
      <c r="N870" s="4">
        <v>318626761493</v>
      </c>
      <c r="O870" s="4">
        <v>7.125</v>
      </c>
      <c r="P870" s="14">
        <v>94.12</v>
      </c>
      <c r="Q870" s="4">
        <v>7616.05</v>
      </c>
      <c r="R870" s="16">
        <v>2.7000000480000002</v>
      </c>
      <c r="S870" s="4">
        <v>42.1</v>
      </c>
      <c r="T870" s="4">
        <v>455341.79249999998</v>
      </c>
      <c r="U870" s="16">
        <v>35.103062420000001</v>
      </c>
      <c r="V870" s="4">
        <v>1.25833333333333</v>
      </c>
      <c r="W870" s="4">
        <v>3.3571428571428599</v>
      </c>
      <c r="X870" s="16">
        <v>0</v>
      </c>
      <c r="Y870">
        <v>0.3989809882</v>
      </c>
      <c r="Z870" s="21">
        <v>47.503364679999997</v>
      </c>
      <c r="AA870" s="29">
        <f t="shared" si="26"/>
        <v>4.365756548510423E-2</v>
      </c>
    </row>
    <row r="871" spans="1:27" ht="14.25" customHeight="1" x14ac:dyDescent="0.25">
      <c r="A871" s="3">
        <v>2017</v>
      </c>
      <c r="B871" s="3">
        <v>35</v>
      </c>
      <c r="C871" s="3" t="s">
        <v>56</v>
      </c>
      <c r="D871" s="3">
        <v>0</v>
      </c>
      <c r="E871" s="9">
        <v>25.705458589999999</v>
      </c>
      <c r="F871" s="4">
        <v>5.76833333333333</v>
      </c>
      <c r="G871" s="4">
        <v>111.466666666667</v>
      </c>
      <c r="H871" s="4">
        <v>-0.7</v>
      </c>
      <c r="I871" s="16">
        <v>29.552290849999999</v>
      </c>
      <c r="J871" s="16">
        <v>45.605194099999999</v>
      </c>
      <c r="K871" s="4">
        <v>854.58333333333303</v>
      </c>
      <c r="L871" s="16">
        <v>73228467061</v>
      </c>
      <c r="M871" s="16">
        <v>5.6272500000000001</v>
      </c>
      <c r="N871" s="4">
        <v>328480867143</v>
      </c>
      <c r="O871" s="4">
        <v>6.9249999999999998</v>
      </c>
      <c r="P871" s="14">
        <v>96.3125</v>
      </c>
      <c r="Q871" s="4">
        <v>8001.76</v>
      </c>
      <c r="R871" s="16">
        <v>2.5499999519999998</v>
      </c>
      <c r="S871" s="4">
        <v>40.200000000000003</v>
      </c>
      <c r="T871" s="4">
        <v>484969.935</v>
      </c>
      <c r="U871" s="16">
        <v>38.616078889999997</v>
      </c>
      <c r="V871" s="4">
        <v>2.875</v>
      </c>
      <c r="W871" s="4">
        <v>3</v>
      </c>
      <c r="X871" s="16">
        <v>0</v>
      </c>
      <c r="Y871">
        <v>0.38459501330000001</v>
      </c>
      <c r="Z871" s="21">
        <v>50.416481920000003</v>
      </c>
      <c r="AA871" s="29">
        <f t="shared" si="26"/>
        <v>6.13244400606952E-2</v>
      </c>
    </row>
    <row r="872" spans="1:27" ht="14.25" customHeight="1" x14ac:dyDescent="0.25">
      <c r="A872" s="3">
        <v>2018</v>
      </c>
      <c r="B872" s="3">
        <v>35</v>
      </c>
      <c r="C872" s="3" t="s">
        <v>56</v>
      </c>
      <c r="D872" s="3">
        <v>0</v>
      </c>
      <c r="E872" s="9">
        <v>21.97207654</v>
      </c>
      <c r="F872" s="4">
        <v>5.4050000000000002</v>
      </c>
      <c r="G872" s="4">
        <v>117.26666666666701</v>
      </c>
      <c r="H872" s="4">
        <v>-2.6</v>
      </c>
      <c r="I872" s="16">
        <v>30.21360537</v>
      </c>
      <c r="J872" s="16">
        <v>47.562787450000002</v>
      </c>
      <c r="K872" s="4">
        <v>829.08333333333303</v>
      </c>
      <c r="L872" s="16">
        <v>71039872169</v>
      </c>
      <c r="M872" s="16">
        <v>6.1185</v>
      </c>
      <c r="N872" s="4">
        <v>346842094175</v>
      </c>
      <c r="O872" s="4">
        <v>6.35</v>
      </c>
      <c r="P872" s="14">
        <v>99.9</v>
      </c>
      <c r="Q872" s="4">
        <v>8365.73</v>
      </c>
      <c r="R872" s="16">
        <v>2.3399999139999998</v>
      </c>
      <c r="S872" s="4">
        <v>39.9</v>
      </c>
      <c r="T872" s="4">
        <v>549909.33750000002</v>
      </c>
      <c r="U872" s="16">
        <v>41.949792930000001</v>
      </c>
      <c r="V872" s="4">
        <v>5.2</v>
      </c>
      <c r="W872" s="4">
        <v>3.7291666666666701</v>
      </c>
      <c r="X872" s="16">
        <v>0</v>
      </c>
      <c r="Y872">
        <v>0.37296604859999999</v>
      </c>
      <c r="Z872" s="21">
        <v>52.702852749999998</v>
      </c>
      <c r="AA872" s="29">
        <f t="shared" si="26"/>
        <v>4.5349670245297347E-2</v>
      </c>
    </row>
    <row r="873" spans="1:27" ht="14.25" customHeight="1" x14ac:dyDescent="0.25">
      <c r="A873" s="3">
        <v>2019</v>
      </c>
      <c r="B873" s="3">
        <v>35</v>
      </c>
      <c r="C873" s="3" t="s">
        <v>56</v>
      </c>
      <c r="D873" s="3">
        <v>0</v>
      </c>
      <c r="E873" s="9">
        <v>21.546922810000002</v>
      </c>
      <c r="F873" s="4">
        <v>5.3158333333333303</v>
      </c>
      <c r="G873" s="4">
        <v>120.216666666667</v>
      </c>
      <c r="H873" s="4">
        <v>-0.8</v>
      </c>
      <c r="I873" s="16">
        <v>28.382920009999999</v>
      </c>
      <c r="J873" s="16">
        <v>47.973665580000002</v>
      </c>
      <c r="K873" s="4">
        <v>722.5</v>
      </c>
      <c r="L873" s="16">
        <v>79823656328</v>
      </c>
      <c r="M873" s="16">
        <v>7.0958333329999999</v>
      </c>
      <c r="N873" s="4">
        <v>376823278561</v>
      </c>
      <c r="O873" s="4">
        <v>6.1</v>
      </c>
      <c r="P873" s="14">
        <v>100.61</v>
      </c>
      <c r="Q873" s="4">
        <v>8731.86</v>
      </c>
      <c r="R873" s="16">
        <v>2.2400000100000002</v>
      </c>
      <c r="S873" s="4">
        <v>39.6</v>
      </c>
      <c r="T873" s="4">
        <v>599966.86</v>
      </c>
      <c r="U873" s="16">
        <v>40.458922250000001</v>
      </c>
      <c r="V873" s="4">
        <v>2.5</v>
      </c>
      <c r="W873" s="4">
        <v>4.3958333333333304</v>
      </c>
      <c r="X873" s="16">
        <v>0</v>
      </c>
      <c r="Y873">
        <v>0.37513223280000002</v>
      </c>
      <c r="Z873" s="21">
        <v>51.792872379999999</v>
      </c>
      <c r="AA873" s="29">
        <f t="shared" si="26"/>
        <v>-1.7266245042114908E-2</v>
      </c>
    </row>
    <row r="874" spans="1:27" ht="14.25" customHeight="1" x14ac:dyDescent="0.25">
      <c r="A874" s="3">
        <v>2020</v>
      </c>
      <c r="B874" s="3">
        <v>35</v>
      </c>
      <c r="C874" s="3" t="s">
        <v>56</v>
      </c>
      <c r="D874" s="3">
        <v>0</v>
      </c>
      <c r="E874" s="9">
        <v>28.429894520000001</v>
      </c>
      <c r="F874" s="4">
        <v>6.7916666666666696</v>
      </c>
      <c r="G874" s="4">
        <v>123.333333333333</v>
      </c>
      <c r="H874" s="4">
        <v>3.2</v>
      </c>
      <c r="I874" s="16">
        <v>25.202839310000002</v>
      </c>
      <c r="J874" s="16">
        <v>52.035688039999997</v>
      </c>
      <c r="K874" s="4">
        <v>568.58333333333303</v>
      </c>
      <c r="L874" s="16">
        <v>98512083712</v>
      </c>
      <c r="M874" s="16">
        <v>0</v>
      </c>
      <c r="N874" s="4">
        <v>361751116293</v>
      </c>
      <c r="O874" s="4">
        <v>-9.35</v>
      </c>
      <c r="P874" s="14">
        <v>102.19499999999999</v>
      </c>
      <c r="Q874" s="4">
        <v>7773.26</v>
      </c>
      <c r="R874" s="16">
        <v>2.5199999809999998</v>
      </c>
      <c r="S874" s="4">
        <v>54.6</v>
      </c>
      <c r="T874" s="4">
        <v>663237.97</v>
      </c>
      <c r="U874" s="16">
        <v>32.966720989999999</v>
      </c>
      <c r="V874" s="4">
        <v>2.4</v>
      </c>
      <c r="W874" s="4">
        <v>2.6458333333333299</v>
      </c>
      <c r="X874" s="16">
        <v>0</v>
      </c>
      <c r="Y874">
        <v>0.39327178099999999</v>
      </c>
      <c r="Z874" s="21">
        <v>50.451192390000003</v>
      </c>
      <c r="AA874" s="29">
        <f t="shared" si="26"/>
        <v>-2.5904722567927904E-2</v>
      </c>
    </row>
    <row r="875" spans="1:27" ht="14.25" customHeight="1" x14ac:dyDescent="0.25">
      <c r="A875" s="3">
        <v>2021</v>
      </c>
      <c r="B875" s="3">
        <v>35</v>
      </c>
      <c r="C875" s="3" t="s">
        <v>56</v>
      </c>
      <c r="D875" s="3">
        <v>0</v>
      </c>
      <c r="E875" s="9">
        <v>26.95347391</v>
      </c>
      <c r="F875" s="4">
        <v>6.69166666666667</v>
      </c>
      <c r="G875" s="4">
        <v>109.066666666667</v>
      </c>
      <c r="H875" s="4">
        <v>-1.5</v>
      </c>
      <c r="I875" s="16">
        <v>25.74228389</v>
      </c>
      <c r="J875" s="16">
        <v>0</v>
      </c>
      <c r="K875" s="4">
        <v>998.75</v>
      </c>
      <c r="L875" s="16">
        <v>99461671284</v>
      </c>
      <c r="M875" s="16">
        <v>0</v>
      </c>
      <c r="N875" s="4">
        <v>394086401171</v>
      </c>
      <c r="O875" s="4">
        <v>5.7750000000000004</v>
      </c>
      <c r="P875" s="14">
        <v>104.575</v>
      </c>
      <c r="Q875" s="4">
        <v>8094.69</v>
      </c>
      <c r="R875" s="16">
        <v>3.4000000950000002</v>
      </c>
      <c r="S875" s="4">
        <v>60.4</v>
      </c>
      <c r="T875" s="4">
        <v>709583.21499999997</v>
      </c>
      <c r="U875" s="16">
        <v>37.759287049999998</v>
      </c>
      <c r="V875" s="4">
        <v>3.9166666666666701</v>
      </c>
      <c r="W875" s="4">
        <v>2</v>
      </c>
      <c r="X875" s="16">
        <v>0</v>
      </c>
      <c r="Y875">
        <v>0.38913897860000002</v>
      </c>
      <c r="AA875" s="29"/>
    </row>
    <row r="876" spans="1:27" ht="14.25" customHeight="1" thickBot="1" x14ac:dyDescent="0.3">
      <c r="A876" s="3">
        <v>2022</v>
      </c>
      <c r="B876" s="3">
        <v>35</v>
      </c>
      <c r="C876" s="3" t="s">
        <v>56</v>
      </c>
      <c r="D876" s="3">
        <v>0</v>
      </c>
      <c r="F876" s="4">
        <v>0.64749999999999996</v>
      </c>
      <c r="G876" s="4">
        <v>115.283333333333</v>
      </c>
      <c r="H876" s="4">
        <v>-4.4000000000000004</v>
      </c>
      <c r="I876" s="14"/>
      <c r="J876" s="14"/>
      <c r="K876" s="4">
        <v>767</v>
      </c>
      <c r="L876" s="14"/>
      <c r="M876" s="14"/>
      <c r="N876" s="4"/>
      <c r="O876" s="4">
        <v>7.625</v>
      </c>
      <c r="P876" s="14">
        <v>110.1575</v>
      </c>
      <c r="R876" s="14"/>
      <c r="S876" s="4">
        <v>60.9</v>
      </c>
      <c r="T876" s="4">
        <v>745382.38500000001</v>
      </c>
      <c r="U876" s="14"/>
      <c r="V876" s="4">
        <v>5.81666666666667</v>
      </c>
      <c r="W876" s="4">
        <v>3.2291666666666701</v>
      </c>
      <c r="X876" s="16">
        <v>0</v>
      </c>
      <c r="AA876" s="29"/>
    </row>
    <row r="877" spans="1:27" ht="14.25" customHeight="1" thickTop="1" x14ac:dyDescent="0.25">
      <c r="A877" s="3">
        <v>1998</v>
      </c>
      <c r="B877" s="3">
        <v>36</v>
      </c>
      <c r="C877" s="3" t="s">
        <v>57</v>
      </c>
      <c r="D877" s="3">
        <v>1</v>
      </c>
      <c r="E877" s="8">
        <v>0</v>
      </c>
      <c r="F877" s="4">
        <v>6332.6750000000002</v>
      </c>
      <c r="G877" s="4">
        <v>73.426666666666705</v>
      </c>
      <c r="H877" s="4">
        <v>21.6</v>
      </c>
      <c r="I877" s="15">
        <v>166.78757049999999</v>
      </c>
      <c r="J877" s="15">
        <v>107.9241038</v>
      </c>
      <c r="K877" s="4">
        <v>2493.1</v>
      </c>
      <c r="L877" s="15">
        <v>75077193404</v>
      </c>
      <c r="M877" s="15">
        <v>7.4416666669999998</v>
      </c>
      <c r="N877" s="4">
        <v>85728310229</v>
      </c>
      <c r="O877" s="4">
        <v>-2.125</v>
      </c>
      <c r="P877" s="14">
        <v>85.655000000000001</v>
      </c>
      <c r="Q877" s="4">
        <v>49740.24</v>
      </c>
      <c r="R877" s="15">
        <v>3.4100000860000002</v>
      </c>
      <c r="S877" s="4">
        <v>81.5</v>
      </c>
      <c r="T877" s="4">
        <v>4448.3999999999996</v>
      </c>
      <c r="U877" s="15">
        <v>145.29168519999999</v>
      </c>
      <c r="V877" s="4">
        <v>-0.27500000000000002</v>
      </c>
      <c r="W877" s="4">
        <v>2.6097872340425501</v>
      </c>
      <c r="X877" s="4">
        <v>131.76499999999999</v>
      </c>
      <c r="Y877" s="4">
        <v>0.58123080140000005</v>
      </c>
      <c r="Z877" s="20">
        <v>1.6715951609999999</v>
      </c>
      <c r="AA877" s="29"/>
    </row>
    <row r="878" spans="1:27" ht="14.25" customHeight="1" x14ac:dyDescent="0.25">
      <c r="A878" s="3">
        <v>1999</v>
      </c>
      <c r="B878" s="3">
        <v>36</v>
      </c>
      <c r="C878" s="3" t="s">
        <v>57</v>
      </c>
      <c r="D878" s="3">
        <v>1</v>
      </c>
      <c r="E878" s="9">
        <v>0</v>
      </c>
      <c r="F878" s="4">
        <v>5764.75</v>
      </c>
      <c r="G878" s="4">
        <v>73.444166666666703</v>
      </c>
      <c r="H878" s="4">
        <v>17</v>
      </c>
      <c r="I878" s="16">
        <v>176.74501290000001</v>
      </c>
      <c r="J878" s="16">
        <v>102.6984154</v>
      </c>
      <c r="K878" s="4">
        <v>7988.75</v>
      </c>
      <c r="L878" s="16">
        <v>77047140632</v>
      </c>
      <c r="M878" s="16">
        <v>5.8</v>
      </c>
      <c r="N878" s="4">
        <v>86284660767</v>
      </c>
      <c r="O878" s="4">
        <v>5.6749999999999998</v>
      </c>
      <c r="P878" s="14">
        <v>82.532499999999999</v>
      </c>
      <c r="Q878" s="4">
        <v>52166.02</v>
      </c>
      <c r="R878" s="16">
        <v>4.8499999049999998</v>
      </c>
      <c r="S878" s="4">
        <v>83.6</v>
      </c>
      <c r="T878" s="4">
        <v>4606.9750000000004</v>
      </c>
      <c r="U878" s="16">
        <v>159.7398335</v>
      </c>
      <c r="V878" s="4">
        <v>3.3333333333333298E-2</v>
      </c>
      <c r="W878" s="4">
        <v>1.25652173913043</v>
      </c>
      <c r="X878" s="4">
        <v>130.553333333333</v>
      </c>
      <c r="Y878" s="4">
        <v>0.54566989089999995</v>
      </c>
      <c r="Z878" s="21">
        <v>1.6945273750000001</v>
      </c>
      <c r="AA878" s="29">
        <f>(Z878-Z877)/Z877</f>
        <v>1.3718760699379721E-2</v>
      </c>
    </row>
    <row r="879" spans="1:27" ht="14.25" customHeight="1" x14ac:dyDescent="0.25">
      <c r="A879" s="3">
        <v>2000</v>
      </c>
      <c r="B879" s="3">
        <v>36</v>
      </c>
      <c r="C879" s="3" t="s">
        <v>57</v>
      </c>
      <c r="D879" s="3">
        <v>1</v>
      </c>
      <c r="E879" s="9">
        <v>0</v>
      </c>
      <c r="F879" s="4">
        <v>2497.8249999999998</v>
      </c>
      <c r="G879" s="4">
        <v>74.435833333333306</v>
      </c>
      <c r="H879" s="4">
        <v>10.8</v>
      </c>
      <c r="I879" s="16">
        <v>188.3508903</v>
      </c>
      <c r="J879" s="16">
        <v>96.045821950000004</v>
      </c>
      <c r="K879" s="4">
        <v>6686.95</v>
      </c>
      <c r="L879" s="16">
        <v>79960831789</v>
      </c>
      <c r="M879" s="16">
        <v>5.8333333329999997</v>
      </c>
      <c r="N879" s="4">
        <v>96074477958</v>
      </c>
      <c r="O879" s="4">
        <v>9.0250000000000004</v>
      </c>
      <c r="P879" s="14">
        <v>85.694999999999993</v>
      </c>
      <c r="Q879" s="4">
        <v>55904.23</v>
      </c>
      <c r="R879" s="16">
        <v>3.7000000480000002</v>
      </c>
      <c r="S879" s="4">
        <v>79.900000000000006</v>
      </c>
      <c r="T879" s="4">
        <v>5480.05</v>
      </c>
      <c r="U879" s="16">
        <v>176.01363019999999</v>
      </c>
      <c r="V879" s="4">
        <v>1.35</v>
      </c>
      <c r="W879" s="4">
        <v>2.5295918367346899</v>
      </c>
      <c r="X879" s="4">
        <v>126.690833333333</v>
      </c>
      <c r="Y879" s="4">
        <v>0.54487382159999997</v>
      </c>
      <c r="Z879" s="21">
        <v>1.7245284439999999</v>
      </c>
      <c r="AA879" s="29">
        <f t="shared" ref="AA879:AA899" si="27">(Z879-Z878)/Z878</f>
        <v>1.770468240443733E-2</v>
      </c>
    </row>
    <row r="880" spans="1:27" ht="14.25" customHeight="1" x14ac:dyDescent="0.25">
      <c r="A880" s="3">
        <v>2001</v>
      </c>
      <c r="B880" s="3">
        <v>36</v>
      </c>
      <c r="C880" s="3" t="s">
        <v>57</v>
      </c>
      <c r="D880" s="3">
        <v>1</v>
      </c>
      <c r="E880" s="9">
        <v>0</v>
      </c>
      <c r="F880" s="4">
        <v>5860.7749999999996</v>
      </c>
      <c r="G880" s="4">
        <v>75.188333333333304</v>
      </c>
      <c r="H880" s="4">
        <v>13.9</v>
      </c>
      <c r="I880" s="16">
        <v>182.89418069999999</v>
      </c>
      <c r="J880" s="16">
        <v>115.01837329999999</v>
      </c>
      <c r="K880" s="4">
        <v>7617.875</v>
      </c>
      <c r="L880" s="16">
        <v>75467336561</v>
      </c>
      <c r="M880" s="16">
        <v>5.6483333330000001</v>
      </c>
      <c r="N880" s="4">
        <v>89794943350</v>
      </c>
      <c r="O880" s="4">
        <v>-0.92500000000000004</v>
      </c>
      <c r="P880" s="14">
        <v>84.197500000000005</v>
      </c>
      <c r="Q880" s="4">
        <v>53833.73</v>
      </c>
      <c r="R880" s="16">
        <v>3.7599999899999998</v>
      </c>
      <c r="S880" s="4">
        <v>93.7</v>
      </c>
      <c r="T880" s="4">
        <v>5832.5</v>
      </c>
      <c r="U880" s="16">
        <v>166.39792499999999</v>
      </c>
      <c r="V880" s="4">
        <v>1.00833333333333</v>
      </c>
      <c r="W880" s="4">
        <v>1.2679792746114</v>
      </c>
      <c r="X880" s="4">
        <v>120.48666666666701</v>
      </c>
      <c r="Y880" s="4">
        <v>0.50343071900000003</v>
      </c>
      <c r="Z880" s="21">
        <v>1.792072833</v>
      </c>
      <c r="AA880" s="29">
        <f t="shared" si="27"/>
        <v>3.9166874420077727E-2</v>
      </c>
    </row>
    <row r="881" spans="1:27" ht="14.25" customHeight="1" x14ac:dyDescent="0.25">
      <c r="A881" s="3">
        <v>2002</v>
      </c>
      <c r="B881" s="3">
        <v>36</v>
      </c>
      <c r="C881" s="3" t="s">
        <v>57</v>
      </c>
      <c r="D881" s="3">
        <v>1</v>
      </c>
      <c r="E881" s="9">
        <v>0</v>
      </c>
      <c r="F881" s="4">
        <v>4951.875</v>
      </c>
      <c r="G881" s="4">
        <v>74.894999999999996</v>
      </c>
      <c r="H881" s="4">
        <v>13.5</v>
      </c>
      <c r="I881" s="16">
        <v>184.08611809999999</v>
      </c>
      <c r="J881" s="16">
        <v>102.02168880000001</v>
      </c>
      <c r="K881" s="4">
        <v>2756.25</v>
      </c>
      <c r="L881" s="16">
        <v>82009476412</v>
      </c>
      <c r="M881" s="16">
        <v>5.3458333329999999</v>
      </c>
      <c r="N881" s="4">
        <v>92537752709</v>
      </c>
      <c r="O881" s="4">
        <v>3.95</v>
      </c>
      <c r="P881" s="14">
        <v>83.467500000000001</v>
      </c>
      <c r="Q881" s="4">
        <v>55437.56</v>
      </c>
      <c r="R881" s="16">
        <v>5.6500000950000002</v>
      </c>
      <c r="S881" s="4">
        <v>94.3</v>
      </c>
      <c r="T881" s="4">
        <v>6157.45</v>
      </c>
      <c r="U881" s="16">
        <v>165.65989590000001</v>
      </c>
      <c r="V881" s="4">
        <v>-0.391666666666667</v>
      </c>
      <c r="W881" s="4">
        <v>0.66400000000000003</v>
      </c>
      <c r="X881" s="4">
        <v>114.21833333333301</v>
      </c>
      <c r="Y881" s="4">
        <v>0.49156073509999998</v>
      </c>
      <c r="Z881" s="21">
        <v>1.790709973</v>
      </c>
      <c r="AA881" s="29">
        <f t="shared" si="27"/>
        <v>-7.6049364451247485E-4</v>
      </c>
    </row>
    <row r="882" spans="1:27" ht="14.25" customHeight="1" x14ac:dyDescent="0.25">
      <c r="A882" s="3">
        <v>2003</v>
      </c>
      <c r="B882" s="3">
        <v>36</v>
      </c>
      <c r="C882" s="3" t="s">
        <v>57</v>
      </c>
      <c r="D882" s="3">
        <v>1</v>
      </c>
      <c r="E882" s="9">
        <v>0</v>
      </c>
      <c r="F882" s="4">
        <v>6223.375</v>
      </c>
      <c r="G882" s="4">
        <v>75.260833333333295</v>
      </c>
      <c r="H882" s="4">
        <v>22.8</v>
      </c>
      <c r="I882" s="16">
        <v>202.58620640000001</v>
      </c>
      <c r="J882" s="16">
        <v>104.7820365</v>
      </c>
      <c r="K882" s="4">
        <v>7426.6750000000002</v>
      </c>
      <c r="L882" s="16">
        <v>96033752490</v>
      </c>
      <c r="M882" s="16">
        <v>5.306666667</v>
      </c>
      <c r="N882" s="4">
        <v>97645448284</v>
      </c>
      <c r="O882" s="4">
        <v>4.5250000000000004</v>
      </c>
      <c r="P882" s="14">
        <v>81.974999999999994</v>
      </c>
      <c r="Q882" s="4">
        <v>58819.96</v>
      </c>
      <c r="R882" s="16">
        <v>5.9299998279999997</v>
      </c>
      <c r="S882" s="4">
        <v>97.6</v>
      </c>
      <c r="T882" s="4">
        <v>6222.95</v>
      </c>
      <c r="U882" s="16">
        <v>174.63235789999999</v>
      </c>
      <c r="V882" s="4">
        <v>0.5</v>
      </c>
      <c r="W882" s="4">
        <v>0.47670270270270299</v>
      </c>
      <c r="X882" s="4">
        <v>109.785833333333</v>
      </c>
      <c r="Y882" s="4">
        <v>0.48652560490000002</v>
      </c>
      <c r="Z882" s="21">
        <v>1.742492607</v>
      </c>
      <c r="AA882" s="29">
        <f t="shared" si="27"/>
        <v>-2.6926396081449668E-2</v>
      </c>
    </row>
    <row r="883" spans="1:27" ht="14.25" customHeight="1" x14ac:dyDescent="0.25">
      <c r="A883" s="3">
        <v>2004</v>
      </c>
      <c r="B883" s="3">
        <v>36</v>
      </c>
      <c r="C883" s="3" t="s">
        <v>57</v>
      </c>
      <c r="D883" s="3">
        <v>1</v>
      </c>
      <c r="E883" s="9">
        <v>0</v>
      </c>
      <c r="F883" s="4">
        <v>3443.7</v>
      </c>
      <c r="G883" s="4">
        <v>76.519166666666706</v>
      </c>
      <c r="H883" s="4">
        <v>18.2</v>
      </c>
      <c r="I883" s="16">
        <v>213.95169540000001</v>
      </c>
      <c r="J883" s="16">
        <v>95.728605740000006</v>
      </c>
      <c r="K883" s="4">
        <v>10306.275</v>
      </c>
      <c r="L883" s="16">
        <v>112367250698</v>
      </c>
      <c r="M883" s="16">
        <v>5.3</v>
      </c>
      <c r="N883" s="4">
        <v>115035498758</v>
      </c>
      <c r="O883" s="4">
        <v>10</v>
      </c>
      <c r="P883" s="14">
        <v>85.272499999999994</v>
      </c>
      <c r="Q883" s="4">
        <v>63862.12</v>
      </c>
      <c r="R883" s="16">
        <v>5.8400001530000001</v>
      </c>
      <c r="S883" s="4">
        <v>94.7</v>
      </c>
      <c r="T883" s="4">
        <v>6252.5749999999998</v>
      </c>
      <c r="U883" s="16">
        <v>187.57201710000001</v>
      </c>
      <c r="V883" s="4">
        <v>1.68333333333333</v>
      </c>
      <c r="W883" s="4">
        <v>0.67547263681591996</v>
      </c>
      <c r="X883" s="4">
        <v>108.196666666667</v>
      </c>
      <c r="Y883" s="4">
        <v>0.50772133050000001</v>
      </c>
      <c r="Z883" s="21">
        <v>1.6902708470000001</v>
      </c>
      <c r="AA883" s="29">
        <f t="shared" si="27"/>
        <v>-2.9969573351538412E-2</v>
      </c>
    </row>
    <row r="884" spans="1:27" ht="14.25" customHeight="1" x14ac:dyDescent="0.25">
      <c r="A884" s="3">
        <v>2005</v>
      </c>
      <c r="B884" s="3">
        <v>36</v>
      </c>
      <c r="C884" s="3" t="s">
        <v>57</v>
      </c>
      <c r="D884" s="3">
        <v>1</v>
      </c>
      <c r="E884" s="9">
        <v>0</v>
      </c>
      <c r="F884" s="4">
        <v>6491.5249999999996</v>
      </c>
      <c r="G884" s="4">
        <v>76.876666666666694</v>
      </c>
      <c r="H884" s="4">
        <v>22.1</v>
      </c>
      <c r="I884" s="16">
        <v>225.1596677</v>
      </c>
      <c r="J884" s="16">
        <v>89.223074139999994</v>
      </c>
      <c r="K884" s="4">
        <v>8037.4</v>
      </c>
      <c r="L884" s="16">
        <v>115960080491</v>
      </c>
      <c r="M884" s="16">
        <v>5.3</v>
      </c>
      <c r="N884" s="4">
        <v>127807618361</v>
      </c>
      <c r="O884" s="4">
        <v>7.3250000000000002</v>
      </c>
      <c r="P884" s="14">
        <v>86.902500000000003</v>
      </c>
      <c r="Q884" s="4">
        <v>66973.55</v>
      </c>
      <c r="R884" s="16">
        <v>5.5900001530000001</v>
      </c>
      <c r="S884" s="4">
        <v>92.1</v>
      </c>
      <c r="T884" s="4">
        <v>6485.5249999999996</v>
      </c>
      <c r="U884" s="16">
        <v>195.2708452</v>
      </c>
      <c r="V884" s="4">
        <v>0.483333333333333</v>
      </c>
      <c r="W884" s="4">
        <v>1.93377682403433</v>
      </c>
      <c r="X884" s="4">
        <v>105.01666666666701</v>
      </c>
      <c r="Y884" s="4">
        <v>0.50941608189999998</v>
      </c>
      <c r="Z884" s="21">
        <v>1.6644515520000001</v>
      </c>
      <c r="AA884" s="29">
        <f t="shared" si="27"/>
        <v>-1.5275241270253074E-2</v>
      </c>
    </row>
    <row r="885" spans="1:27" ht="14.25" customHeight="1" x14ac:dyDescent="0.25">
      <c r="A885" s="3">
        <v>2006</v>
      </c>
      <c r="B885" s="3">
        <v>36</v>
      </c>
      <c r="C885" s="3" t="s">
        <v>57</v>
      </c>
      <c r="D885" s="3">
        <v>1</v>
      </c>
      <c r="E885" s="9">
        <v>0</v>
      </c>
      <c r="F885" s="4">
        <v>6696.4</v>
      </c>
      <c r="G885" s="4">
        <v>77.617500000000007</v>
      </c>
      <c r="H885" s="4">
        <v>25.1</v>
      </c>
      <c r="I885" s="16">
        <v>228.03761710000001</v>
      </c>
      <c r="J885" s="16">
        <v>84.286928959999997</v>
      </c>
      <c r="K885" s="4">
        <v>15543.475</v>
      </c>
      <c r="L885" s="16">
        <v>136048790221</v>
      </c>
      <c r="M885" s="16">
        <v>5.3125</v>
      </c>
      <c r="N885" s="4">
        <v>148630373214</v>
      </c>
      <c r="O885" s="4">
        <v>9.0250000000000004</v>
      </c>
      <c r="P885" s="14">
        <v>88.497500000000002</v>
      </c>
      <c r="Q885" s="4">
        <v>70756.44</v>
      </c>
      <c r="R885" s="16">
        <v>4.4800000190000002</v>
      </c>
      <c r="S885" s="4">
        <v>85.1</v>
      </c>
      <c r="T885" s="4">
        <v>6925.6750000000002</v>
      </c>
      <c r="U885" s="16">
        <v>197.3257825</v>
      </c>
      <c r="V885" s="4">
        <v>0.96666666666666701</v>
      </c>
      <c r="W885" s="4">
        <v>3.1893846153846201</v>
      </c>
      <c r="X885" s="4">
        <v>104.21583333333299</v>
      </c>
      <c r="Y885" s="4">
        <v>0.52719598099999998</v>
      </c>
      <c r="Z885" s="21">
        <v>1.588889298</v>
      </c>
      <c r="AA885" s="29">
        <f t="shared" si="27"/>
        <v>-4.5397689052111292E-2</v>
      </c>
    </row>
    <row r="886" spans="1:27" ht="14.25" customHeight="1" x14ac:dyDescent="0.25">
      <c r="A886" s="3">
        <v>2007</v>
      </c>
      <c r="B886" s="3">
        <v>36</v>
      </c>
      <c r="C886" s="3" t="s">
        <v>57</v>
      </c>
      <c r="D886" s="3">
        <v>1</v>
      </c>
      <c r="E886" s="9">
        <v>0</v>
      </c>
      <c r="F886" s="4">
        <v>10706.575000000001</v>
      </c>
      <c r="G886" s="4">
        <v>79.250833333333304</v>
      </c>
      <c r="H886" s="4">
        <v>26.1</v>
      </c>
      <c r="I886" s="16">
        <v>212.77939370000001</v>
      </c>
      <c r="J886" s="16">
        <v>85.351686259999994</v>
      </c>
      <c r="K886" s="4">
        <v>17835.775000000001</v>
      </c>
      <c r="L886" s="16">
        <v>162745553182</v>
      </c>
      <c r="M886" s="16">
        <v>5.33</v>
      </c>
      <c r="N886" s="4">
        <v>180941941477</v>
      </c>
      <c r="O886" s="4">
        <v>9.0500000000000007</v>
      </c>
      <c r="P886" s="14">
        <v>93.732500000000002</v>
      </c>
      <c r="Q886" s="4">
        <v>73992.12</v>
      </c>
      <c r="R886" s="16">
        <v>3.9000000950000002</v>
      </c>
      <c r="S886" s="4">
        <v>84.7</v>
      </c>
      <c r="T886" s="4">
        <v>7114.05</v>
      </c>
      <c r="U886" s="16">
        <v>181.5090782</v>
      </c>
      <c r="V886" s="4">
        <v>2.1083333333333298</v>
      </c>
      <c r="W886" s="4">
        <v>2.23647509578544</v>
      </c>
      <c r="X886" s="4">
        <v>102.32916666666701</v>
      </c>
      <c r="Y886" s="4">
        <v>0.57320558050000003</v>
      </c>
      <c r="Z886" s="21">
        <v>1.5068982790000001</v>
      </c>
      <c r="AA886" s="29">
        <f t="shared" si="27"/>
        <v>-5.1602725943969412E-2</v>
      </c>
    </row>
    <row r="887" spans="1:27" ht="14.25" customHeight="1" x14ac:dyDescent="0.25">
      <c r="A887" s="3">
        <v>2008</v>
      </c>
      <c r="B887" s="3">
        <v>36</v>
      </c>
      <c r="C887" s="3" t="s">
        <v>57</v>
      </c>
      <c r="D887" s="3">
        <v>1</v>
      </c>
      <c r="E887" s="9">
        <v>0</v>
      </c>
      <c r="F887" s="4">
        <v>4667.0749999999998</v>
      </c>
      <c r="G887" s="4">
        <v>84.502499999999998</v>
      </c>
      <c r="H887" s="4">
        <v>14.5</v>
      </c>
      <c r="I887" s="16">
        <v>228.99377089999999</v>
      </c>
      <c r="J887" s="16">
        <v>97.864289319999997</v>
      </c>
      <c r="K887" s="4">
        <v>4809.9250000000002</v>
      </c>
      <c r="L887" s="16">
        <v>173980976508</v>
      </c>
      <c r="M887" s="16">
        <v>5.38</v>
      </c>
      <c r="N887" s="4">
        <v>193611986713</v>
      </c>
      <c r="O887" s="4">
        <v>2</v>
      </c>
      <c r="P887" s="14">
        <v>92.472499999999997</v>
      </c>
      <c r="Q887" s="4">
        <v>71464.929999999993</v>
      </c>
      <c r="R887" s="16">
        <v>3.960000038</v>
      </c>
      <c r="S887" s="4">
        <v>95.3</v>
      </c>
      <c r="T887" s="4">
        <v>7532.95</v>
      </c>
      <c r="U887" s="16">
        <v>208.332944</v>
      </c>
      <c r="V887" s="4">
        <v>6.6333333333333302</v>
      </c>
      <c r="W887" s="4">
        <v>0.68236641221374095</v>
      </c>
      <c r="X887" s="4">
        <v>100.616666666667</v>
      </c>
      <c r="Y887" s="4">
        <v>0.5907915493</v>
      </c>
      <c r="Z887" s="21">
        <v>1.4147570089999999</v>
      </c>
      <c r="AA887" s="29">
        <f t="shared" si="27"/>
        <v>-6.1146310460415729E-2</v>
      </c>
    </row>
    <row r="888" spans="1:27" ht="14.25" customHeight="1" x14ac:dyDescent="0.25">
      <c r="A888" s="3">
        <v>2009</v>
      </c>
      <c r="B888" s="3">
        <v>36</v>
      </c>
      <c r="C888" s="3" t="s">
        <v>57</v>
      </c>
      <c r="D888" s="3">
        <v>1</v>
      </c>
      <c r="E888" s="9">
        <v>0</v>
      </c>
      <c r="F888" s="4">
        <v>8316.7999999999993</v>
      </c>
      <c r="G888" s="4">
        <v>85.007499999999993</v>
      </c>
      <c r="H888" s="4">
        <v>16.8</v>
      </c>
      <c r="I888" s="16">
        <v>190.84493499999999</v>
      </c>
      <c r="J888" s="16">
        <v>96.861305729999998</v>
      </c>
      <c r="K888" s="4">
        <v>8522.0249999999996</v>
      </c>
      <c r="L888" s="16">
        <v>187591629172</v>
      </c>
      <c r="M888" s="16">
        <v>5.38</v>
      </c>
      <c r="N888" s="4">
        <v>194152286009</v>
      </c>
      <c r="O888" s="4">
        <v>0.17499999999999999</v>
      </c>
      <c r="P888" s="14">
        <v>95.144999999999996</v>
      </c>
      <c r="Q888" s="4">
        <v>69430.48</v>
      </c>
      <c r="R888" s="16">
        <v>5.8600001339999999</v>
      </c>
      <c r="S888" s="4">
        <v>99.7</v>
      </c>
      <c r="T888" s="4">
        <v>7944.5</v>
      </c>
      <c r="U888" s="16">
        <v>167.34787679999999</v>
      </c>
      <c r="V888" s="4">
        <v>0.625</v>
      </c>
      <c r="W888" s="4">
        <v>0.185593869731801</v>
      </c>
      <c r="X888" s="4">
        <v>100.14</v>
      </c>
      <c r="Y888" s="4">
        <v>0.58791488270000003</v>
      </c>
      <c r="Z888" s="21">
        <v>1.454286991</v>
      </c>
      <c r="AA888" s="29">
        <f t="shared" si="27"/>
        <v>2.794118124068621E-2</v>
      </c>
    </row>
    <row r="889" spans="1:27" ht="14.25" customHeight="1" x14ac:dyDescent="0.25">
      <c r="A889" s="3">
        <v>2010</v>
      </c>
      <c r="B889" s="3">
        <v>36</v>
      </c>
      <c r="C889" s="3" t="s">
        <v>57</v>
      </c>
      <c r="D889" s="3">
        <v>1</v>
      </c>
      <c r="E889" s="9">
        <v>0</v>
      </c>
      <c r="F889" s="4">
        <v>5892.3249999999998</v>
      </c>
      <c r="G889" s="4">
        <v>87.407499999999999</v>
      </c>
      <c r="H889" s="4">
        <v>23.4</v>
      </c>
      <c r="I889" s="16">
        <v>197.99896079999999</v>
      </c>
      <c r="J889" s="16">
        <v>94.858372119999999</v>
      </c>
      <c r="K889" s="4">
        <v>18858.150000000001</v>
      </c>
      <c r="L889" s="16">
        <v>225502815358</v>
      </c>
      <c r="M889" s="16">
        <v>5.38</v>
      </c>
      <c r="N889" s="4">
        <v>239809387605</v>
      </c>
      <c r="O889" s="4">
        <v>14.625</v>
      </c>
      <c r="P889" s="14">
        <v>96.27</v>
      </c>
      <c r="Q889" s="4">
        <v>78115.210000000006</v>
      </c>
      <c r="R889" s="16">
        <v>4.1199998860000004</v>
      </c>
      <c r="S889" s="4">
        <v>97</v>
      </c>
      <c r="T889" s="4">
        <v>8745.9500000000007</v>
      </c>
      <c r="U889" s="16">
        <v>171.68659500000001</v>
      </c>
      <c r="V889" s="4">
        <v>2.8250000000000002</v>
      </c>
      <c r="W889" s="4">
        <v>0.10616858237547901</v>
      </c>
      <c r="X889" s="4">
        <v>100.75083333333301</v>
      </c>
      <c r="Y889" s="4">
        <v>0.62656990960000003</v>
      </c>
      <c r="Z889" s="21">
        <v>1.3631715520000001</v>
      </c>
      <c r="AA889" s="29">
        <f t="shared" si="27"/>
        <v>-6.2652997354632853E-2</v>
      </c>
    </row>
    <row r="890" spans="1:27" ht="14.25" customHeight="1" x14ac:dyDescent="0.25">
      <c r="A890" s="3">
        <v>2011</v>
      </c>
      <c r="B890" s="3">
        <v>36</v>
      </c>
      <c r="C890" s="3" t="s">
        <v>57</v>
      </c>
      <c r="D890" s="3">
        <v>1</v>
      </c>
      <c r="E890" s="9">
        <v>0</v>
      </c>
      <c r="F890" s="4">
        <v>14167.1</v>
      </c>
      <c r="G890" s="4">
        <v>91.9941666666667</v>
      </c>
      <c r="H890" s="4">
        <v>21.6</v>
      </c>
      <c r="I890" s="16">
        <v>203.32770859999999</v>
      </c>
      <c r="J890" s="16">
        <v>104.7036454</v>
      </c>
      <c r="K890" s="4">
        <v>15456.7</v>
      </c>
      <c r="L890" s="16">
        <v>237527296471</v>
      </c>
      <c r="M890" s="16">
        <v>5.38</v>
      </c>
      <c r="N890" s="4">
        <v>279351168707</v>
      </c>
      <c r="O890" s="4">
        <v>6.3</v>
      </c>
      <c r="P890" s="14">
        <v>97.277500000000003</v>
      </c>
      <c r="Q890" s="4">
        <v>81258.080000000002</v>
      </c>
      <c r="R890" s="16">
        <v>3.8900001049999999</v>
      </c>
      <c r="S890" s="4">
        <v>101</v>
      </c>
      <c r="T890" s="4">
        <v>8761.9500000000007</v>
      </c>
      <c r="U890" s="16">
        <v>175.7709227</v>
      </c>
      <c r="V890" s="4">
        <v>5.2416666666666698</v>
      </c>
      <c r="W890" s="4">
        <v>5.4886363636363601E-2</v>
      </c>
      <c r="X890" s="4">
        <v>98.389166666666696</v>
      </c>
      <c r="Y890" s="4">
        <v>0.67318949149999996</v>
      </c>
      <c r="Z890" s="21">
        <v>1.257494157</v>
      </c>
      <c r="AA890" s="29">
        <f t="shared" si="27"/>
        <v>-7.7523181029529042E-2</v>
      </c>
    </row>
    <row r="891" spans="1:27" ht="14.25" customHeight="1" x14ac:dyDescent="0.25">
      <c r="A891" s="3">
        <v>2012</v>
      </c>
      <c r="B891" s="3">
        <v>36</v>
      </c>
      <c r="C891" s="3" t="s">
        <v>57</v>
      </c>
      <c r="D891" s="3">
        <v>1</v>
      </c>
      <c r="E891" s="9">
        <v>0</v>
      </c>
      <c r="F891" s="4">
        <v>7601.4750000000004</v>
      </c>
      <c r="G891" s="4">
        <v>96.204999999999998</v>
      </c>
      <c r="H891" s="4">
        <v>16.899999999999999</v>
      </c>
      <c r="I891" s="16">
        <v>196.71961289999999</v>
      </c>
      <c r="J891" s="16">
        <v>112.973516</v>
      </c>
      <c r="K891" s="4">
        <v>17280.150000000001</v>
      </c>
      <c r="L891" s="16">
        <v>259094453708</v>
      </c>
      <c r="M891" s="16">
        <v>5.38</v>
      </c>
      <c r="N891" s="4">
        <v>295087220933</v>
      </c>
      <c r="O891" s="4">
        <v>4.4249999999999998</v>
      </c>
      <c r="P891" s="14">
        <v>97.732500000000002</v>
      </c>
      <c r="Q891" s="4">
        <v>82805.61</v>
      </c>
      <c r="R891" s="16">
        <v>3.7200000289999999</v>
      </c>
      <c r="S891" s="4">
        <v>105.7</v>
      </c>
      <c r="T891" s="4">
        <v>8784.7749999999996</v>
      </c>
      <c r="U891" s="16">
        <v>172.49335289999999</v>
      </c>
      <c r="V891" s="4">
        <v>4.56666666666667</v>
      </c>
      <c r="W891" s="4">
        <v>5.7803030303030301E-2</v>
      </c>
      <c r="X891" s="4">
        <v>97.632499999999993</v>
      </c>
      <c r="Y891" s="4">
        <v>0.67685998670000003</v>
      </c>
      <c r="Z891" s="21">
        <v>1.2494274409999999</v>
      </c>
      <c r="AA891" s="29">
        <f t="shared" si="27"/>
        <v>-6.4149133060346182E-3</v>
      </c>
    </row>
    <row r="892" spans="1:27" ht="14.25" customHeight="1" x14ac:dyDescent="0.25">
      <c r="A892" s="3">
        <v>2013</v>
      </c>
      <c r="B892" s="3">
        <v>36</v>
      </c>
      <c r="C892" s="3" t="s">
        <v>57</v>
      </c>
      <c r="D892" s="3">
        <v>1</v>
      </c>
      <c r="E892" s="9">
        <v>0</v>
      </c>
      <c r="F892" s="4">
        <v>10046.125</v>
      </c>
      <c r="G892" s="4">
        <v>98.473333333333301</v>
      </c>
      <c r="H892" s="4">
        <v>15.8</v>
      </c>
      <c r="I892" s="16">
        <v>195.07779629999999</v>
      </c>
      <c r="J892" s="16">
        <v>124.06595160000001</v>
      </c>
      <c r="K892" s="4">
        <v>20142.650000000001</v>
      </c>
      <c r="L892" s="16">
        <v>272864079590</v>
      </c>
      <c r="M892" s="16">
        <v>5.38</v>
      </c>
      <c r="N892" s="4">
        <v>307576360585</v>
      </c>
      <c r="O892" s="4">
        <v>4.8</v>
      </c>
      <c r="P892" s="14">
        <v>97.3</v>
      </c>
      <c r="Q892" s="4">
        <v>85400.73</v>
      </c>
      <c r="R892" s="16">
        <v>3.8599998950000001</v>
      </c>
      <c r="S892" s="4">
        <v>102.2</v>
      </c>
      <c r="T892" s="4">
        <v>9804.1749999999993</v>
      </c>
      <c r="U892" s="16">
        <v>171.9639837</v>
      </c>
      <c r="V892" s="4">
        <v>2.375</v>
      </c>
      <c r="W892" s="4">
        <v>5.0339622641509402E-2</v>
      </c>
      <c r="X892" s="4">
        <v>97.694166666666703</v>
      </c>
      <c r="Y892" s="4">
        <v>0.68633974399999997</v>
      </c>
      <c r="Z892" s="21">
        <v>1.2512278640000001</v>
      </c>
      <c r="AA892" s="29">
        <f t="shared" si="27"/>
        <v>1.4409984453032051E-3</v>
      </c>
    </row>
    <row r="893" spans="1:27" ht="14.25" customHeight="1" x14ac:dyDescent="0.25">
      <c r="A893" s="3">
        <v>2014</v>
      </c>
      <c r="B893" s="3">
        <v>36</v>
      </c>
      <c r="C893" s="3" t="s">
        <v>57</v>
      </c>
      <c r="D893" s="3">
        <v>1</v>
      </c>
      <c r="E893" s="9">
        <v>0</v>
      </c>
      <c r="F893" s="4">
        <v>14979.85</v>
      </c>
      <c r="G893" s="4">
        <v>99.482500000000002</v>
      </c>
      <c r="H893" s="4">
        <v>17.899999999999999</v>
      </c>
      <c r="I893" s="16">
        <v>191.9535358</v>
      </c>
      <c r="J893" s="16">
        <v>128.12976330000001</v>
      </c>
      <c r="K893" s="4">
        <v>21761.1</v>
      </c>
      <c r="L893" s="16">
        <v>256643001243</v>
      </c>
      <c r="M893" s="16">
        <v>5.35</v>
      </c>
      <c r="N893" s="4">
        <v>314851156183</v>
      </c>
      <c r="O893" s="4">
        <v>3.95</v>
      </c>
      <c r="P893" s="14">
        <v>97.027500000000003</v>
      </c>
      <c r="Q893" s="4">
        <v>87616.639999999999</v>
      </c>
      <c r="R893" s="16">
        <v>3.7400000100000002</v>
      </c>
      <c r="S893" s="4">
        <v>97.9</v>
      </c>
      <c r="T893" s="4">
        <v>9940.125</v>
      </c>
      <c r="U893" s="16">
        <v>168.51378339999999</v>
      </c>
      <c r="V893" s="4">
        <v>1.0249999999999999</v>
      </c>
      <c r="W893" s="4">
        <v>8.1174242424242399E-2</v>
      </c>
      <c r="X893" s="4">
        <v>98.296666666666695</v>
      </c>
      <c r="Y893" s="4">
        <v>0.68183315359999996</v>
      </c>
      <c r="Z893" s="21">
        <v>1.2673478819999999</v>
      </c>
      <c r="AA893" s="29">
        <f t="shared" si="27"/>
        <v>1.2883359189641452E-2</v>
      </c>
    </row>
    <row r="894" spans="1:27" ht="14.25" customHeight="1" x14ac:dyDescent="0.25">
      <c r="A894" s="3">
        <v>2015</v>
      </c>
      <c r="B894" s="3">
        <v>36</v>
      </c>
      <c r="C894" s="3" t="s">
        <v>57</v>
      </c>
      <c r="D894" s="3">
        <v>1</v>
      </c>
      <c r="E894" s="9">
        <v>0</v>
      </c>
      <c r="F894" s="4">
        <v>18013.674999999999</v>
      </c>
      <c r="G894" s="4">
        <v>98.962500000000006</v>
      </c>
      <c r="H894" s="4">
        <v>16.899999999999999</v>
      </c>
      <c r="I894" s="16">
        <v>178.38460850000001</v>
      </c>
      <c r="J894" s="16">
        <v>122.42135380000001</v>
      </c>
      <c r="K894" s="4">
        <v>23981.95</v>
      </c>
      <c r="L894" s="16">
        <v>247534022495</v>
      </c>
      <c r="M894" s="16">
        <v>5.35</v>
      </c>
      <c r="N894" s="4">
        <v>308004146058</v>
      </c>
      <c r="O894" s="4">
        <v>3</v>
      </c>
      <c r="P894" s="14">
        <v>100.0025</v>
      </c>
      <c r="Q894" s="4">
        <v>89160.73</v>
      </c>
      <c r="R894" s="16">
        <v>3.789999962</v>
      </c>
      <c r="S894" s="4">
        <v>103.2</v>
      </c>
      <c r="T894" s="4">
        <v>10796.025</v>
      </c>
      <c r="U894" s="16">
        <v>151.08679040000001</v>
      </c>
      <c r="V894" s="4">
        <v>-0.51666666666666705</v>
      </c>
      <c r="W894" s="4">
        <v>0.257433962264151</v>
      </c>
      <c r="X894" s="4">
        <v>104.684166666667</v>
      </c>
      <c r="Y894" s="4">
        <v>0.63980201459999997</v>
      </c>
      <c r="Z894" s="21">
        <v>1.3746645070000001</v>
      </c>
      <c r="AA894" s="29">
        <f t="shared" si="27"/>
        <v>8.46781112938335E-2</v>
      </c>
    </row>
    <row r="895" spans="1:27" ht="14.25" customHeight="1" x14ac:dyDescent="0.25">
      <c r="A895" s="3">
        <v>2016</v>
      </c>
      <c r="B895" s="3">
        <v>36</v>
      </c>
      <c r="C895" s="3" t="s">
        <v>57</v>
      </c>
      <c r="D895" s="3">
        <v>1</v>
      </c>
      <c r="E895" s="9">
        <v>0</v>
      </c>
      <c r="F895" s="4">
        <v>19405.825000000001</v>
      </c>
      <c r="G895" s="4">
        <v>98.435833333333306</v>
      </c>
      <c r="H895" s="4">
        <v>17.5</v>
      </c>
      <c r="I895" s="16">
        <v>164.77175360000001</v>
      </c>
      <c r="J895" s="16">
        <v>123.8024642</v>
      </c>
      <c r="K895" s="4">
        <v>24426.15</v>
      </c>
      <c r="L895" s="16">
        <v>246364687062</v>
      </c>
      <c r="M895" s="16">
        <v>5.35</v>
      </c>
      <c r="N895" s="4">
        <v>318832428520</v>
      </c>
      <c r="O895" s="4">
        <v>3.55</v>
      </c>
      <c r="P895" s="14">
        <v>100.67</v>
      </c>
      <c r="Q895" s="4">
        <v>91146.1</v>
      </c>
      <c r="R895" s="16">
        <v>4.079999924</v>
      </c>
      <c r="S895" s="4">
        <v>111.5</v>
      </c>
      <c r="T895" s="4">
        <v>11215.125</v>
      </c>
      <c r="U895" s="16">
        <v>138.559211</v>
      </c>
      <c r="V895" s="4">
        <v>-0.52500000000000002</v>
      </c>
      <c r="W895" s="4">
        <v>0.20283018867924499</v>
      </c>
      <c r="X895" s="4">
        <v>104.601666666667</v>
      </c>
      <c r="Y895" s="4">
        <v>0.6357622544</v>
      </c>
      <c r="Z895" s="21">
        <v>1.381132166</v>
      </c>
      <c r="AA895" s="29">
        <f t="shared" si="27"/>
        <v>4.7048999716407915E-3</v>
      </c>
    </row>
    <row r="896" spans="1:27" ht="14.25" customHeight="1" x14ac:dyDescent="0.25">
      <c r="A896" s="3">
        <v>2017</v>
      </c>
      <c r="B896" s="3">
        <v>36</v>
      </c>
      <c r="C896" s="3" t="s">
        <v>57</v>
      </c>
      <c r="D896" s="3">
        <v>1</v>
      </c>
      <c r="E896" s="9">
        <v>0</v>
      </c>
      <c r="F896" s="4">
        <v>10692</v>
      </c>
      <c r="G896" s="4">
        <v>99.003333333333302</v>
      </c>
      <c r="H896" s="4">
        <v>17.3</v>
      </c>
      <c r="I896" s="16">
        <v>171.39702270000001</v>
      </c>
      <c r="J896" s="16">
        <v>121.0069639</v>
      </c>
      <c r="K896" s="4">
        <v>33752.050000000003</v>
      </c>
      <c r="L896" s="16">
        <v>279689810600</v>
      </c>
      <c r="M896" s="16">
        <v>5.28</v>
      </c>
      <c r="N896" s="4">
        <v>343193352162</v>
      </c>
      <c r="O896" s="4">
        <v>4.6749999999999998</v>
      </c>
      <c r="P896" s="14">
        <v>103.485</v>
      </c>
      <c r="Q896" s="4">
        <v>95310.33</v>
      </c>
      <c r="R896" s="16">
        <v>4.1999998090000004</v>
      </c>
      <c r="S896" s="4">
        <v>110.6</v>
      </c>
      <c r="T896" s="4">
        <v>11584.4</v>
      </c>
      <c r="U896" s="16">
        <v>144.9887396</v>
      </c>
      <c r="V896" s="4">
        <v>0.59166666666666701</v>
      </c>
      <c r="W896" s="4">
        <v>0.56524714828897304</v>
      </c>
      <c r="X896" s="4">
        <v>101.629166666667</v>
      </c>
      <c r="Y896" s="4">
        <v>0.64159598149999997</v>
      </c>
      <c r="Z896" s="21">
        <v>1.3806993160000001</v>
      </c>
      <c r="AA896" s="29">
        <f t="shared" si="27"/>
        <v>-3.1340230186191253E-4</v>
      </c>
    </row>
    <row r="897" spans="1:27" ht="14.25" customHeight="1" x14ac:dyDescent="0.25">
      <c r="A897" s="3">
        <v>2018</v>
      </c>
      <c r="B897" s="3">
        <v>36</v>
      </c>
      <c r="C897" s="3" t="s">
        <v>57</v>
      </c>
      <c r="D897" s="3">
        <v>1</v>
      </c>
      <c r="E897" s="9">
        <v>0</v>
      </c>
      <c r="F897" s="4">
        <v>15311.3</v>
      </c>
      <c r="G897" s="4">
        <v>99.4375</v>
      </c>
      <c r="H897" s="4">
        <v>15.4</v>
      </c>
      <c r="I897" s="16">
        <v>176.59214420000001</v>
      </c>
      <c r="J897" s="16">
        <v>117.7482536</v>
      </c>
      <c r="K897" s="4">
        <v>30698.174999999999</v>
      </c>
      <c r="L897" s="16">
        <v>287465993957</v>
      </c>
      <c r="M897" s="16">
        <v>5.33</v>
      </c>
      <c r="N897" s="4">
        <v>376998146501</v>
      </c>
      <c r="O897" s="4">
        <v>3.7</v>
      </c>
      <c r="P897" s="14">
        <v>107.11750000000001</v>
      </c>
      <c r="Q897" s="4">
        <v>98336.960000000006</v>
      </c>
      <c r="R897" s="16">
        <v>0</v>
      </c>
      <c r="S897" s="4">
        <v>112.2</v>
      </c>
      <c r="T897" s="4">
        <v>11906.35</v>
      </c>
      <c r="U897" s="16">
        <v>147.7282672</v>
      </c>
      <c r="V897" s="4">
        <v>0.44166666666666698</v>
      </c>
      <c r="W897" s="4">
        <v>1.04772727272727</v>
      </c>
      <c r="X897" s="4">
        <v>100.0275</v>
      </c>
      <c r="Y897" s="4">
        <v>0.66403651850000001</v>
      </c>
      <c r="Z897" s="21">
        <v>1.3487875119999999</v>
      </c>
      <c r="AA897" s="29">
        <f t="shared" si="27"/>
        <v>-2.3112783232522551E-2</v>
      </c>
    </row>
    <row r="898" spans="1:27" ht="14.25" customHeight="1" x14ac:dyDescent="0.25">
      <c r="A898" s="3">
        <v>2019</v>
      </c>
      <c r="B898" s="3">
        <v>36</v>
      </c>
      <c r="C898" s="3" t="s">
        <v>57</v>
      </c>
      <c r="D898" s="3">
        <v>1</v>
      </c>
      <c r="E898" s="9">
        <v>0</v>
      </c>
      <c r="F898" s="4">
        <v>21067.625</v>
      </c>
      <c r="G898" s="4">
        <v>99.999166666666696</v>
      </c>
      <c r="H898" s="4">
        <v>14.3</v>
      </c>
      <c r="I898" s="16">
        <v>175.27411570000001</v>
      </c>
      <c r="J898" s="16">
        <v>119.68316729999999</v>
      </c>
      <c r="K898" s="4">
        <v>35967.949999999997</v>
      </c>
      <c r="L898" s="16">
        <v>279239622549</v>
      </c>
      <c r="M898" s="16">
        <v>5.25</v>
      </c>
      <c r="N898" s="4">
        <v>375472731271</v>
      </c>
      <c r="O898" s="4">
        <v>1.075</v>
      </c>
      <c r="P898" s="14">
        <v>106.47750000000001</v>
      </c>
      <c r="Q898" s="4">
        <v>98283.31</v>
      </c>
      <c r="R898" s="16">
        <v>3.0999999049999998</v>
      </c>
      <c r="S898" s="4">
        <v>126.3</v>
      </c>
      <c r="T898" s="4">
        <v>12325.075000000001</v>
      </c>
      <c r="U898" s="16">
        <v>146.5332956</v>
      </c>
      <c r="V898" s="4">
        <v>0.56666666666666698</v>
      </c>
      <c r="W898" s="4">
        <v>1.5025283018867901</v>
      </c>
      <c r="X898" s="4">
        <v>99.628333333333302</v>
      </c>
      <c r="Y898" s="4">
        <v>0.64268616489999997</v>
      </c>
      <c r="Z898" s="21">
        <v>1.364158317</v>
      </c>
      <c r="AA898" s="29">
        <f t="shared" si="27"/>
        <v>1.1396016691471339E-2</v>
      </c>
    </row>
    <row r="899" spans="1:27" ht="14.25" customHeight="1" x14ac:dyDescent="0.25">
      <c r="A899" s="3">
        <v>2020</v>
      </c>
      <c r="B899" s="3">
        <v>36</v>
      </c>
      <c r="C899" s="3" t="s">
        <v>57</v>
      </c>
      <c r="D899" s="3">
        <v>1</v>
      </c>
      <c r="E899" s="9">
        <v>0</v>
      </c>
      <c r="F899" s="4">
        <v>-4962.9750000000004</v>
      </c>
      <c r="G899" s="4">
        <v>99.817499999999995</v>
      </c>
      <c r="H899" s="4">
        <v>16.8</v>
      </c>
      <c r="I899" s="16">
        <v>181.71680889999999</v>
      </c>
      <c r="J899" s="16">
        <v>130.6427223</v>
      </c>
      <c r="K899" s="4">
        <v>25784.1</v>
      </c>
      <c r="L899" s="16">
        <v>362088236300</v>
      </c>
      <c r="M899" s="16">
        <v>5.25</v>
      </c>
      <c r="N899" s="4">
        <v>345295933899</v>
      </c>
      <c r="O899" s="4">
        <v>-4.125</v>
      </c>
      <c r="P899" s="14">
        <v>103.325</v>
      </c>
      <c r="Q899" s="4">
        <v>94505.64</v>
      </c>
      <c r="R899" s="16">
        <v>4.0999999049999998</v>
      </c>
      <c r="S899" s="4">
        <v>131</v>
      </c>
      <c r="T899" s="4">
        <v>13923.6</v>
      </c>
      <c r="U899" s="16">
        <v>150.01112499999999</v>
      </c>
      <c r="V899" s="4">
        <v>-0.16666666666666699</v>
      </c>
      <c r="W899" s="4">
        <v>0.30939622641509401</v>
      </c>
      <c r="X899" s="4">
        <v>99.672499999999999</v>
      </c>
      <c r="Y899" s="4">
        <v>0.60923617480000003</v>
      </c>
      <c r="Z899" s="21">
        <v>1.397662408</v>
      </c>
      <c r="AA899" s="29">
        <f t="shared" si="27"/>
        <v>2.4560265903506535E-2</v>
      </c>
    </row>
    <row r="900" spans="1:27" ht="14.25" customHeight="1" x14ac:dyDescent="0.25">
      <c r="A900" s="3">
        <v>2021</v>
      </c>
      <c r="B900" s="3">
        <v>36</v>
      </c>
      <c r="C900" s="3" t="s">
        <v>57</v>
      </c>
      <c r="D900" s="3">
        <v>1</v>
      </c>
      <c r="E900" s="9">
        <v>0</v>
      </c>
      <c r="F900" s="4">
        <v>4767.7</v>
      </c>
      <c r="G900" s="4">
        <v>102.11499999999999</v>
      </c>
      <c r="H900" s="4">
        <v>18</v>
      </c>
      <c r="I900" s="16">
        <v>184.8354904</v>
      </c>
      <c r="J900" s="16">
        <v>0</v>
      </c>
      <c r="K900" s="4">
        <v>35431.25</v>
      </c>
      <c r="L900" s="16">
        <v>416101080911</v>
      </c>
      <c r="M900" s="16">
        <v>5.25</v>
      </c>
      <c r="N900" s="4">
        <v>396986899888</v>
      </c>
      <c r="O900" s="4">
        <v>7.85</v>
      </c>
      <c r="P900" s="14">
        <v>106.83750000000001</v>
      </c>
      <c r="Q900" s="4">
        <v>106032.22</v>
      </c>
      <c r="R900" s="16">
        <v>3.539999962</v>
      </c>
      <c r="S900" s="4">
        <v>160</v>
      </c>
      <c r="T900" s="4">
        <v>14470.475</v>
      </c>
      <c r="U900" s="16">
        <v>153.47426340000001</v>
      </c>
      <c r="V900" s="4">
        <v>2.2916666666666701</v>
      </c>
      <c r="W900" s="4">
        <v>0.15830188679245299</v>
      </c>
      <c r="X900" s="4">
        <v>99.314166666666694</v>
      </c>
      <c r="Y900" s="4">
        <v>0.62491378630000005</v>
      </c>
      <c r="AA900" s="29"/>
    </row>
    <row r="901" spans="1:27" ht="14.25" customHeight="1" thickBot="1" x14ac:dyDescent="0.3">
      <c r="A901" s="3">
        <v>2022</v>
      </c>
      <c r="B901" s="3">
        <v>36</v>
      </c>
      <c r="C901" s="3" t="s">
        <v>57</v>
      </c>
      <c r="D901" s="3">
        <v>1</v>
      </c>
      <c r="F901" s="4">
        <v>69845</v>
      </c>
      <c r="G901" s="4">
        <v>108.37</v>
      </c>
      <c r="H901" s="4">
        <v>19.3</v>
      </c>
      <c r="I901" s="14"/>
      <c r="J901" s="14"/>
      <c r="K901" s="4">
        <v>35325.4</v>
      </c>
      <c r="L901" s="14"/>
      <c r="M901" s="14"/>
      <c r="N901" s="4"/>
      <c r="O901" s="4">
        <v>3.65</v>
      </c>
      <c r="P901" s="14">
        <v>115.87</v>
      </c>
      <c r="R901" s="14"/>
      <c r="T901" s="4">
        <v>14191.8</v>
      </c>
      <c r="U901" s="14"/>
      <c r="V901" s="4">
        <v>6.1083333333333298</v>
      </c>
      <c r="W901" s="4">
        <v>1.49563218390805</v>
      </c>
      <c r="X901" s="4">
        <v>100.720833333333</v>
      </c>
      <c r="Y901" s="4"/>
      <c r="AA901" s="29"/>
    </row>
    <row r="902" spans="1:27" ht="14.25" customHeight="1" thickTop="1" x14ac:dyDescent="0.25">
      <c r="A902" s="3">
        <v>1998</v>
      </c>
      <c r="B902" s="3">
        <v>37</v>
      </c>
      <c r="C902" s="3" t="s">
        <v>58</v>
      </c>
      <c r="D902" s="3">
        <v>1</v>
      </c>
      <c r="E902" s="8">
        <v>0</v>
      </c>
      <c r="F902" s="3">
        <v>0</v>
      </c>
      <c r="G902" s="3">
        <v>0</v>
      </c>
      <c r="H902" s="4">
        <v>-2.2000000000000002</v>
      </c>
      <c r="I902" s="15">
        <v>23.403804189999999</v>
      </c>
      <c r="J902" s="15">
        <v>41.741501049999997</v>
      </c>
      <c r="K902" s="17">
        <v>0</v>
      </c>
      <c r="L902" s="15">
        <v>4435029464</v>
      </c>
      <c r="M902" s="15">
        <v>0</v>
      </c>
      <c r="N902">
        <v>41806219379</v>
      </c>
      <c r="O902" s="16">
        <v>0</v>
      </c>
      <c r="P902" s="15">
        <v>90.307613439999997</v>
      </c>
      <c r="Q902" s="16">
        <v>0</v>
      </c>
      <c r="R902" s="15">
        <v>19.120000839999999</v>
      </c>
      <c r="S902" s="4">
        <v>69.8</v>
      </c>
      <c r="T902" s="4">
        <v>64290</v>
      </c>
      <c r="U902" s="15">
        <v>27.393877960000001</v>
      </c>
      <c r="V902" s="16">
        <v>0</v>
      </c>
      <c r="W902" s="4">
        <v>6.0416666666666696</v>
      </c>
      <c r="X902" s="17">
        <v>0</v>
      </c>
      <c r="Y902">
        <v>0.4291687522</v>
      </c>
      <c r="Z902" s="20">
        <v>9.5853672319999994</v>
      </c>
      <c r="AA902" s="29"/>
    </row>
    <row r="903" spans="1:27" ht="14.25" customHeight="1" x14ac:dyDescent="0.25">
      <c r="A903" s="3">
        <v>1999</v>
      </c>
      <c r="B903" s="3">
        <v>37</v>
      </c>
      <c r="C903" s="3" t="s">
        <v>58</v>
      </c>
      <c r="D903" s="3">
        <v>1</v>
      </c>
      <c r="E903" s="9">
        <v>0</v>
      </c>
      <c r="F903" s="3">
        <v>0</v>
      </c>
      <c r="G903" s="3">
        <v>0</v>
      </c>
      <c r="H903" s="4">
        <v>-2.4</v>
      </c>
      <c r="I903" s="16">
        <v>25.154367950000001</v>
      </c>
      <c r="J903" s="16">
        <v>44.963576310000001</v>
      </c>
      <c r="K903" s="17">
        <v>0</v>
      </c>
      <c r="L903" s="16">
        <v>5689359142</v>
      </c>
      <c r="M903" s="16">
        <v>0</v>
      </c>
      <c r="N903">
        <v>41632027600</v>
      </c>
      <c r="O903" s="4">
        <v>0.5</v>
      </c>
      <c r="P903" s="16">
        <v>90.821957170000005</v>
      </c>
      <c r="Q903" s="16">
        <v>0</v>
      </c>
      <c r="R903" s="16">
        <v>13.93999958</v>
      </c>
      <c r="S903" s="4">
        <v>68.599999999999994</v>
      </c>
      <c r="T903" s="4">
        <v>70051</v>
      </c>
      <c r="U903" s="16">
        <v>28.832324700000001</v>
      </c>
      <c r="V903" s="16">
        <v>0</v>
      </c>
      <c r="W903" s="4">
        <v>5.4166666666666696</v>
      </c>
      <c r="X903" s="17">
        <v>0</v>
      </c>
      <c r="Y903">
        <v>0.41693303349999999</v>
      </c>
      <c r="Z903" s="21">
        <v>9.7948064769999998</v>
      </c>
      <c r="AA903" s="29">
        <f>(Z903-Z902)/Z902</f>
        <v>2.1849892646867392E-2</v>
      </c>
    </row>
    <row r="904" spans="1:27" ht="14.25" customHeight="1" x14ac:dyDescent="0.25">
      <c r="A904" s="3">
        <v>2000</v>
      </c>
      <c r="B904" s="3">
        <v>37</v>
      </c>
      <c r="C904" s="3" t="s">
        <v>58</v>
      </c>
      <c r="D904" s="3">
        <v>0</v>
      </c>
      <c r="E904" s="9">
        <v>0</v>
      </c>
      <c r="F904" s="3">
        <v>0</v>
      </c>
      <c r="G904" s="3">
        <v>0</v>
      </c>
      <c r="H904" s="4">
        <v>-3.7</v>
      </c>
      <c r="I904" s="16">
        <v>26.787431659999999</v>
      </c>
      <c r="J904" s="16">
        <v>48.335523430000002</v>
      </c>
      <c r="K904" s="17">
        <v>0</v>
      </c>
      <c r="L904" s="16">
        <v>4823173055</v>
      </c>
      <c r="M904" s="16">
        <v>0</v>
      </c>
      <c r="N904">
        <v>38857251336</v>
      </c>
      <c r="O904" s="4">
        <v>1.6</v>
      </c>
      <c r="P904" s="16">
        <v>90.147796510000006</v>
      </c>
      <c r="Q904" s="16">
        <v>0</v>
      </c>
      <c r="R904" s="16">
        <v>13.579999920000001</v>
      </c>
      <c r="S904" s="4">
        <v>70.2</v>
      </c>
      <c r="T904" s="4">
        <v>72346</v>
      </c>
      <c r="U904" s="16">
        <v>32.374395130000003</v>
      </c>
      <c r="V904" s="16">
        <v>0</v>
      </c>
      <c r="W904" s="4">
        <v>5</v>
      </c>
      <c r="X904" s="17">
        <v>0</v>
      </c>
      <c r="Y904">
        <v>0.37338118170000001</v>
      </c>
      <c r="Z904" s="21">
        <v>10.62598356</v>
      </c>
      <c r="AA904" s="29">
        <f t="shared" ref="AA904:AA924" si="28">(Z904-Z903)/Z903</f>
        <v>8.485895917920952E-2</v>
      </c>
    </row>
    <row r="905" spans="1:27" ht="14.25" customHeight="1" x14ac:dyDescent="0.25">
      <c r="A905" s="3">
        <v>2001</v>
      </c>
      <c r="B905" s="3">
        <v>37</v>
      </c>
      <c r="C905" s="3" t="s">
        <v>58</v>
      </c>
      <c r="D905" s="3">
        <v>0</v>
      </c>
      <c r="E905" s="9">
        <v>11.799238369999999</v>
      </c>
      <c r="F905" s="4">
        <v>5656.2749999999996</v>
      </c>
      <c r="G905" s="3">
        <v>0</v>
      </c>
      <c r="H905" s="4">
        <v>2</v>
      </c>
      <c r="I905" s="16">
        <v>28.20916613</v>
      </c>
      <c r="J905" s="16">
        <v>42.358501840000002</v>
      </c>
      <c r="K905" s="17">
        <v>0</v>
      </c>
      <c r="L905" s="16">
        <v>8473862877</v>
      </c>
      <c r="M905" s="16">
        <v>0</v>
      </c>
      <c r="N905">
        <v>39459581217</v>
      </c>
      <c r="O905" s="4">
        <v>7.6</v>
      </c>
      <c r="P905" s="16">
        <v>90.7358464</v>
      </c>
      <c r="Q905" s="16">
        <v>0</v>
      </c>
      <c r="R905" s="16">
        <v>12.460000040000001</v>
      </c>
      <c r="S905" s="4">
        <v>65.400000000000006</v>
      </c>
      <c r="T905" s="4">
        <v>79414</v>
      </c>
      <c r="U905" s="16">
        <v>31.208837769999999</v>
      </c>
      <c r="V905" s="16">
        <v>0</v>
      </c>
      <c r="W905" s="4">
        <v>4.7083333333333304</v>
      </c>
      <c r="X905" s="17">
        <v>0</v>
      </c>
      <c r="Y905">
        <v>0.345522579</v>
      </c>
      <c r="Z905" s="21">
        <v>11.298710529999999</v>
      </c>
      <c r="AA905" s="29">
        <f t="shared" si="28"/>
        <v>6.3309618935642256E-2</v>
      </c>
    </row>
    <row r="906" spans="1:27" ht="14.25" customHeight="1" x14ac:dyDescent="0.25">
      <c r="A906" s="3">
        <v>2002</v>
      </c>
      <c r="B906" s="3">
        <v>37</v>
      </c>
      <c r="C906" s="3" t="s">
        <v>58</v>
      </c>
      <c r="D906" s="3">
        <v>0</v>
      </c>
      <c r="E906" s="9">
        <v>11.01383646</v>
      </c>
      <c r="F906" s="4">
        <v>-1791.55</v>
      </c>
      <c r="G906" s="3">
        <v>0</v>
      </c>
      <c r="H906" s="4">
        <v>1</v>
      </c>
      <c r="I906" s="16">
        <v>28.917614260000001</v>
      </c>
      <c r="J906" s="16">
        <v>41.28024585</v>
      </c>
      <c r="K906" s="17">
        <v>0</v>
      </c>
      <c r="L906" s="16">
        <v>10132656835</v>
      </c>
      <c r="M906" s="16">
        <v>0</v>
      </c>
      <c r="N906">
        <v>42236836821</v>
      </c>
      <c r="O906" s="4">
        <v>3.3</v>
      </c>
      <c r="P906" s="16">
        <v>91.832429480000002</v>
      </c>
      <c r="Q906" s="16">
        <v>0</v>
      </c>
      <c r="R906" s="16">
        <v>11.59000015</v>
      </c>
      <c r="S906" s="4">
        <v>64.3</v>
      </c>
      <c r="T906" s="4">
        <v>81339</v>
      </c>
      <c r="U906" s="16">
        <v>31.61647215</v>
      </c>
      <c r="V906" s="16">
        <v>0</v>
      </c>
      <c r="W906" s="4">
        <v>3.7916666666666701</v>
      </c>
      <c r="X906" s="17">
        <v>0</v>
      </c>
      <c r="Y906">
        <v>0.3531424494</v>
      </c>
      <c r="Z906" s="21">
        <v>11.02340927</v>
      </c>
      <c r="AA906" s="29">
        <f t="shared" si="28"/>
        <v>-2.4365723793792878E-2</v>
      </c>
    </row>
    <row r="907" spans="1:27" ht="14.25" customHeight="1" x14ac:dyDescent="0.25">
      <c r="A907" s="3">
        <v>2003</v>
      </c>
      <c r="B907" s="3">
        <v>37</v>
      </c>
      <c r="C907" s="3" t="s">
        <v>58</v>
      </c>
      <c r="D907" s="3">
        <v>0</v>
      </c>
      <c r="E907" s="9">
        <v>15.174277200000001</v>
      </c>
      <c r="F907" s="4">
        <v>869.875</v>
      </c>
      <c r="G907" s="3">
        <v>0</v>
      </c>
      <c r="H907" s="4">
        <v>0.5</v>
      </c>
      <c r="I907" s="16">
        <v>27.503776999999999</v>
      </c>
      <c r="J907" s="16">
        <v>40.4624205</v>
      </c>
      <c r="K907" s="17">
        <v>0</v>
      </c>
      <c r="L907" s="16">
        <v>13851145172</v>
      </c>
      <c r="M907" s="16">
        <v>0</v>
      </c>
      <c r="N907">
        <v>52064058834</v>
      </c>
      <c r="O907" s="4">
        <v>6.3</v>
      </c>
      <c r="P907" s="16">
        <v>92.808245470000003</v>
      </c>
      <c r="Q907" s="16">
        <v>0</v>
      </c>
      <c r="R907" s="16">
        <v>11.920000079999999</v>
      </c>
      <c r="S907" s="4">
        <v>61.6</v>
      </c>
      <c r="T907" s="4">
        <v>86470</v>
      </c>
      <c r="U907" s="16">
        <v>30.823965680000001</v>
      </c>
      <c r="V907" s="16">
        <v>0</v>
      </c>
      <c r="W907" s="4">
        <v>3.25</v>
      </c>
      <c r="X907" s="17">
        <v>0</v>
      </c>
      <c r="Y907">
        <v>0.40286737579999998</v>
      </c>
      <c r="Z907" s="21">
        <v>9.5853862910000007</v>
      </c>
      <c r="AA907" s="29">
        <f t="shared" si="28"/>
        <v>-0.13045174535191684</v>
      </c>
    </row>
    <row r="908" spans="1:27" ht="14.25" customHeight="1" x14ac:dyDescent="0.25">
      <c r="A908" s="3">
        <v>2004</v>
      </c>
      <c r="B908" s="3">
        <v>37</v>
      </c>
      <c r="C908" s="3" t="s">
        <v>58</v>
      </c>
      <c r="D908" s="3">
        <v>0</v>
      </c>
      <c r="E908" s="9">
        <v>16.96275623</v>
      </c>
      <c r="F908" s="4">
        <v>-1514.575</v>
      </c>
      <c r="G908" s="3">
        <v>0</v>
      </c>
      <c r="H908" s="4">
        <v>-0.6</v>
      </c>
      <c r="I908" s="16">
        <v>28.107599130000001</v>
      </c>
      <c r="J908" s="16">
        <v>40.57228087</v>
      </c>
      <c r="K908" s="4">
        <v>1983.25</v>
      </c>
      <c r="L908" s="16">
        <v>16336624022</v>
      </c>
      <c r="M908" s="16">
        <v>0</v>
      </c>
      <c r="N908">
        <v>59626020162</v>
      </c>
      <c r="O908" s="4">
        <v>4.8</v>
      </c>
      <c r="P908" s="16">
        <v>93.939783180000006</v>
      </c>
      <c r="Q908" s="16">
        <v>0</v>
      </c>
      <c r="R908" s="16">
        <v>10.829999920000001</v>
      </c>
      <c r="S908" s="4">
        <v>58.9</v>
      </c>
      <c r="T908" s="4">
        <v>94321</v>
      </c>
      <c r="U908" s="16">
        <v>33.48893434</v>
      </c>
      <c r="V908" s="16">
        <v>0</v>
      </c>
      <c r="W908" s="4">
        <v>3.25</v>
      </c>
      <c r="X908" s="17">
        <v>0</v>
      </c>
      <c r="Y908">
        <v>0.42875230710000001</v>
      </c>
      <c r="Z908" s="21">
        <v>8.8703806969999999</v>
      </c>
      <c r="AA908" s="29">
        <f t="shared" si="28"/>
        <v>-7.4593299872676017E-2</v>
      </c>
    </row>
    <row r="909" spans="1:27" ht="14.25" customHeight="1" x14ac:dyDescent="0.25">
      <c r="A909" s="3">
        <v>2005</v>
      </c>
      <c r="B909" s="3">
        <v>37</v>
      </c>
      <c r="C909" s="3" t="s">
        <v>58</v>
      </c>
      <c r="D909" s="3">
        <v>0</v>
      </c>
      <c r="E909" s="9">
        <v>15.153985130000001</v>
      </c>
      <c r="F909" s="4">
        <v>-1452.9</v>
      </c>
      <c r="G909" s="3">
        <v>0</v>
      </c>
      <c r="H909" s="4">
        <v>-0.2</v>
      </c>
      <c r="I909" s="16">
        <v>30.919159230000002</v>
      </c>
      <c r="J909" s="16">
        <v>43.938740959999997</v>
      </c>
      <c r="K909" s="4">
        <v>3665.65</v>
      </c>
      <c r="L909" s="16">
        <v>16187424949</v>
      </c>
      <c r="M909" s="16">
        <v>0</v>
      </c>
      <c r="N909">
        <v>62343022651</v>
      </c>
      <c r="O909" s="4">
        <v>3</v>
      </c>
      <c r="P909" s="16">
        <v>95.058174449999996</v>
      </c>
      <c r="Q909" s="16">
        <v>0</v>
      </c>
      <c r="R909" s="16">
        <v>11.010000229999999</v>
      </c>
      <c r="S909" s="4">
        <v>61.6</v>
      </c>
      <c r="T909" s="4">
        <v>102110</v>
      </c>
      <c r="U909" s="16">
        <v>36.995695259999998</v>
      </c>
      <c r="V909" s="16">
        <v>0</v>
      </c>
      <c r="W909" s="4">
        <v>3.25</v>
      </c>
      <c r="X909" s="17">
        <v>0</v>
      </c>
      <c r="Y909">
        <v>0.42080780620000002</v>
      </c>
      <c r="Z909" s="21">
        <v>8.8692232099999995</v>
      </c>
      <c r="AA909" s="29">
        <f t="shared" si="28"/>
        <v>-1.3048898796326388E-4</v>
      </c>
    </row>
    <row r="910" spans="1:27" ht="14.25" customHeight="1" x14ac:dyDescent="0.25">
      <c r="A910" s="3">
        <v>2006</v>
      </c>
      <c r="B910" s="3">
        <v>37</v>
      </c>
      <c r="C910" s="3" t="s">
        <v>58</v>
      </c>
      <c r="D910" s="3">
        <v>0</v>
      </c>
      <c r="E910" s="9">
        <v>13.68195822</v>
      </c>
      <c r="F910" s="4">
        <v>-1984.5</v>
      </c>
      <c r="G910" s="3">
        <v>0</v>
      </c>
      <c r="H910" s="4">
        <v>-1.5</v>
      </c>
      <c r="I910" s="16">
        <v>32.755359800000001</v>
      </c>
      <c r="J910" s="16">
        <v>46.397764889999998</v>
      </c>
      <c r="K910" s="4">
        <v>5386.0749999999998</v>
      </c>
      <c r="L910" s="16">
        <v>20340718461</v>
      </c>
      <c r="M910" s="16">
        <v>0</v>
      </c>
      <c r="N910">
        <v>68640825481</v>
      </c>
      <c r="O910" s="4">
        <v>8.625</v>
      </c>
      <c r="P910" s="16">
        <v>96.529704229999993</v>
      </c>
      <c r="Q910" s="16">
        <v>0</v>
      </c>
      <c r="R910" s="16">
        <v>9.6700000760000009</v>
      </c>
      <c r="S910" s="4">
        <v>56.8</v>
      </c>
      <c r="T910" s="4">
        <v>107071</v>
      </c>
      <c r="U910" s="16">
        <v>38.740926979999998</v>
      </c>
      <c r="V910" s="16">
        <v>0</v>
      </c>
      <c r="W910" s="4">
        <v>3.25</v>
      </c>
      <c r="X910" s="17">
        <v>0</v>
      </c>
      <c r="Y910">
        <v>0.41780211270000001</v>
      </c>
      <c r="Z910" s="21">
        <v>8.7985226759999993</v>
      </c>
      <c r="AA910" s="29">
        <f t="shared" si="28"/>
        <v>-7.9714460134779046E-3</v>
      </c>
    </row>
    <row r="911" spans="1:27" ht="14.25" customHeight="1" x14ac:dyDescent="0.25">
      <c r="A911" s="3">
        <v>2007</v>
      </c>
      <c r="B911" s="3">
        <v>37</v>
      </c>
      <c r="C911" s="3" t="s">
        <v>58</v>
      </c>
      <c r="D911" s="3">
        <v>0</v>
      </c>
      <c r="E911" s="9">
        <v>13.343996410000001</v>
      </c>
      <c r="F911" s="4">
        <v>-115.4</v>
      </c>
      <c r="G911" s="4">
        <v>102.51666666666701</v>
      </c>
      <c r="H911" s="4">
        <v>-2.5</v>
      </c>
      <c r="I911" s="16">
        <v>34.57168008</v>
      </c>
      <c r="J911" s="16">
        <v>55.459199630000001</v>
      </c>
      <c r="K911" s="4">
        <v>5743.85</v>
      </c>
      <c r="L911" s="16">
        <v>24123275214</v>
      </c>
      <c r="M911" s="16">
        <v>0</v>
      </c>
      <c r="N911">
        <v>79041294874</v>
      </c>
      <c r="O911" s="4">
        <v>3.5249999999999999</v>
      </c>
      <c r="P911" s="16">
        <v>100</v>
      </c>
      <c r="Q911" s="16">
        <v>0</v>
      </c>
      <c r="R911" s="16">
        <v>9.5600004199999997</v>
      </c>
      <c r="S911" s="4">
        <v>52</v>
      </c>
      <c r="T911" s="4">
        <v>113412</v>
      </c>
      <c r="U911" s="16">
        <v>43.915494260000003</v>
      </c>
      <c r="V911" s="16">
        <v>0</v>
      </c>
      <c r="W911" s="4">
        <v>3.25</v>
      </c>
      <c r="X911" s="17">
        <v>0</v>
      </c>
      <c r="Y911">
        <v>0.45246829329999999</v>
      </c>
      <c r="Z911" s="21">
        <v>8.1937201240000004</v>
      </c>
      <c r="AA911" s="29">
        <f t="shared" si="28"/>
        <v>-6.8739102491573653E-2</v>
      </c>
    </row>
    <row r="912" spans="1:27" ht="14.25" customHeight="1" x14ac:dyDescent="0.25">
      <c r="A912" s="3">
        <v>2008</v>
      </c>
      <c r="B912" s="3">
        <v>37</v>
      </c>
      <c r="C912" s="3" t="s">
        <v>58</v>
      </c>
      <c r="D912" s="3">
        <v>0</v>
      </c>
      <c r="E912" s="9">
        <v>10.09023912</v>
      </c>
      <c r="F912" s="4">
        <v>9774.8250000000007</v>
      </c>
      <c r="G912" s="4">
        <v>106.325</v>
      </c>
      <c r="H912" s="4">
        <v>-7.1</v>
      </c>
      <c r="I912" s="16">
        <v>35.742350680000001</v>
      </c>
      <c r="J912" s="16">
        <v>60.60357802</v>
      </c>
      <c r="K912" s="4">
        <v>4818.95</v>
      </c>
      <c r="L912" s="16">
        <v>22103775204</v>
      </c>
      <c r="M912" s="16">
        <v>0</v>
      </c>
      <c r="N912">
        <v>92507257784</v>
      </c>
      <c r="O912" s="4">
        <v>5.95</v>
      </c>
      <c r="P912" s="16">
        <v>104.53049710000001</v>
      </c>
      <c r="Q912" s="16">
        <v>0</v>
      </c>
      <c r="R912" s="16">
        <v>9.5699996949999999</v>
      </c>
      <c r="S912" s="4">
        <v>45.4</v>
      </c>
      <c r="T912" s="4">
        <v>120214</v>
      </c>
      <c r="U912" s="16">
        <v>49.930470219999997</v>
      </c>
      <c r="V912" s="4">
        <v>3.7166666666666699</v>
      </c>
      <c r="W912" s="4">
        <v>3.3333333333333299</v>
      </c>
      <c r="X912" s="17">
        <v>0</v>
      </c>
      <c r="Y912">
        <v>0.49053262139999998</v>
      </c>
      <c r="Z912" s="21">
        <v>7.75104375</v>
      </c>
      <c r="AA912" s="29">
        <f t="shared" si="28"/>
        <v>-5.4026299080361453E-2</v>
      </c>
    </row>
    <row r="913" spans="1:27" ht="14.25" customHeight="1" x14ac:dyDescent="0.25">
      <c r="A913" s="3">
        <v>2009</v>
      </c>
      <c r="B913" s="3">
        <v>37</v>
      </c>
      <c r="C913" s="3" t="s">
        <v>58</v>
      </c>
      <c r="D913" s="3">
        <v>0</v>
      </c>
      <c r="E913" s="9">
        <v>6.3729482490000002</v>
      </c>
      <c r="F913" s="4">
        <v>11009.575000000001</v>
      </c>
      <c r="G913" s="4">
        <v>107.35833333333299</v>
      </c>
      <c r="H913" s="4">
        <v>-5.4</v>
      </c>
      <c r="I913" s="16">
        <v>28.003174420000001</v>
      </c>
      <c r="J913" s="16">
        <v>63.204580780000001</v>
      </c>
      <c r="K913" s="4">
        <v>3931.2750000000001</v>
      </c>
      <c r="L913" s="16">
        <v>22797349593</v>
      </c>
      <c r="M913" s="16">
        <v>0</v>
      </c>
      <c r="N913">
        <v>92897320376</v>
      </c>
      <c r="O913" s="4">
        <v>4.2249999999999996</v>
      </c>
      <c r="P913" s="16">
        <v>104.68406520000001</v>
      </c>
      <c r="Q913" s="16">
        <v>0</v>
      </c>
      <c r="R913" s="16">
        <v>8.9600000380000004</v>
      </c>
      <c r="S913" s="4">
        <v>46.1</v>
      </c>
      <c r="T913" s="4">
        <v>136522</v>
      </c>
      <c r="U913" s="16">
        <v>39.911928529999997</v>
      </c>
      <c r="V913" s="4">
        <v>0.99166666666666703</v>
      </c>
      <c r="W913" s="4">
        <v>3.2916666666666701</v>
      </c>
      <c r="X913" s="17">
        <v>0</v>
      </c>
      <c r="Y913">
        <v>0.46953770109999998</v>
      </c>
      <c r="Z913" s="21">
        <v>8.0931785380000001</v>
      </c>
      <c r="AA913" s="29">
        <f t="shared" si="28"/>
        <v>4.4140479532192044E-2</v>
      </c>
    </row>
    <row r="914" spans="1:27" ht="14.25" customHeight="1" x14ac:dyDescent="0.25">
      <c r="A914" s="3">
        <v>2010</v>
      </c>
      <c r="B914" s="3">
        <v>37</v>
      </c>
      <c r="C914" s="3" t="s">
        <v>58</v>
      </c>
      <c r="D914" s="3">
        <v>0</v>
      </c>
      <c r="E914" s="9">
        <v>4.9704519009999997</v>
      </c>
      <c r="F914" s="4">
        <v>9298.25</v>
      </c>
      <c r="G914" s="4">
        <v>108.425</v>
      </c>
      <c r="H914" s="4">
        <v>-4.4000000000000004</v>
      </c>
      <c r="I914" s="16">
        <v>32.233018620000003</v>
      </c>
      <c r="J914" s="16">
        <v>66.742769120000006</v>
      </c>
      <c r="K914" s="4">
        <v>3311.85</v>
      </c>
      <c r="L914" s="16">
        <v>22713297148</v>
      </c>
      <c r="M914" s="16">
        <v>0</v>
      </c>
      <c r="N914">
        <v>93216746662</v>
      </c>
      <c r="O914" s="4">
        <v>3.8250000000000002</v>
      </c>
      <c r="P914" s="16">
        <v>105.7053856</v>
      </c>
      <c r="Q914" s="16">
        <v>0</v>
      </c>
      <c r="R914" s="16">
        <v>9.0900001530000001</v>
      </c>
      <c r="S914" s="4">
        <v>49</v>
      </c>
      <c r="T914" s="4">
        <v>140823</v>
      </c>
      <c r="U914" s="16">
        <v>43.014615919999997</v>
      </c>
      <c r="V914" s="4">
        <v>1</v>
      </c>
      <c r="W914" s="4">
        <v>3.25</v>
      </c>
      <c r="X914" s="17">
        <v>0</v>
      </c>
      <c r="Y914">
        <v>0.44844574869999998</v>
      </c>
      <c r="Z914" s="21">
        <v>8.4246368290000007</v>
      </c>
      <c r="AA914" s="29">
        <f t="shared" si="28"/>
        <v>4.0955267382734785E-2</v>
      </c>
    </row>
    <row r="915" spans="1:27" ht="14.25" customHeight="1" x14ac:dyDescent="0.25">
      <c r="A915" s="3">
        <v>2011</v>
      </c>
      <c r="B915" s="3">
        <v>37</v>
      </c>
      <c r="C915" s="3" t="s">
        <v>58</v>
      </c>
      <c r="D915" s="3">
        <v>0</v>
      </c>
      <c r="E915" s="9">
        <v>4.0722957659999999</v>
      </c>
      <c r="F915" s="4">
        <v>16848.924999999999</v>
      </c>
      <c r="G915" s="4">
        <v>109.408333333333</v>
      </c>
      <c r="H915" s="4">
        <v>-7.6</v>
      </c>
      <c r="I915" s="16">
        <v>34.700034270000003</v>
      </c>
      <c r="J915" s="16">
        <v>70.326133810000002</v>
      </c>
      <c r="K915" s="4">
        <v>5194.5749999999998</v>
      </c>
      <c r="L915" s="16">
        <v>19082292656</v>
      </c>
      <c r="M915" s="16">
        <v>0</v>
      </c>
      <c r="N915">
        <v>101370474295</v>
      </c>
      <c r="O915" s="4">
        <v>5.25</v>
      </c>
      <c r="P915" s="16">
        <v>104.974982</v>
      </c>
      <c r="Q915" s="16">
        <v>0</v>
      </c>
      <c r="R915" s="16">
        <v>8.9099998469999999</v>
      </c>
      <c r="S915" s="4">
        <v>52.5</v>
      </c>
      <c r="T915" s="4">
        <v>153360</v>
      </c>
      <c r="U915" s="16">
        <v>48.726765899999997</v>
      </c>
      <c r="V915" s="4">
        <v>0.91666666666666696</v>
      </c>
      <c r="W915" s="4">
        <v>3.25</v>
      </c>
      <c r="X915" s="17">
        <v>0</v>
      </c>
      <c r="Y915">
        <v>0.4539334256</v>
      </c>
      <c r="Z915" s="21">
        <v>8.0953919889999995</v>
      </c>
      <c r="AA915" s="29">
        <f t="shared" si="28"/>
        <v>-3.9081190878952392E-2</v>
      </c>
    </row>
    <row r="916" spans="1:27" ht="14.25" customHeight="1" x14ac:dyDescent="0.25">
      <c r="A916" s="3">
        <v>2012</v>
      </c>
      <c r="B916" s="3">
        <v>37</v>
      </c>
      <c r="C916" s="3" t="s">
        <v>58</v>
      </c>
      <c r="D916" s="3">
        <v>0</v>
      </c>
      <c r="E916" s="9">
        <v>3.1909265809999998</v>
      </c>
      <c r="F916" s="4">
        <v>20779.2</v>
      </c>
      <c r="G916" s="4">
        <v>110.825</v>
      </c>
      <c r="H916" s="4">
        <v>-9.3000000000000007</v>
      </c>
      <c r="I916" s="16">
        <v>34.929547900000003</v>
      </c>
      <c r="J916" s="16">
        <v>71.545436019999997</v>
      </c>
      <c r="K916" s="4">
        <v>5885.375</v>
      </c>
      <c r="L916" s="16">
        <v>15958824586</v>
      </c>
      <c r="M916" s="16">
        <v>0</v>
      </c>
      <c r="N916">
        <v>98266306615</v>
      </c>
      <c r="O916" s="4">
        <v>3</v>
      </c>
      <c r="P916" s="16">
        <v>105.36269160000001</v>
      </c>
      <c r="Q916" s="16">
        <v>0</v>
      </c>
      <c r="R916" s="16">
        <v>8.9899997710000008</v>
      </c>
      <c r="S916" s="4">
        <v>58.2</v>
      </c>
      <c r="T916" s="4">
        <v>168190</v>
      </c>
      <c r="U916" s="16">
        <v>50.195369399999997</v>
      </c>
      <c r="V916" s="4">
        <v>1.3</v>
      </c>
      <c r="W916" s="4">
        <v>3</v>
      </c>
      <c r="X916" s="17">
        <v>0</v>
      </c>
      <c r="Y916">
        <v>0.4345682609</v>
      </c>
      <c r="Z916" s="21">
        <v>8.6372017250000006</v>
      </c>
      <c r="AA916" s="29">
        <f t="shared" si="28"/>
        <v>6.6928165644876858E-2</v>
      </c>
    </row>
    <row r="917" spans="1:27" ht="14.25" customHeight="1" x14ac:dyDescent="0.25">
      <c r="A917" s="3">
        <v>2013</v>
      </c>
      <c r="B917" s="3">
        <v>37</v>
      </c>
      <c r="C917" s="3" t="s">
        <v>58</v>
      </c>
      <c r="D917" s="3">
        <v>0</v>
      </c>
      <c r="E917" s="9">
        <v>3.2814830580000001</v>
      </c>
      <c r="F917" s="4">
        <v>15843.3</v>
      </c>
      <c r="G917" s="4">
        <v>112.9</v>
      </c>
      <c r="H917" s="4">
        <v>-7.6</v>
      </c>
      <c r="I917" s="16">
        <v>32.777643519999998</v>
      </c>
      <c r="J917" s="16">
        <v>68.108102439999996</v>
      </c>
      <c r="K917" s="4">
        <v>7057.25</v>
      </c>
      <c r="L917" s="16">
        <v>17944085607</v>
      </c>
      <c r="M917" s="16">
        <v>0</v>
      </c>
      <c r="N917">
        <v>106825649872</v>
      </c>
      <c r="O917" s="4">
        <v>4.55</v>
      </c>
      <c r="P917" s="16">
        <v>106.7400896</v>
      </c>
      <c r="Q917" s="16">
        <v>0</v>
      </c>
      <c r="R917" s="16">
        <v>9.2299995419999998</v>
      </c>
      <c r="S917" s="4">
        <v>61.7</v>
      </c>
      <c r="T917" s="4">
        <v>178309</v>
      </c>
      <c r="U917" s="16">
        <v>47.24291504</v>
      </c>
      <c r="V917" s="4">
        <v>1.88333333333333</v>
      </c>
      <c r="W917" s="4">
        <v>3</v>
      </c>
      <c r="X917" s="17">
        <v>0</v>
      </c>
      <c r="Y917">
        <v>0.45136989570000002</v>
      </c>
      <c r="Z917" s="21">
        <v>8.4129742420000007</v>
      </c>
      <c r="AA917" s="29">
        <f t="shared" si="28"/>
        <v>-2.5960662971548223E-2</v>
      </c>
    </row>
    <row r="918" spans="1:27" ht="14.25" customHeight="1" x14ac:dyDescent="0.25">
      <c r="A918" s="3">
        <v>2014</v>
      </c>
      <c r="B918" s="3">
        <v>37</v>
      </c>
      <c r="C918" s="3" t="s">
        <v>58</v>
      </c>
      <c r="D918" s="3">
        <v>0</v>
      </c>
      <c r="E918" s="9">
        <v>2.2593032119999998</v>
      </c>
      <c r="F918" s="4">
        <v>-11628.725</v>
      </c>
      <c r="G918" s="4">
        <v>113.4</v>
      </c>
      <c r="H918" s="4">
        <v>-5.7</v>
      </c>
      <c r="I918" s="16">
        <v>30.132986639999999</v>
      </c>
      <c r="J918" s="16">
        <v>63.039701450000003</v>
      </c>
      <c r="K918" s="4">
        <v>7483.75</v>
      </c>
      <c r="L918" s="16">
        <v>19416547581</v>
      </c>
      <c r="M918" s="16">
        <v>0</v>
      </c>
      <c r="N918">
        <v>119131365761</v>
      </c>
      <c r="O918" s="4">
        <v>2.5499999999999998</v>
      </c>
      <c r="P918" s="16">
        <v>100</v>
      </c>
      <c r="Q918" s="16">
        <v>0</v>
      </c>
      <c r="R918" s="16">
        <v>9.6999998089999995</v>
      </c>
      <c r="S918" s="4">
        <v>63.4</v>
      </c>
      <c r="T918" s="4">
        <v>191329</v>
      </c>
      <c r="U918" s="16">
        <v>41.76058012</v>
      </c>
      <c r="V918" s="4">
        <v>0.45833333333333298</v>
      </c>
      <c r="W918" s="4">
        <v>2.8958333333333299</v>
      </c>
      <c r="X918" s="17">
        <v>0</v>
      </c>
      <c r="Y918">
        <v>0.47986184059999998</v>
      </c>
      <c r="Z918" s="21">
        <v>8.4165337470000008</v>
      </c>
      <c r="AA918" s="29">
        <f t="shared" si="28"/>
        <v>4.2309709950495879E-4</v>
      </c>
    </row>
    <row r="919" spans="1:27" ht="14.25" customHeight="1" x14ac:dyDescent="0.25">
      <c r="A919" s="3">
        <v>2015</v>
      </c>
      <c r="B919" s="3">
        <v>37</v>
      </c>
      <c r="C919" s="3" t="s">
        <v>58</v>
      </c>
      <c r="D919" s="3">
        <v>0</v>
      </c>
      <c r="E919" s="9">
        <v>2.7759737339999999</v>
      </c>
      <c r="F919" s="4">
        <v>-3601.1750000000002</v>
      </c>
      <c r="G919" s="4">
        <v>115.166666666667</v>
      </c>
      <c r="H919" s="4">
        <v>-2.1</v>
      </c>
      <c r="I919" s="16">
        <v>29.995853889999999</v>
      </c>
      <c r="J919" s="16">
        <v>58.396522930000003</v>
      </c>
      <c r="K919" s="4">
        <v>7945.25</v>
      </c>
      <c r="L919" s="16">
        <v>21996701265</v>
      </c>
      <c r="M919" s="16">
        <v>0</v>
      </c>
      <c r="N919" s="4">
        <v>110414366621</v>
      </c>
      <c r="O919" s="4">
        <v>4.3499999999999996</v>
      </c>
      <c r="P919" s="16">
        <v>103.17293530000001</v>
      </c>
      <c r="Q919" s="16">
        <v>0</v>
      </c>
      <c r="R919" s="16">
        <v>9.4600000380000004</v>
      </c>
      <c r="S919" s="4">
        <v>63.7</v>
      </c>
      <c r="T919" s="4">
        <v>195748</v>
      </c>
      <c r="U919" s="16">
        <v>37.292822039999997</v>
      </c>
      <c r="V919" s="4">
        <v>1.56666666666667</v>
      </c>
      <c r="W919" s="4">
        <v>2.5</v>
      </c>
      <c r="X919" s="17">
        <v>0</v>
      </c>
      <c r="Y919">
        <v>0.40929154340000001</v>
      </c>
      <c r="Z919" s="21">
        <v>9.7480790969999997</v>
      </c>
      <c r="AA919" s="29">
        <f t="shared" si="28"/>
        <v>0.15820590637738685</v>
      </c>
    </row>
    <row r="920" spans="1:27" ht="14.25" customHeight="1" x14ac:dyDescent="0.25">
      <c r="A920" s="3">
        <v>2016</v>
      </c>
      <c r="B920" s="3">
        <v>37</v>
      </c>
      <c r="C920" s="3" t="s">
        <v>58</v>
      </c>
      <c r="D920" s="3">
        <v>0</v>
      </c>
      <c r="E920" s="9">
        <v>3.855852643</v>
      </c>
      <c r="F920" s="4">
        <v>-8754.4500000000007</v>
      </c>
      <c r="G920" s="4">
        <v>117.05</v>
      </c>
      <c r="H920" s="4">
        <v>-4.0999999999999996</v>
      </c>
      <c r="I920" s="16">
        <v>30.73459514</v>
      </c>
      <c r="J920" s="16">
        <v>59.189660140000001</v>
      </c>
      <c r="K920" s="4">
        <v>5289</v>
      </c>
      <c r="L920" s="16">
        <v>24282138816</v>
      </c>
      <c r="M920" s="16">
        <v>0</v>
      </c>
      <c r="N920" s="4">
        <v>111572673974</v>
      </c>
      <c r="O920" s="4">
        <v>0.52500000000000002</v>
      </c>
      <c r="P920" s="16">
        <v>104.173593</v>
      </c>
      <c r="Q920" s="16">
        <v>0</v>
      </c>
      <c r="R920" s="16">
        <v>9.3000001910000005</v>
      </c>
      <c r="S920" s="4">
        <v>64.900000000000006</v>
      </c>
      <c r="T920" s="4">
        <v>200923</v>
      </c>
      <c r="U920" s="16">
        <v>40.388065240000003</v>
      </c>
      <c r="V920" s="4">
        <v>1.63333333333333</v>
      </c>
      <c r="W920" s="4">
        <v>2.2916666666666701</v>
      </c>
      <c r="X920" s="17">
        <v>0</v>
      </c>
      <c r="Y920">
        <v>0.40724312140000002</v>
      </c>
      <c r="Z920" s="21">
        <v>9.8104448630000007</v>
      </c>
      <c r="AA920" s="29">
        <f t="shared" si="28"/>
        <v>6.3977492775160426E-3</v>
      </c>
    </row>
    <row r="921" spans="1:27" ht="14.25" customHeight="1" x14ac:dyDescent="0.25">
      <c r="A921" s="3">
        <v>2017</v>
      </c>
      <c r="B921" s="3">
        <v>37</v>
      </c>
      <c r="C921" s="3" t="s">
        <v>58</v>
      </c>
      <c r="D921" s="3">
        <v>0</v>
      </c>
      <c r="E921" s="9">
        <v>3.4935243969999998</v>
      </c>
      <c r="F921" s="4">
        <v>-6656</v>
      </c>
      <c r="G921" s="4">
        <v>117.933333333333</v>
      </c>
      <c r="H921" s="4">
        <v>-3.4</v>
      </c>
      <c r="I921" s="16">
        <v>32.606460990000002</v>
      </c>
      <c r="J921" s="16">
        <v>58.22478357</v>
      </c>
      <c r="K921" s="4">
        <v>6508.25</v>
      </c>
      <c r="L921" s="16">
        <v>25268147248</v>
      </c>
      <c r="M921" s="16">
        <v>0</v>
      </c>
      <c r="N921" s="4">
        <v>118540548906</v>
      </c>
      <c r="O921" s="4">
        <v>5.05</v>
      </c>
      <c r="P921" s="16">
        <v>104.1101606</v>
      </c>
      <c r="Q921" s="16">
        <v>0</v>
      </c>
      <c r="R921" s="16">
        <v>0</v>
      </c>
      <c r="S921" s="4">
        <v>65.099999999999994</v>
      </c>
      <c r="T921" s="4">
        <v>206594</v>
      </c>
      <c r="U921" s="16">
        <v>41.566896890000002</v>
      </c>
      <c r="V921" s="4">
        <v>0.75833333333333297</v>
      </c>
      <c r="W921" s="4">
        <v>2.25</v>
      </c>
      <c r="X921" s="17">
        <v>0</v>
      </c>
      <c r="Y921">
        <v>0.41513004139999998</v>
      </c>
      <c r="Z921" s="21">
        <v>9.7046627940000008</v>
      </c>
      <c r="AA921" s="29">
        <f t="shared" si="28"/>
        <v>-1.0782596556753104E-2</v>
      </c>
    </row>
    <row r="922" spans="1:27" ht="14.25" customHeight="1" x14ac:dyDescent="0.25">
      <c r="A922" s="3">
        <v>2018</v>
      </c>
      <c r="B922" s="3">
        <v>37</v>
      </c>
      <c r="C922" s="3" t="s">
        <v>58</v>
      </c>
      <c r="D922" s="3">
        <v>0</v>
      </c>
      <c r="E922" s="9">
        <v>3.738760482</v>
      </c>
      <c r="F922" s="4">
        <v>-12897.525</v>
      </c>
      <c r="G922" s="4">
        <v>120.02500000000001</v>
      </c>
      <c r="H922" s="4">
        <v>-5.3</v>
      </c>
      <c r="I922" s="16">
        <v>33.828437370000003</v>
      </c>
      <c r="J922" s="16">
        <v>57.766605900000002</v>
      </c>
      <c r="K922" s="4">
        <v>8351</v>
      </c>
      <c r="L922" s="16">
        <v>23549728687</v>
      </c>
      <c r="M922" s="16">
        <v>0</v>
      </c>
      <c r="N922" s="4">
        <v>127341174716</v>
      </c>
      <c r="O922" s="4">
        <v>3.05</v>
      </c>
      <c r="P922" s="16">
        <v>105.0879441</v>
      </c>
      <c r="Q922" s="16">
        <v>0</v>
      </c>
      <c r="R922" s="16">
        <v>0</v>
      </c>
      <c r="S922" s="4">
        <v>65.2</v>
      </c>
      <c r="T922" s="4">
        <v>215092</v>
      </c>
      <c r="U922" s="16">
        <v>43.426450150000001</v>
      </c>
      <c r="V922" s="4">
        <v>2</v>
      </c>
      <c r="W922" s="4">
        <v>2.25</v>
      </c>
      <c r="X922" s="17">
        <v>0</v>
      </c>
      <c r="Y922">
        <v>0.42258961779999998</v>
      </c>
      <c r="Z922" s="21">
        <v>9.3829209720000009</v>
      </c>
      <c r="AA922" s="29">
        <f t="shared" si="28"/>
        <v>-3.3153323183874026E-2</v>
      </c>
    </row>
    <row r="923" spans="1:27" ht="14.25" customHeight="1" x14ac:dyDescent="0.25">
      <c r="A923" s="3">
        <v>2019</v>
      </c>
      <c r="B923" s="3">
        <v>37</v>
      </c>
      <c r="C923" s="3" t="s">
        <v>58</v>
      </c>
      <c r="D923" s="3">
        <v>0</v>
      </c>
      <c r="E923" s="9">
        <v>3.432245591</v>
      </c>
      <c r="F923" s="4">
        <v>-7944.375</v>
      </c>
      <c r="G923" s="4">
        <v>118.741666666667</v>
      </c>
      <c r="H923" s="4">
        <v>-3.7</v>
      </c>
      <c r="I923" s="16">
        <v>34.093057469999998</v>
      </c>
      <c r="J923" s="16">
        <v>58.818735930000003</v>
      </c>
      <c r="K923" s="4">
        <v>4135.25</v>
      </c>
      <c r="L923" s="16">
        <v>25329860211</v>
      </c>
      <c r="M923" s="16">
        <v>0</v>
      </c>
      <c r="N923" s="4">
        <v>128919944682</v>
      </c>
      <c r="O923" s="4">
        <v>2.9</v>
      </c>
      <c r="P923" s="16">
        <v>105.9463082</v>
      </c>
      <c r="Q923" s="16">
        <v>0</v>
      </c>
      <c r="R923" s="16">
        <v>0</v>
      </c>
      <c r="S923" s="4">
        <v>64.8</v>
      </c>
      <c r="T923" s="4">
        <v>225389</v>
      </c>
      <c r="U923" s="16">
        <v>41.905058410000002</v>
      </c>
      <c r="V923" s="4">
        <v>0.31666666666666698</v>
      </c>
      <c r="W923" s="4">
        <v>2.25</v>
      </c>
      <c r="X923" s="17">
        <v>0</v>
      </c>
      <c r="Y923">
        <v>0.4085010396</v>
      </c>
      <c r="Z923" s="21">
        <v>9.6160277839999999</v>
      </c>
      <c r="AA923" s="29">
        <f t="shared" si="28"/>
        <v>2.4843736049320209E-2</v>
      </c>
    </row>
    <row r="924" spans="1:27" ht="14.25" customHeight="1" x14ac:dyDescent="0.25">
      <c r="A924" s="3">
        <v>2020</v>
      </c>
      <c r="B924" s="3">
        <v>37</v>
      </c>
      <c r="C924" s="3" t="s">
        <v>58</v>
      </c>
      <c r="D924" s="3">
        <v>0</v>
      </c>
      <c r="E924" s="9">
        <v>3.7062985890000002</v>
      </c>
      <c r="F924" s="4">
        <v>66.749999999999901</v>
      </c>
      <c r="G924" s="4">
        <v>108.269230769231</v>
      </c>
      <c r="H924" s="4">
        <v>-1.5</v>
      </c>
      <c r="I924" s="16">
        <v>30.795656789999999</v>
      </c>
      <c r="J924" s="16">
        <v>66.099206469999999</v>
      </c>
      <c r="K924" s="4">
        <v>3369.5</v>
      </c>
      <c r="L924" s="16">
        <v>34653006799</v>
      </c>
      <c r="M924" s="16">
        <v>0</v>
      </c>
      <c r="N924" s="4">
        <v>121348138320</v>
      </c>
      <c r="O924" s="4">
        <v>-7.125</v>
      </c>
      <c r="P924" s="16">
        <v>106.10199679999999</v>
      </c>
      <c r="Q924" s="16">
        <v>0</v>
      </c>
      <c r="R924" s="16">
        <v>0</v>
      </c>
      <c r="S924" s="4">
        <v>76.400000000000006</v>
      </c>
      <c r="T924" s="4">
        <v>223756</v>
      </c>
      <c r="U924" s="16">
        <v>38.051611440000002</v>
      </c>
      <c r="V924" s="4">
        <v>0.60833333333333295</v>
      </c>
      <c r="W924" s="4">
        <v>1.75</v>
      </c>
      <c r="X924" s="17">
        <v>0</v>
      </c>
      <c r="Y924">
        <v>0.40934996629999998</v>
      </c>
      <c r="Z924" s="21">
        <v>9.7458296519999994</v>
      </c>
      <c r="AA924" s="29">
        <f t="shared" si="28"/>
        <v>1.3498491364175897E-2</v>
      </c>
    </row>
    <row r="925" spans="1:27" ht="14.25" customHeight="1" x14ac:dyDescent="0.25">
      <c r="A925" s="3">
        <v>2021</v>
      </c>
      <c r="B925" s="3">
        <v>37</v>
      </c>
      <c r="C925" s="3" t="s">
        <v>58</v>
      </c>
      <c r="D925" s="3">
        <v>0</v>
      </c>
      <c r="E925" s="9">
        <v>4.0201256010000002</v>
      </c>
      <c r="F925" s="4">
        <v>-8986</v>
      </c>
      <c r="G925" s="4">
        <v>103.75</v>
      </c>
      <c r="H925" s="4">
        <v>-2.2999999999999998</v>
      </c>
      <c r="I925" s="16">
        <v>32.931642160000003</v>
      </c>
      <c r="J925" s="16">
        <v>0</v>
      </c>
      <c r="K925" s="4">
        <v>4838.75</v>
      </c>
      <c r="L925" s="16">
        <v>34354119831</v>
      </c>
      <c r="M925" s="16">
        <v>0</v>
      </c>
      <c r="N925" s="4">
        <v>142866329198</v>
      </c>
      <c r="O925" s="4">
        <v>8.125</v>
      </c>
      <c r="P925" s="16">
        <v>109.5442068</v>
      </c>
      <c r="Q925" s="16">
        <v>0</v>
      </c>
      <c r="R925" s="16">
        <v>0</v>
      </c>
      <c r="S925" s="4">
        <v>77.900000000000006</v>
      </c>
      <c r="T925" s="4">
        <v>238486</v>
      </c>
      <c r="U925" s="16">
        <v>42.020038100000001</v>
      </c>
      <c r="V925" s="4">
        <v>1.4083333333333301</v>
      </c>
      <c r="W925" s="4">
        <v>1.5</v>
      </c>
      <c r="X925" s="17">
        <v>0</v>
      </c>
      <c r="Y925">
        <v>0.428715338</v>
      </c>
      <c r="AA925" s="29"/>
    </row>
    <row r="926" spans="1:27" ht="14.25" customHeight="1" thickBot="1" x14ac:dyDescent="0.3">
      <c r="A926" s="3">
        <v>2022</v>
      </c>
      <c r="B926" s="3">
        <v>37</v>
      </c>
      <c r="C926" s="3" t="s">
        <v>58</v>
      </c>
      <c r="D926" s="3">
        <v>0</v>
      </c>
      <c r="G926" s="4">
        <v>110.816666666667</v>
      </c>
      <c r="I926" s="14"/>
      <c r="K926" s="4">
        <v>6696.3333333333303</v>
      </c>
      <c r="L926" s="14"/>
      <c r="O926" s="4">
        <v>1.1000000000000001</v>
      </c>
      <c r="Q926" s="16">
        <v>0</v>
      </c>
      <c r="R926" s="14"/>
      <c r="U926" s="14"/>
      <c r="V926" s="4">
        <v>6.6416666666666702</v>
      </c>
      <c r="W926" s="4">
        <v>1.7083333333333299</v>
      </c>
      <c r="X926" s="17">
        <v>0</v>
      </c>
      <c r="AA926" s="29"/>
    </row>
    <row r="927" spans="1:27" ht="14.25" customHeight="1" thickTop="1" x14ac:dyDescent="0.25">
      <c r="A927" s="3">
        <v>1998</v>
      </c>
      <c r="B927" s="3">
        <v>38</v>
      </c>
      <c r="C927" s="3" t="s">
        <v>59</v>
      </c>
      <c r="D927" s="3">
        <v>1</v>
      </c>
      <c r="E927" s="8">
        <v>0</v>
      </c>
      <c r="F927" s="3">
        <v>0</v>
      </c>
      <c r="G927" s="4">
        <v>28.2783333333333</v>
      </c>
      <c r="H927" s="4">
        <v>-11.5</v>
      </c>
      <c r="I927" s="15">
        <v>18.144089699999999</v>
      </c>
      <c r="J927" s="15">
        <v>7.6086867610000004</v>
      </c>
      <c r="K927" s="17">
        <v>0</v>
      </c>
      <c r="L927" s="15">
        <v>7100827100</v>
      </c>
      <c r="M927" s="15">
        <v>18.18416667</v>
      </c>
      <c r="N927">
        <v>54604050168</v>
      </c>
      <c r="O927" s="16">
        <v>0</v>
      </c>
      <c r="P927" s="14">
        <v>22.147500000000001</v>
      </c>
      <c r="Q927" s="4">
        <v>2953.48</v>
      </c>
      <c r="R927" s="15">
        <v>0</v>
      </c>
      <c r="S927" s="4">
        <v>22.3</v>
      </c>
      <c r="T927">
        <v>0</v>
      </c>
      <c r="U927" s="15">
        <v>21.134517769999999</v>
      </c>
      <c r="V927" s="4">
        <v>7.8666666666666698</v>
      </c>
      <c r="W927" s="17">
        <v>0</v>
      </c>
      <c r="X927" s="17">
        <v>0</v>
      </c>
      <c r="Y927">
        <v>0.197565509</v>
      </c>
      <c r="Z927" s="20">
        <v>21.89</v>
      </c>
      <c r="AA927" s="29"/>
    </row>
    <row r="928" spans="1:27" ht="14.25" customHeight="1" x14ac:dyDescent="0.25">
      <c r="A928" s="3">
        <v>1999</v>
      </c>
      <c r="B928" s="3">
        <v>38</v>
      </c>
      <c r="C928" s="3" t="s">
        <v>59</v>
      </c>
      <c r="D928" s="3">
        <v>0</v>
      </c>
      <c r="E928" s="9">
        <v>0</v>
      </c>
      <c r="F928" s="3">
        <v>0</v>
      </c>
      <c r="G928" s="4">
        <v>30.15</v>
      </c>
      <c r="H928" s="4">
        <v>1.2</v>
      </c>
      <c r="I928" s="16">
        <v>21.334331280000001</v>
      </c>
      <c r="J928" s="16">
        <v>8.1526835700000007</v>
      </c>
      <c r="K928" s="17">
        <v>0</v>
      </c>
      <c r="L928" s="16">
        <v>5450323691</v>
      </c>
      <c r="M928" s="16">
        <v>20.29</v>
      </c>
      <c r="N928">
        <v>59372613486</v>
      </c>
      <c r="O928" s="16">
        <v>0</v>
      </c>
      <c r="P928" s="14">
        <v>25.662500000000001</v>
      </c>
      <c r="Q928" s="4">
        <v>2896.15</v>
      </c>
      <c r="R928" s="16">
        <v>0</v>
      </c>
      <c r="S928" s="4">
        <v>64.900000000000006</v>
      </c>
      <c r="T928">
        <v>0</v>
      </c>
      <c r="U928" s="16">
        <v>13.123499900000001</v>
      </c>
      <c r="V928" s="4">
        <v>6.8408333333333298</v>
      </c>
      <c r="W928" s="17">
        <v>0</v>
      </c>
      <c r="X928" s="17">
        <v>0</v>
      </c>
      <c r="Y928">
        <v>0.210603454</v>
      </c>
      <c r="Z928" s="21">
        <v>94.509888720000006</v>
      </c>
      <c r="AA928" s="29">
        <f>(Z928-Z927)/Z927</f>
        <v>3.3174914901781638</v>
      </c>
    </row>
    <row r="929" spans="1:27" ht="14.25" customHeight="1" x14ac:dyDescent="0.25">
      <c r="A929" s="3">
        <v>2000</v>
      </c>
      <c r="B929" s="3">
        <v>38</v>
      </c>
      <c r="C929" s="3" t="s">
        <v>59</v>
      </c>
      <c r="D929" s="3">
        <v>0</v>
      </c>
      <c r="E929" s="9">
        <v>0</v>
      </c>
      <c r="F929" s="3">
        <v>0</v>
      </c>
      <c r="G929" s="4">
        <v>32.2425</v>
      </c>
      <c r="H929" s="4">
        <v>15.7</v>
      </c>
      <c r="I929" s="16">
        <v>36.023265610000003</v>
      </c>
      <c r="J929" s="16">
        <v>8.2183570449999994</v>
      </c>
      <c r="K929" s="17">
        <v>0</v>
      </c>
      <c r="L929" s="16">
        <v>9910901048</v>
      </c>
      <c r="M929" s="16">
        <v>21.27416667</v>
      </c>
      <c r="N929" s="4">
        <v>69448756933</v>
      </c>
      <c r="O929" s="16">
        <v>0</v>
      </c>
      <c r="P929" s="14">
        <v>35.104999999999997</v>
      </c>
      <c r="Q929" s="4">
        <v>2963.27</v>
      </c>
      <c r="R929" s="16">
        <v>0</v>
      </c>
      <c r="S929" s="4">
        <v>57.6</v>
      </c>
      <c r="T929">
        <v>0</v>
      </c>
      <c r="U929" s="16">
        <v>12.972333860000001</v>
      </c>
      <c r="V929" s="4">
        <v>7.0533333333333301</v>
      </c>
      <c r="W929" s="17">
        <v>0</v>
      </c>
      <c r="X929" s="4">
        <v>83.1875</v>
      </c>
      <c r="Y929" s="4">
        <v>0.22938195459999999</v>
      </c>
      <c r="Z929" s="21">
        <v>104.9726744</v>
      </c>
      <c r="AA929" s="29">
        <f t="shared" ref="AA929:AA949" si="29">(Z929-Z928)/Z928</f>
        <v>0.11070572425492531</v>
      </c>
    </row>
    <row r="930" spans="1:27" ht="14.25" customHeight="1" x14ac:dyDescent="0.25">
      <c r="A930" s="3">
        <v>2001</v>
      </c>
      <c r="B930" s="3">
        <v>38</v>
      </c>
      <c r="C930" s="3" t="s">
        <v>59</v>
      </c>
      <c r="D930" s="3">
        <v>0</v>
      </c>
      <c r="E930" s="9">
        <v>22.939009970000001</v>
      </c>
      <c r="F930" s="3">
        <v>0</v>
      </c>
      <c r="G930" s="4">
        <v>38.326666666666704</v>
      </c>
      <c r="H930" s="4">
        <v>4.7</v>
      </c>
      <c r="I930" s="16">
        <v>28.250958229999998</v>
      </c>
      <c r="J930" s="16">
        <v>9.8431237130000007</v>
      </c>
      <c r="K930" s="17">
        <v>0</v>
      </c>
      <c r="L930" s="16">
        <v>10456642866</v>
      </c>
      <c r="M930" s="16">
        <v>23.438333329999999</v>
      </c>
      <c r="N930" s="4">
        <v>72797282065</v>
      </c>
      <c r="O930" s="16">
        <v>0</v>
      </c>
      <c r="P930" s="14">
        <v>34.43</v>
      </c>
      <c r="Q930" s="4">
        <v>3056.51</v>
      </c>
      <c r="R930" s="16">
        <v>0</v>
      </c>
      <c r="S930" s="4">
        <v>53.1</v>
      </c>
      <c r="T930">
        <v>0</v>
      </c>
      <c r="U930" s="16">
        <v>21.429542059999999</v>
      </c>
      <c r="V930" s="4">
        <v>18.897500000000001</v>
      </c>
      <c r="W930" s="17">
        <v>0</v>
      </c>
      <c r="X930" s="4">
        <v>89.968333333333305</v>
      </c>
      <c r="Y930" s="4">
        <v>0.22200645520000001</v>
      </c>
      <c r="Z930" s="21">
        <v>115.6229563</v>
      </c>
      <c r="AA930" s="29">
        <f t="shared" si="29"/>
        <v>0.10145765991839868</v>
      </c>
    </row>
    <row r="931" spans="1:27" ht="14.25" customHeight="1" x14ac:dyDescent="0.25">
      <c r="A931" s="3">
        <v>2002</v>
      </c>
      <c r="B931" s="3">
        <v>38</v>
      </c>
      <c r="C931" s="3" t="s">
        <v>59</v>
      </c>
      <c r="D931" s="3">
        <v>0</v>
      </c>
      <c r="E931" s="9">
        <v>22.754512689999999</v>
      </c>
      <c r="F931" s="3">
        <v>0</v>
      </c>
      <c r="G931" s="4">
        <v>43.262500000000003</v>
      </c>
      <c r="H931" s="4">
        <v>-1.5</v>
      </c>
      <c r="I931" s="16">
        <v>23.239719399999998</v>
      </c>
      <c r="J931" s="16">
        <v>8.070036107</v>
      </c>
      <c r="K931" s="17">
        <v>0</v>
      </c>
      <c r="L931" s="16">
        <v>7331336989</v>
      </c>
      <c r="M931" s="16">
        <v>24.770833329999999</v>
      </c>
      <c r="N931" s="4">
        <v>95054094655</v>
      </c>
      <c r="O931" s="16">
        <v>0</v>
      </c>
      <c r="P931" s="14">
        <v>37.204999999999998</v>
      </c>
      <c r="Q931" s="4">
        <v>3431.73</v>
      </c>
      <c r="R931" s="16">
        <v>0</v>
      </c>
      <c r="S931" s="4">
        <v>43.3</v>
      </c>
      <c r="T931">
        <v>0</v>
      </c>
      <c r="U931" s="16">
        <v>16.795449189999999</v>
      </c>
      <c r="V931" s="4">
        <v>13.0483333333333</v>
      </c>
      <c r="W931" s="17">
        <v>0</v>
      </c>
      <c r="X931" s="4">
        <v>100.461666666667</v>
      </c>
      <c r="Y931" s="4">
        <v>0.24749460849999999</v>
      </c>
      <c r="Z931" s="21">
        <v>122.37993779999999</v>
      </c>
      <c r="AA931" s="29">
        <f t="shared" si="29"/>
        <v>5.8439791856455023E-2</v>
      </c>
    </row>
    <row r="932" spans="1:27" ht="14.25" customHeight="1" x14ac:dyDescent="0.25">
      <c r="A932" s="3">
        <v>2003</v>
      </c>
      <c r="B932" s="3">
        <v>38</v>
      </c>
      <c r="C932" s="3" t="s">
        <v>59</v>
      </c>
      <c r="D932" s="3">
        <v>0</v>
      </c>
      <c r="E932" s="9">
        <v>20.664993280000001</v>
      </c>
      <c r="F932" s="3">
        <v>0</v>
      </c>
      <c r="G932" s="4">
        <v>49.335000000000001</v>
      </c>
      <c r="H932" s="4">
        <v>7</v>
      </c>
      <c r="I932" s="16">
        <v>26.751381080000002</v>
      </c>
      <c r="J932" s="16">
        <v>8.8969118609999995</v>
      </c>
      <c r="K932" s="17">
        <v>0</v>
      </c>
      <c r="L932" s="16">
        <v>7128436636</v>
      </c>
      <c r="M932" s="16">
        <v>20.714166670000001</v>
      </c>
      <c r="N932" s="4">
        <v>104738980157</v>
      </c>
      <c r="O932" s="16">
        <v>0</v>
      </c>
      <c r="P932" s="14">
        <v>43.182499999999997</v>
      </c>
      <c r="Q932" s="4">
        <v>3585.99</v>
      </c>
      <c r="R932" s="16">
        <v>0</v>
      </c>
      <c r="S932" s="4">
        <v>42</v>
      </c>
      <c r="T932">
        <v>0</v>
      </c>
      <c r="U932" s="16">
        <v>22.583583780000001</v>
      </c>
      <c r="V932" s="4">
        <v>13.9258333333333</v>
      </c>
      <c r="W932" s="17">
        <v>0</v>
      </c>
      <c r="X932" s="4">
        <v>86.985833333333304</v>
      </c>
      <c r="Y932" s="4">
        <v>0.249129298</v>
      </c>
      <c r="Z932" s="21">
        <v>133.04169350000001</v>
      </c>
      <c r="AA932" s="29">
        <f t="shared" si="29"/>
        <v>8.7120126808889545E-2</v>
      </c>
    </row>
    <row r="933" spans="1:27" ht="14.25" customHeight="1" x14ac:dyDescent="0.25">
      <c r="A933" s="3">
        <v>2004</v>
      </c>
      <c r="B933" s="3">
        <v>38</v>
      </c>
      <c r="C933" s="3" t="s">
        <v>59</v>
      </c>
      <c r="D933" s="3">
        <v>0</v>
      </c>
      <c r="E933" s="9">
        <v>17.305931009999998</v>
      </c>
      <c r="F933" s="3">
        <v>0</v>
      </c>
      <c r="G933" s="4">
        <v>56.734166666666702</v>
      </c>
      <c r="H933" s="4">
        <v>17.600000000000001</v>
      </c>
      <c r="I933" s="16">
        <v>20.253803380000001</v>
      </c>
      <c r="J933" s="16">
        <v>8.4510109670000002</v>
      </c>
      <c r="K933" s="17">
        <v>0</v>
      </c>
      <c r="L933" s="16">
        <v>16955637969</v>
      </c>
      <c r="M933" s="16">
        <v>19.180833329999999</v>
      </c>
      <c r="N933" s="4">
        <v>135764715375</v>
      </c>
      <c r="O933" s="16">
        <v>0</v>
      </c>
      <c r="P933" s="14">
        <v>46.722499999999997</v>
      </c>
      <c r="Q933" s="4">
        <v>3813.53</v>
      </c>
      <c r="R933" s="16">
        <v>0</v>
      </c>
      <c r="S933" s="4">
        <v>35.5</v>
      </c>
      <c r="T933">
        <v>0</v>
      </c>
      <c r="U933" s="16">
        <v>11.64206706</v>
      </c>
      <c r="V933" s="4">
        <v>15.390833333333299</v>
      </c>
      <c r="W933" s="17">
        <v>0</v>
      </c>
      <c r="X933" s="4">
        <v>92.1191666666667</v>
      </c>
      <c r="Y933" s="4">
        <v>0.28399649040000002</v>
      </c>
      <c r="Z933" s="21">
        <v>133.91897940000001</v>
      </c>
      <c r="AA933" s="29">
        <f t="shared" si="29"/>
        <v>6.594067445480945E-3</v>
      </c>
    </row>
    <row r="934" spans="1:27" ht="14.25" customHeight="1" x14ac:dyDescent="0.25">
      <c r="A934" s="3">
        <v>2005</v>
      </c>
      <c r="B934" s="3">
        <v>38</v>
      </c>
      <c r="C934" s="3" t="s">
        <v>59</v>
      </c>
      <c r="D934" s="3">
        <v>0</v>
      </c>
      <c r="E934" s="9">
        <v>20.189601499999998</v>
      </c>
      <c r="F934" s="3">
        <v>0</v>
      </c>
      <c r="G934" s="4">
        <v>66.867500000000007</v>
      </c>
      <c r="H934" s="4">
        <v>32.799999999999997</v>
      </c>
      <c r="I934" s="16">
        <v>21.033955290000002</v>
      </c>
      <c r="J934" s="16">
        <v>8.4252993459999992</v>
      </c>
      <c r="K934" s="17">
        <v>0</v>
      </c>
      <c r="L934" s="16">
        <v>28279620717</v>
      </c>
      <c r="M934" s="16">
        <v>17.948333330000001</v>
      </c>
      <c r="N934" s="4">
        <v>175670536601</v>
      </c>
      <c r="O934" s="16">
        <v>0</v>
      </c>
      <c r="P934" s="14">
        <v>56.012500000000003</v>
      </c>
      <c r="Q934" s="4">
        <v>3951.18</v>
      </c>
      <c r="R934" s="16">
        <v>0</v>
      </c>
      <c r="S934" s="4">
        <v>18.899999999999999</v>
      </c>
      <c r="T934">
        <v>0</v>
      </c>
      <c r="U934" s="16">
        <v>12.02550478</v>
      </c>
      <c r="V934" s="4">
        <v>17.864999999999998</v>
      </c>
      <c r="W934" s="17">
        <v>0</v>
      </c>
      <c r="X934" s="4">
        <v>95.303333333333299</v>
      </c>
      <c r="Y934" s="4">
        <v>0.3347469522</v>
      </c>
      <c r="Z934" s="21">
        <v>132.21289630000001</v>
      </c>
      <c r="AA934" s="29">
        <f t="shared" si="29"/>
        <v>-1.2739666234344081E-2</v>
      </c>
    </row>
    <row r="935" spans="1:27" ht="14.25" customHeight="1" x14ac:dyDescent="0.25">
      <c r="A935" s="3">
        <v>2006</v>
      </c>
      <c r="B935" s="3">
        <v>38</v>
      </c>
      <c r="C935" s="3" t="s">
        <v>59</v>
      </c>
      <c r="D935" s="3">
        <v>0</v>
      </c>
      <c r="E935" s="9">
        <v>14.068222649999999</v>
      </c>
      <c r="F935" s="3">
        <v>0</v>
      </c>
      <c r="G935" s="4">
        <v>72.367500000000007</v>
      </c>
      <c r="H935" s="4">
        <v>25.3</v>
      </c>
      <c r="I935" s="16">
        <v>29.51613188</v>
      </c>
      <c r="J935" s="16">
        <v>8.1110261870000002</v>
      </c>
      <c r="K935" s="17">
        <v>0</v>
      </c>
      <c r="L935" s="16">
        <v>42298313133</v>
      </c>
      <c r="M935" s="16">
        <v>16.893333330000001</v>
      </c>
      <c r="N935" s="4">
        <v>238454952232</v>
      </c>
      <c r="O935" s="16">
        <v>0</v>
      </c>
      <c r="P935" s="14">
        <v>67.31</v>
      </c>
      <c r="Q935" s="4">
        <v>4079.14</v>
      </c>
      <c r="R935" s="16">
        <v>0</v>
      </c>
      <c r="S935" s="4">
        <v>7.7</v>
      </c>
      <c r="T935">
        <v>0</v>
      </c>
      <c r="U935" s="16">
        <v>13.050433930000001</v>
      </c>
      <c r="V935" s="4">
        <v>8.375</v>
      </c>
      <c r="W935" s="17">
        <v>0</v>
      </c>
      <c r="X935" s="4">
        <v>98.970833333333303</v>
      </c>
      <c r="Y935" s="4">
        <v>0.41560124329999998</v>
      </c>
      <c r="Z935" s="21">
        <v>128.4959503</v>
      </c>
      <c r="AA935" s="29">
        <f t="shared" si="29"/>
        <v>-2.8113339197758779E-2</v>
      </c>
    </row>
    <row r="936" spans="1:27" ht="14.25" customHeight="1" x14ac:dyDescent="0.25">
      <c r="A936" s="3">
        <v>2007</v>
      </c>
      <c r="B936" s="3">
        <v>38</v>
      </c>
      <c r="C936" s="3" t="s">
        <v>59</v>
      </c>
      <c r="D936" s="3">
        <v>0</v>
      </c>
      <c r="E936" s="9">
        <v>22.272940680000001</v>
      </c>
      <c r="F936" s="3">
        <v>0</v>
      </c>
      <c r="G936" s="4">
        <v>76.266666666666694</v>
      </c>
      <c r="H936" s="4">
        <v>16.8</v>
      </c>
      <c r="I936" s="16">
        <v>21.236336569999999</v>
      </c>
      <c r="J936" s="16">
        <v>13.38804624</v>
      </c>
      <c r="K936" s="4">
        <v>1070.395</v>
      </c>
      <c r="L936" s="16">
        <v>51333378336</v>
      </c>
      <c r="M936" s="16">
        <v>16.939166669999999</v>
      </c>
      <c r="N936" s="4">
        <v>278260808841</v>
      </c>
      <c r="O936" s="16">
        <v>0</v>
      </c>
      <c r="P936" s="14">
        <v>70.694999999999993</v>
      </c>
      <c r="Q936" s="4">
        <v>4231.76</v>
      </c>
      <c r="R936" s="16">
        <v>0</v>
      </c>
      <c r="S936" s="4">
        <v>8.1</v>
      </c>
      <c r="T936">
        <v>0</v>
      </c>
      <c r="U936" s="16">
        <v>18.100594940000001</v>
      </c>
      <c r="V936" s="4">
        <v>5.4166666666666696</v>
      </c>
      <c r="W936" s="4">
        <v>9.125</v>
      </c>
      <c r="X936" s="4">
        <v>106.54833333333301</v>
      </c>
      <c r="Y936" s="4">
        <v>0.44301694660000002</v>
      </c>
      <c r="Z936" s="21">
        <v>125.7047319</v>
      </c>
      <c r="AA936" s="29">
        <f t="shared" si="29"/>
        <v>-2.1722228548707853E-2</v>
      </c>
    </row>
    <row r="937" spans="1:27" ht="14.25" customHeight="1" x14ac:dyDescent="0.25">
      <c r="A937" s="3">
        <v>2008</v>
      </c>
      <c r="B937" s="3">
        <v>38</v>
      </c>
      <c r="C937" s="3" t="s">
        <v>59</v>
      </c>
      <c r="D937" s="3">
        <v>0</v>
      </c>
      <c r="E937" s="9">
        <v>12.924310609999999</v>
      </c>
      <c r="F937" s="4">
        <v>-2106.1725000000001</v>
      </c>
      <c r="G937" s="4">
        <v>85.099166666666704</v>
      </c>
      <c r="H937" s="4">
        <v>14.2</v>
      </c>
      <c r="I937" s="16">
        <v>25.670072220000002</v>
      </c>
      <c r="J937" s="16">
        <v>18.573148459999999</v>
      </c>
      <c r="K937" s="4">
        <v>1165.32</v>
      </c>
      <c r="L937" s="16">
        <v>53000575307</v>
      </c>
      <c r="M937" s="16">
        <v>15.135833330000001</v>
      </c>
      <c r="N937" s="4">
        <v>339476215684</v>
      </c>
      <c r="O937" s="16">
        <v>0</v>
      </c>
      <c r="P937" s="14">
        <v>78.53</v>
      </c>
      <c r="Q937" s="4">
        <v>4396.8</v>
      </c>
      <c r="R937" s="16">
        <v>0</v>
      </c>
      <c r="S937" s="4">
        <v>7.3</v>
      </c>
      <c r="T937">
        <v>0</v>
      </c>
      <c r="U937" s="16">
        <v>15.126763130000001</v>
      </c>
      <c r="V937" s="4">
        <v>11.525</v>
      </c>
      <c r="W937" s="4">
        <v>9.8541666666666696</v>
      </c>
      <c r="X937" s="4">
        <v>102.34666666666701</v>
      </c>
      <c r="Y937" s="4">
        <v>0.49670700140000001</v>
      </c>
      <c r="Z937" s="21">
        <v>119.0070853</v>
      </c>
      <c r="AA937" s="29">
        <f t="shared" si="29"/>
        <v>-5.3280783457921671E-2</v>
      </c>
    </row>
    <row r="938" spans="1:27" ht="14.25" customHeight="1" x14ac:dyDescent="0.25">
      <c r="A938" s="3">
        <v>2009</v>
      </c>
      <c r="B938" s="3">
        <v>38</v>
      </c>
      <c r="C938" s="3" t="s">
        <v>59</v>
      </c>
      <c r="D938" s="3">
        <v>0</v>
      </c>
      <c r="E938" s="9">
        <v>5.8336211850000002</v>
      </c>
      <c r="F938" s="4">
        <v>3161.8775000000001</v>
      </c>
      <c r="G938" s="4">
        <v>95.783333333333303</v>
      </c>
      <c r="H938" s="4">
        <v>8.3000000000000007</v>
      </c>
      <c r="I938" s="16">
        <v>18.630341420000001</v>
      </c>
      <c r="J938" s="16">
        <v>19.603529049999999</v>
      </c>
      <c r="K938" s="4">
        <v>1305.1824999999999</v>
      </c>
      <c r="L938" s="16">
        <v>42382717738</v>
      </c>
      <c r="M938" s="16">
        <v>18.990833330000001</v>
      </c>
      <c r="N938" s="4">
        <v>295008767295</v>
      </c>
      <c r="O938" s="16">
        <v>0</v>
      </c>
      <c r="P938" s="14">
        <v>74.867500000000007</v>
      </c>
      <c r="Q938" s="4">
        <v>4622.3599999999997</v>
      </c>
      <c r="R938" s="16">
        <v>0</v>
      </c>
      <c r="S938" s="4">
        <v>8.6</v>
      </c>
      <c r="T938">
        <v>0</v>
      </c>
      <c r="U938" s="16">
        <v>17.428368989999999</v>
      </c>
      <c r="V938" s="4">
        <v>12.591666666666701</v>
      </c>
      <c r="W938" s="4">
        <v>7.4375</v>
      </c>
      <c r="X938" s="4">
        <v>108.62583333333301</v>
      </c>
      <c r="Y938" s="4">
        <v>0.39698938030000003</v>
      </c>
      <c r="Z938" s="21">
        <v>149.76823189999999</v>
      </c>
      <c r="AA938" s="29">
        <f t="shared" si="29"/>
        <v>0.25848164016836056</v>
      </c>
    </row>
    <row r="939" spans="1:27" ht="14.25" customHeight="1" x14ac:dyDescent="0.25">
      <c r="A939" s="3">
        <v>2010</v>
      </c>
      <c r="B939" s="3">
        <v>38</v>
      </c>
      <c r="C939" s="3" t="s">
        <v>59</v>
      </c>
      <c r="D939" s="3">
        <v>0</v>
      </c>
      <c r="E939" s="9">
        <v>7.8064919069999998</v>
      </c>
      <c r="F939" s="4">
        <v>501.15</v>
      </c>
      <c r="G939" s="4">
        <v>108.925</v>
      </c>
      <c r="H939" s="4">
        <v>3.6</v>
      </c>
      <c r="I939" s="16">
        <v>25.660611299999999</v>
      </c>
      <c r="J939" s="16">
        <v>13.459395689999999</v>
      </c>
      <c r="K939" s="4">
        <v>1524.7425000000001</v>
      </c>
      <c r="L939" s="16">
        <v>32339472716</v>
      </c>
      <c r="M939" s="16">
        <v>17.585000000000001</v>
      </c>
      <c r="N939" s="4">
        <v>366990528103</v>
      </c>
      <c r="O939" s="16">
        <v>0</v>
      </c>
      <c r="P939" s="14">
        <v>100</v>
      </c>
      <c r="Q939" s="4">
        <v>4857.2700000000004</v>
      </c>
      <c r="R939" s="16">
        <v>0</v>
      </c>
      <c r="S939" s="4">
        <v>9.4</v>
      </c>
      <c r="T939" s="4">
        <v>1208036.9650000001</v>
      </c>
      <c r="U939" s="16">
        <v>17.660145549999999</v>
      </c>
      <c r="V939" s="4">
        <v>13.758333333333301</v>
      </c>
      <c r="W939" s="4">
        <v>6.0833333333333304</v>
      </c>
      <c r="X939" s="4">
        <v>104.294166666667</v>
      </c>
      <c r="Y939" s="4">
        <v>0.4922381998</v>
      </c>
      <c r="Z939" s="21">
        <v>151.03532960000001</v>
      </c>
      <c r="AA939" s="29">
        <f t="shared" si="29"/>
        <v>8.4603903239377307E-3</v>
      </c>
    </row>
    <row r="940" spans="1:27" ht="14.25" customHeight="1" x14ac:dyDescent="0.25">
      <c r="A940" s="3">
        <v>2011</v>
      </c>
      <c r="B940" s="3">
        <v>38</v>
      </c>
      <c r="C940" s="3" t="s">
        <v>59</v>
      </c>
      <c r="D940" s="3">
        <v>0</v>
      </c>
      <c r="E940" s="9">
        <v>18.08587331</v>
      </c>
      <c r="F940" s="4">
        <v>-1362.1724999999999</v>
      </c>
      <c r="G940" s="4">
        <v>120.73333333333299</v>
      </c>
      <c r="H940" s="4">
        <v>3</v>
      </c>
      <c r="I940" s="16">
        <v>31.616940209999999</v>
      </c>
      <c r="J940" s="16">
        <v>11.032138870000001</v>
      </c>
      <c r="K940" s="4">
        <v>2228.7224999999999</v>
      </c>
      <c r="L940" s="16">
        <v>32639987436</v>
      </c>
      <c r="M940" s="16">
        <v>16.02</v>
      </c>
      <c r="N940" s="4">
        <v>414466540787</v>
      </c>
      <c r="O940" s="4">
        <v>5.3875000000000002</v>
      </c>
      <c r="P940" s="14">
        <v>109.44750000000001</v>
      </c>
      <c r="Q940" s="4">
        <v>4975.6400000000003</v>
      </c>
      <c r="R940" s="16">
        <v>3.7699999809999998</v>
      </c>
      <c r="S940" s="4">
        <v>17.399999999999999</v>
      </c>
      <c r="T940" s="4">
        <v>1263287.48</v>
      </c>
      <c r="U940" s="16">
        <v>21.661018120000001</v>
      </c>
      <c r="V940" s="4">
        <v>10.85</v>
      </c>
      <c r="W940" s="4">
        <v>8.8958333333333304</v>
      </c>
      <c r="X940" s="4">
        <v>108.964166666667</v>
      </c>
      <c r="Y940" s="4">
        <v>0.5171516894</v>
      </c>
      <c r="Z940" s="21">
        <v>155.8733326</v>
      </c>
      <c r="AA940" s="29">
        <f t="shared" si="29"/>
        <v>3.2032260351355472E-2</v>
      </c>
    </row>
    <row r="941" spans="1:27" ht="14.25" customHeight="1" x14ac:dyDescent="0.25">
      <c r="A941" s="3">
        <v>2012</v>
      </c>
      <c r="B941" s="3">
        <v>38</v>
      </c>
      <c r="C941" s="3" t="s">
        <v>59</v>
      </c>
      <c r="D941" s="3">
        <v>0</v>
      </c>
      <c r="E941" s="9">
        <v>17.209861320000002</v>
      </c>
      <c r="F941" s="4">
        <v>-3119.1125000000002</v>
      </c>
      <c r="G941" s="4">
        <v>135.48333333333301</v>
      </c>
      <c r="H941" s="4">
        <v>4.0999999999999996</v>
      </c>
      <c r="I941" s="16">
        <v>31.546587729999999</v>
      </c>
      <c r="J941" s="16">
        <v>10.589451710000001</v>
      </c>
      <c r="K941" s="4">
        <v>1781.8475000000001</v>
      </c>
      <c r="L941" s="16">
        <v>43830638132</v>
      </c>
      <c r="M941" s="16">
        <v>16.791666670000001</v>
      </c>
      <c r="N941" s="4">
        <v>463971000389</v>
      </c>
      <c r="O941" s="4">
        <v>4.1950000000000003</v>
      </c>
      <c r="P941" s="14">
        <v>119.72</v>
      </c>
      <c r="Q941" s="4">
        <v>5045.47</v>
      </c>
      <c r="R941" s="16">
        <v>0</v>
      </c>
      <c r="S941" s="4">
        <v>17.600000000000001</v>
      </c>
      <c r="T941" s="4">
        <v>1238249.6100000001</v>
      </c>
      <c r="U941" s="16">
        <v>12.98578032</v>
      </c>
      <c r="V941" s="4">
        <v>12.241666666666699</v>
      </c>
      <c r="W941" s="4">
        <v>12</v>
      </c>
      <c r="X941" s="4">
        <v>90.658333333333303</v>
      </c>
      <c r="Y941" s="4">
        <v>0.55679282109999995</v>
      </c>
      <c r="Z941" s="21">
        <v>158.82942990000001</v>
      </c>
      <c r="AA941" s="29">
        <f t="shared" si="29"/>
        <v>1.8964740476717121E-2</v>
      </c>
    </row>
    <row r="942" spans="1:27" ht="14.25" customHeight="1" x14ac:dyDescent="0.25">
      <c r="A942" s="3">
        <v>2013</v>
      </c>
      <c r="B942" s="3">
        <v>38</v>
      </c>
      <c r="C942" s="3" t="s">
        <v>59</v>
      </c>
      <c r="D942" s="3">
        <v>0</v>
      </c>
      <c r="E942" s="9">
        <v>32.488143039999997</v>
      </c>
      <c r="F942" s="4">
        <v>1937.21</v>
      </c>
      <c r="G942" s="4">
        <v>146.96666666666701</v>
      </c>
      <c r="H942" s="4">
        <v>3.7</v>
      </c>
      <c r="I942" s="16">
        <v>18.049906589999999</v>
      </c>
      <c r="J942" s="16">
        <v>11.524427279999999</v>
      </c>
      <c r="K942" s="4">
        <v>1402.1125</v>
      </c>
      <c r="L942" s="16">
        <v>42847532138</v>
      </c>
      <c r="M942" s="16">
        <v>16.7225</v>
      </c>
      <c r="N942" s="4">
        <v>520117163618</v>
      </c>
      <c r="O942" s="4">
        <v>5.4474999999999998</v>
      </c>
      <c r="P942" s="14">
        <v>126.795</v>
      </c>
      <c r="Q942" s="4">
        <v>5238.83</v>
      </c>
      <c r="R942" s="16">
        <v>3.710000038</v>
      </c>
      <c r="S942" s="4">
        <v>18.3</v>
      </c>
      <c r="T942" s="4">
        <v>1111237.3274999999</v>
      </c>
      <c r="U942" s="16">
        <v>12.998953370000001</v>
      </c>
      <c r="V942" s="4">
        <v>8.5166666666666693</v>
      </c>
      <c r="W942" s="4">
        <v>12</v>
      </c>
      <c r="X942" s="4">
        <v>114.783333333333</v>
      </c>
      <c r="Y942" s="4">
        <v>0.57951378679999999</v>
      </c>
      <c r="Z942" s="21">
        <v>159.24479679999999</v>
      </c>
      <c r="AA942" s="29">
        <f t="shared" si="29"/>
        <v>2.6151759170923074E-3</v>
      </c>
    </row>
    <row r="943" spans="1:27" ht="14.25" customHeight="1" x14ac:dyDescent="0.25">
      <c r="A943" s="3">
        <v>2014</v>
      </c>
      <c r="B943" s="3">
        <v>38</v>
      </c>
      <c r="C943" s="3" t="s">
        <v>59</v>
      </c>
      <c r="D943" s="3">
        <v>0</v>
      </c>
      <c r="E943" s="9">
        <v>35.983772510000001</v>
      </c>
      <c r="F943" s="4">
        <v>3071.5574999999999</v>
      </c>
      <c r="G943" s="4">
        <v>158.808333333333</v>
      </c>
      <c r="H943" s="4">
        <v>0.2</v>
      </c>
      <c r="I943" s="16">
        <v>18.435126060000002</v>
      </c>
      <c r="J943" s="16">
        <v>13.290212240000001</v>
      </c>
      <c r="K943" s="4">
        <v>1173.4575</v>
      </c>
      <c r="L943" s="16">
        <v>34241737874</v>
      </c>
      <c r="M943" s="16">
        <v>16.548333329999998</v>
      </c>
      <c r="N943" s="4">
        <v>574183825592</v>
      </c>
      <c r="O943" s="4">
        <v>6.23</v>
      </c>
      <c r="P943" s="14">
        <v>132.58250000000001</v>
      </c>
      <c r="Q943" s="4">
        <v>5424.92</v>
      </c>
      <c r="R943" s="16">
        <v>4.5599999430000002</v>
      </c>
      <c r="S943" s="4">
        <v>17.5</v>
      </c>
      <c r="T943" s="4">
        <v>1033289.165</v>
      </c>
      <c r="U943" s="16">
        <v>12.450067649999999</v>
      </c>
      <c r="V943" s="4">
        <v>8.05833333333333</v>
      </c>
      <c r="W943" s="4">
        <v>12.1666666666667</v>
      </c>
      <c r="X943" s="4">
        <v>103.45083333333299</v>
      </c>
      <c r="Y943" s="4">
        <v>0.59103308259999998</v>
      </c>
      <c r="Z943" s="21">
        <v>165.17075890000001</v>
      </c>
      <c r="AA943" s="29">
        <f t="shared" si="29"/>
        <v>3.7212908798788594E-2</v>
      </c>
    </row>
    <row r="944" spans="1:27" ht="14.25" customHeight="1" x14ac:dyDescent="0.25">
      <c r="A944" s="3">
        <v>2015</v>
      </c>
      <c r="B944" s="3">
        <v>38</v>
      </c>
      <c r="C944" s="3" t="s">
        <v>59</v>
      </c>
      <c r="D944" s="3">
        <v>0</v>
      </c>
      <c r="E944" s="9">
        <v>33.75354257</v>
      </c>
      <c r="F944" s="4">
        <v>-1333.6475</v>
      </c>
      <c r="G944" s="4">
        <v>173.131666666667</v>
      </c>
      <c r="H944" s="4">
        <v>-3.2</v>
      </c>
      <c r="I944" s="16">
        <v>10.66630962</v>
      </c>
      <c r="J944" s="16">
        <v>13.0669468</v>
      </c>
      <c r="K944" s="4">
        <v>766.04250000000002</v>
      </c>
      <c r="L944" s="16">
        <v>28283230144</v>
      </c>
      <c r="M944" s="16">
        <v>16.849166669999999</v>
      </c>
      <c r="N944" s="4">
        <v>493026782402</v>
      </c>
      <c r="O944" s="4">
        <v>2.8149999999999999</v>
      </c>
      <c r="P944" s="14">
        <v>136.2775</v>
      </c>
      <c r="Q944" s="4">
        <v>5429.1</v>
      </c>
      <c r="R944" s="16">
        <v>4.3099999430000002</v>
      </c>
      <c r="S944" s="4">
        <v>20.3</v>
      </c>
      <c r="T944" s="4">
        <v>910355.70250000001</v>
      </c>
      <c r="U944" s="16">
        <v>10.66634225</v>
      </c>
      <c r="V944" s="4">
        <v>9.0166666666666693</v>
      </c>
      <c r="W944" s="4">
        <v>12.6666666666667</v>
      </c>
      <c r="X944" s="4">
        <v>102.98333333333299</v>
      </c>
      <c r="Y944" s="4">
        <v>0.50159803670000003</v>
      </c>
      <c r="Z944" s="21">
        <v>197.87395739999999</v>
      </c>
      <c r="AA944" s="29">
        <f t="shared" si="29"/>
        <v>0.19799629618339171</v>
      </c>
    </row>
    <row r="945" spans="1:27" ht="14.25" customHeight="1" x14ac:dyDescent="0.25">
      <c r="A945" s="3">
        <v>2016</v>
      </c>
      <c r="B945" s="3">
        <v>38</v>
      </c>
      <c r="C945" s="3" t="s">
        <v>59</v>
      </c>
      <c r="D945" s="3">
        <v>0</v>
      </c>
      <c r="E945" s="9">
        <v>26.844507230000001</v>
      </c>
      <c r="F945" s="4">
        <v>2569.5374999999999</v>
      </c>
      <c r="G945" s="4">
        <v>200.30250000000001</v>
      </c>
      <c r="H945" s="4">
        <v>1.3</v>
      </c>
      <c r="I945" s="16">
        <v>9.2181096979999992</v>
      </c>
      <c r="J945" s="16">
        <v>14.59720572</v>
      </c>
      <c r="K945" s="4">
        <v>863.31500000000005</v>
      </c>
      <c r="L945" s="16">
        <v>27232964319</v>
      </c>
      <c r="M945" s="16">
        <v>16.868015759999999</v>
      </c>
      <c r="N945" s="4">
        <v>404649048648</v>
      </c>
      <c r="O945" s="4">
        <v>-1.5575000000000001</v>
      </c>
      <c r="P945" s="14">
        <v>148.99</v>
      </c>
      <c r="Q945" s="4">
        <v>5209.07</v>
      </c>
      <c r="R945" s="16">
        <v>7.0599999430000002</v>
      </c>
      <c r="S945" s="4">
        <v>23.4</v>
      </c>
      <c r="T945" s="4">
        <v>772746.08499999996</v>
      </c>
      <c r="U945" s="16">
        <v>11.50440918</v>
      </c>
      <c r="V945" s="4">
        <v>15.6275</v>
      </c>
      <c r="W945" s="4">
        <v>12.8333333333333</v>
      </c>
      <c r="X945" s="4">
        <v>89.194999999999993</v>
      </c>
      <c r="Y945" s="4">
        <v>0.41568882619999997</v>
      </c>
      <c r="Z945" s="21">
        <v>258.510604</v>
      </c>
      <c r="AA945" s="29">
        <f t="shared" si="29"/>
        <v>0.30644076358883199</v>
      </c>
    </row>
    <row r="946" spans="1:27" ht="14.25" customHeight="1" x14ac:dyDescent="0.25">
      <c r="A946" s="3">
        <v>2017</v>
      </c>
      <c r="B946" s="3">
        <v>38</v>
      </c>
      <c r="C946" s="3" t="s">
        <v>59</v>
      </c>
      <c r="D946" s="3">
        <v>0</v>
      </c>
      <c r="E946" s="9">
        <v>40.37682727</v>
      </c>
      <c r="F946" s="4">
        <v>1313.8575000000001</v>
      </c>
      <c r="G946" s="4">
        <v>233.34166666666701</v>
      </c>
      <c r="H946" s="4">
        <v>3.4</v>
      </c>
      <c r="I946" s="16">
        <v>13.171562099999999</v>
      </c>
      <c r="J946" s="16">
        <v>12.777270529999999</v>
      </c>
      <c r="K946" s="4">
        <v>603.24249999999995</v>
      </c>
      <c r="L946" s="16">
        <v>39608525296</v>
      </c>
      <c r="M946" s="16">
        <v>17.553333330000001</v>
      </c>
      <c r="N946" s="4">
        <v>375745732275</v>
      </c>
      <c r="O946" s="4">
        <v>0.77249999999999996</v>
      </c>
      <c r="P946" s="14">
        <v>165.95249999999999</v>
      </c>
      <c r="Q946" s="4">
        <v>5120.01</v>
      </c>
      <c r="R946" s="16">
        <v>8.3900003430000005</v>
      </c>
      <c r="S946" s="4">
        <v>25.3</v>
      </c>
      <c r="T946" s="4">
        <v>677013.00249999994</v>
      </c>
      <c r="U946" s="16">
        <v>13.1760369</v>
      </c>
      <c r="V946" s="4">
        <v>16.547499999999999</v>
      </c>
      <c r="W946" s="4">
        <v>14</v>
      </c>
      <c r="X946" s="4">
        <v>103.002222222222</v>
      </c>
      <c r="Y946" s="4">
        <v>0.37927292229999998</v>
      </c>
      <c r="Z946" s="21">
        <v>334.03751210000001</v>
      </c>
      <c r="AA946" s="29">
        <f t="shared" si="29"/>
        <v>0.29216174087775532</v>
      </c>
    </row>
    <row r="947" spans="1:27" ht="14.25" customHeight="1" x14ac:dyDescent="0.25">
      <c r="A947" s="3">
        <v>2018</v>
      </c>
      <c r="B947" s="3">
        <v>38</v>
      </c>
      <c r="C947" s="3" t="s">
        <v>59</v>
      </c>
      <c r="D947" s="3">
        <v>0</v>
      </c>
      <c r="E947" s="9">
        <v>52.722705759999997</v>
      </c>
      <c r="F947" s="4">
        <v>-24.862500000000001</v>
      </c>
      <c r="G947" s="4">
        <v>261.58333333333297</v>
      </c>
      <c r="H947" s="4">
        <v>1.5</v>
      </c>
      <c r="I947" s="16">
        <v>15.49688918</v>
      </c>
      <c r="J947" s="16">
        <v>10.17951163</v>
      </c>
      <c r="K947" s="4">
        <v>193.81</v>
      </c>
      <c r="L947" s="16">
        <v>42838869125</v>
      </c>
      <c r="M947" s="16">
        <v>16.903896960000001</v>
      </c>
      <c r="N947" s="4">
        <v>421739210176</v>
      </c>
      <c r="O947" s="4">
        <v>1.895</v>
      </c>
      <c r="P947" s="14">
        <v>182.845</v>
      </c>
      <c r="Q947" s="4">
        <v>5089.78</v>
      </c>
      <c r="R947" s="16">
        <v>0</v>
      </c>
      <c r="S947" s="4">
        <v>27.7</v>
      </c>
      <c r="T947" s="4">
        <v>946816.29500000004</v>
      </c>
      <c r="U947" s="16">
        <v>17.510944309999999</v>
      </c>
      <c r="V947" s="4">
        <v>12.1458333333333</v>
      </c>
      <c r="W947" s="4">
        <v>14</v>
      </c>
      <c r="X947" s="4">
        <v>102.13</v>
      </c>
      <c r="Y947" s="4">
        <v>0.40792211420000002</v>
      </c>
      <c r="Z947" s="21">
        <v>361.68300260000001</v>
      </c>
      <c r="AA947" s="29">
        <f t="shared" si="29"/>
        <v>8.2761634542781015E-2</v>
      </c>
    </row>
    <row r="948" spans="1:27" ht="14.25" customHeight="1" x14ac:dyDescent="0.25">
      <c r="A948" s="3">
        <v>2019</v>
      </c>
      <c r="B948" s="3">
        <v>38</v>
      </c>
      <c r="C948" s="3" t="s">
        <v>59</v>
      </c>
      <c r="D948" s="3">
        <v>0</v>
      </c>
      <c r="E948" s="9">
        <v>55.168402550000003</v>
      </c>
      <c r="F948" s="4">
        <v>5358.8374999999996</v>
      </c>
      <c r="G948" s="4">
        <v>291.39166666666699</v>
      </c>
      <c r="H948" s="4">
        <v>-3.3</v>
      </c>
      <c r="I948" s="16">
        <v>14.22092679</v>
      </c>
      <c r="J948" s="16">
        <v>10.43072948</v>
      </c>
      <c r="K948" s="4">
        <v>576.27250000000004</v>
      </c>
      <c r="L948" s="16">
        <v>38335890479</v>
      </c>
      <c r="M948" s="16">
        <v>15.376586980000001</v>
      </c>
      <c r="N948" s="4">
        <v>448120015210</v>
      </c>
      <c r="O948" s="4">
        <v>2.2625000000000002</v>
      </c>
      <c r="P948" s="14">
        <v>201.86750000000001</v>
      </c>
      <c r="Q948" s="4">
        <v>5076.37</v>
      </c>
      <c r="R948" s="16">
        <v>10.69999981</v>
      </c>
      <c r="S948" s="4">
        <v>29.2</v>
      </c>
      <c r="T948" s="4">
        <v>1089178.3625</v>
      </c>
      <c r="U948" s="16">
        <v>19.80295104</v>
      </c>
      <c r="V948" s="4">
        <v>11.391666666666699</v>
      </c>
      <c r="W948" s="4">
        <v>13.5833333333333</v>
      </c>
      <c r="X948" s="4">
        <v>101.964</v>
      </c>
      <c r="Y948" s="4">
        <v>0.41662110209999997</v>
      </c>
      <c r="Z948" s="21">
        <v>361.10917480000001</v>
      </c>
      <c r="AA948" s="29">
        <f t="shared" si="29"/>
        <v>-1.5865489831564555E-3</v>
      </c>
    </row>
    <row r="949" spans="1:27" ht="14.25" customHeight="1" x14ac:dyDescent="0.25">
      <c r="A949" s="3">
        <v>2020</v>
      </c>
      <c r="B949" s="3">
        <v>38</v>
      </c>
      <c r="C949" s="3" t="s">
        <v>59</v>
      </c>
      <c r="D949" s="3">
        <v>0</v>
      </c>
      <c r="E949" s="9">
        <v>69.052735269999999</v>
      </c>
      <c r="F949" s="4">
        <v>-243.85</v>
      </c>
      <c r="G949" s="4">
        <v>329.98333333333301</v>
      </c>
      <c r="H949" s="4">
        <v>-3.9</v>
      </c>
      <c r="I949" s="16">
        <v>8.1183119539999993</v>
      </c>
      <c r="J949" s="16">
        <v>11.228068629999999</v>
      </c>
      <c r="K949" s="4">
        <v>596.32000000000005</v>
      </c>
      <c r="L949" s="16">
        <v>36729565818</v>
      </c>
      <c r="M949" s="16">
        <v>13.64202167</v>
      </c>
      <c r="N949" s="4">
        <v>432198936002</v>
      </c>
      <c r="O949" s="4">
        <v>-1.9350000000000001</v>
      </c>
      <c r="P949" s="14">
        <v>217.26499999999999</v>
      </c>
      <c r="Q949" s="4">
        <v>4865.09</v>
      </c>
      <c r="R949" s="16">
        <v>0</v>
      </c>
      <c r="S949" s="4">
        <v>34.5</v>
      </c>
      <c r="T949" s="4">
        <v>1672931.1525000001</v>
      </c>
      <c r="U949" s="16">
        <v>8.2338754440000006</v>
      </c>
      <c r="V949" s="4">
        <v>13.2091666666667</v>
      </c>
      <c r="W949" s="4">
        <v>12.5</v>
      </c>
      <c r="X949" s="4">
        <v>101.509166666667</v>
      </c>
      <c r="Y949" s="4">
        <v>0.40428789250000002</v>
      </c>
      <c r="Z949" s="21">
        <v>378.37214080000001</v>
      </c>
      <c r="AA949" s="29">
        <f t="shared" si="29"/>
        <v>4.7805392952314445E-2</v>
      </c>
    </row>
    <row r="950" spans="1:27" ht="14.25" customHeight="1" x14ac:dyDescent="0.25">
      <c r="A950" s="3">
        <v>2021</v>
      </c>
      <c r="B950" s="3">
        <v>38</v>
      </c>
      <c r="C950" s="3" t="s">
        <v>59</v>
      </c>
      <c r="D950" s="3">
        <v>0</v>
      </c>
      <c r="E950" s="9">
        <v>64.471318460000006</v>
      </c>
      <c r="F950" s="4">
        <v>1752.2774999999999</v>
      </c>
      <c r="G950" s="4">
        <v>385.92500000000001</v>
      </c>
      <c r="H950" s="4">
        <v>-0.5</v>
      </c>
      <c r="I950" s="16">
        <v>10.738455099999999</v>
      </c>
      <c r="J950" s="16">
        <v>0</v>
      </c>
      <c r="K950" s="4">
        <v>828.30250000000001</v>
      </c>
      <c r="L950" s="16">
        <v>0</v>
      </c>
      <c r="M950" s="16">
        <v>11.483132790000001</v>
      </c>
      <c r="N950" s="4">
        <v>440833583992</v>
      </c>
      <c r="O950" s="4">
        <v>3.38</v>
      </c>
      <c r="P950" s="14">
        <v>239.45750000000001</v>
      </c>
      <c r="Q950" s="4">
        <v>4922.63</v>
      </c>
      <c r="R950" s="16">
        <v>0</v>
      </c>
      <c r="S950" s="4">
        <v>37</v>
      </c>
      <c r="T950" s="4">
        <v>1097858.3574999999</v>
      </c>
      <c r="U950" s="16">
        <v>11.838083510000001</v>
      </c>
      <c r="V950" s="4">
        <v>16.984166666666699</v>
      </c>
      <c r="W950" s="4">
        <v>11.5</v>
      </c>
      <c r="X950" s="4">
        <v>101.916666666667</v>
      </c>
      <c r="Y950" s="4">
        <v>0.38198167799999999</v>
      </c>
      <c r="AA950" s="29"/>
    </row>
    <row r="951" spans="1:27" ht="14.25" customHeight="1" thickBot="1" x14ac:dyDescent="0.3">
      <c r="A951" s="3">
        <v>2022</v>
      </c>
      <c r="B951" s="3">
        <v>38</v>
      </c>
      <c r="C951" s="3" t="s">
        <v>59</v>
      </c>
      <c r="D951" s="3">
        <v>0</v>
      </c>
      <c r="F951" s="4">
        <v>1710.86666666667</v>
      </c>
      <c r="G951" s="4">
        <v>458.65833333333302</v>
      </c>
      <c r="I951" s="14"/>
      <c r="J951" s="14"/>
      <c r="K951" s="4">
        <v>-378.16333333333301</v>
      </c>
      <c r="L951" s="14"/>
      <c r="M951" s="14"/>
      <c r="N951" s="4"/>
      <c r="O951" s="4">
        <v>3.105</v>
      </c>
      <c r="P951" s="14">
        <v>265.72333333333302</v>
      </c>
      <c r="R951" s="14"/>
      <c r="T951" s="4">
        <v>918225.82</v>
      </c>
      <c r="U951" s="14"/>
      <c r="V951" s="4">
        <v>18.765000000000001</v>
      </c>
      <c r="W951" s="4">
        <v>13.6666666666667</v>
      </c>
      <c r="X951" s="4">
        <v>102.08</v>
      </c>
      <c r="Y951" s="4"/>
      <c r="AA951" s="29"/>
    </row>
    <row r="952" spans="1:27" ht="14.25" customHeight="1" thickTop="1" x14ac:dyDescent="0.25">
      <c r="A952" s="3">
        <v>1998</v>
      </c>
      <c r="B952" s="3">
        <v>39</v>
      </c>
      <c r="C952" s="3" t="s">
        <v>60</v>
      </c>
      <c r="D952" s="3">
        <v>0</v>
      </c>
      <c r="E952" s="8">
        <v>0</v>
      </c>
      <c r="F952" s="3">
        <v>0</v>
      </c>
      <c r="G952" s="3">
        <v>0</v>
      </c>
      <c r="H952" s="4">
        <v>-2.2000000000000002</v>
      </c>
      <c r="I952" s="15">
        <v>16.484791179999998</v>
      </c>
      <c r="J952" s="15">
        <v>25.113942940000001</v>
      </c>
      <c r="K952" s="4">
        <v>42.225000000000001</v>
      </c>
      <c r="L952" s="15">
        <v>1028001946</v>
      </c>
      <c r="M952" s="15">
        <v>0</v>
      </c>
      <c r="N952">
        <v>62191955814</v>
      </c>
      <c r="O952" s="4">
        <v>3.49</v>
      </c>
      <c r="P952" s="15">
        <v>17.23548177</v>
      </c>
      <c r="Q952" s="4">
        <v>3307.51</v>
      </c>
      <c r="R952" s="15">
        <v>5.6999998090000004</v>
      </c>
      <c r="S952" s="4">
        <v>76.2</v>
      </c>
      <c r="T952" s="16">
        <v>0</v>
      </c>
      <c r="U952" s="15">
        <v>17.526934000000001</v>
      </c>
      <c r="V952" s="4">
        <v>6.2249999999999996</v>
      </c>
      <c r="W952" s="4">
        <v>16.75</v>
      </c>
      <c r="X952" s="17">
        <v>0</v>
      </c>
      <c r="Y952">
        <v>0.24580339409999999</v>
      </c>
      <c r="Z952" s="20">
        <v>47.269842840000003</v>
      </c>
      <c r="AA952" s="29"/>
    </row>
    <row r="953" spans="1:27" ht="14.25" customHeight="1" x14ac:dyDescent="0.25">
      <c r="A953" s="3">
        <v>1999</v>
      </c>
      <c r="B953" s="3">
        <v>39</v>
      </c>
      <c r="C953" s="3" t="s">
        <v>60</v>
      </c>
      <c r="D953" s="3">
        <v>0</v>
      </c>
      <c r="E953" s="9">
        <v>0</v>
      </c>
      <c r="F953" s="3">
        <v>0</v>
      </c>
      <c r="G953" s="3">
        <v>0</v>
      </c>
      <c r="H953" s="4">
        <v>-2.6</v>
      </c>
      <c r="I953" s="16">
        <v>15.35349933</v>
      </c>
      <c r="J953" s="16">
        <v>25.474317639999999</v>
      </c>
      <c r="K953" s="4">
        <v>44.141666666666701</v>
      </c>
      <c r="L953" s="16">
        <v>1511368705</v>
      </c>
      <c r="M953" s="16">
        <v>0</v>
      </c>
      <c r="N953">
        <v>62973855719</v>
      </c>
      <c r="O953" s="4">
        <v>4.18</v>
      </c>
      <c r="P953" s="16">
        <v>18.245875040000001</v>
      </c>
      <c r="Q953" s="4">
        <v>3331.95</v>
      </c>
      <c r="R953" s="16">
        <v>5.3499999049999998</v>
      </c>
      <c r="S953" s="4">
        <v>81</v>
      </c>
      <c r="T953" s="16">
        <v>0</v>
      </c>
      <c r="U953" s="16">
        <v>16.966463480000002</v>
      </c>
      <c r="V953" s="4">
        <v>4.1616666666666697</v>
      </c>
      <c r="W953" s="4">
        <v>13.6666666666667</v>
      </c>
      <c r="X953" s="17">
        <v>0</v>
      </c>
      <c r="Y953">
        <v>0.2367689171</v>
      </c>
      <c r="Z953" s="21">
        <v>51.286921380000003</v>
      </c>
      <c r="AA953" s="29">
        <f>(Z953-Z952)/Z952</f>
        <v>8.4981846747345768E-2</v>
      </c>
    </row>
    <row r="954" spans="1:27" ht="14.25" customHeight="1" x14ac:dyDescent="0.25">
      <c r="A954" s="3">
        <v>2000</v>
      </c>
      <c r="B954" s="3">
        <v>39</v>
      </c>
      <c r="C954" s="3" t="s">
        <v>60</v>
      </c>
      <c r="D954" s="3">
        <v>0</v>
      </c>
      <c r="E954" s="9">
        <v>0</v>
      </c>
      <c r="F954" s="3">
        <v>0</v>
      </c>
      <c r="G954" s="3">
        <v>0</v>
      </c>
      <c r="H954" s="4">
        <v>-0.3</v>
      </c>
      <c r="I954" s="16">
        <v>12.119546789999999</v>
      </c>
      <c r="J954" s="16">
        <v>20.139638260000002</v>
      </c>
      <c r="K954" s="4">
        <v>25.5</v>
      </c>
      <c r="L954" s="16">
        <v>1513347514</v>
      </c>
      <c r="M954" s="16">
        <v>0</v>
      </c>
      <c r="N954">
        <v>82017743416</v>
      </c>
      <c r="O954" s="4">
        <v>3.91</v>
      </c>
      <c r="P954" s="16">
        <v>25.27272391</v>
      </c>
      <c r="Q954" s="4">
        <v>3368.68</v>
      </c>
      <c r="R954" s="16">
        <v>7.1599998469999999</v>
      </c>
      <c r="S954" s="4">
        <v>83</v>
      </c>
      <c r="T954" s="16">
        <v>0</v>
      </c>
      <c r="U954" s="16">
        <v>13.243882899999999</v>
      </c>
      <c r="V954" s="4">
        <v>4.3600000000000003</v>
      </c>
      <c r="W954" s="4">
        <v>11.1666666666667</v>
      </c>
      <c r="X954" s="4">
        <v>90.933333333333294</v>
      </c>
      <c r="Y954" s="4">
        <v>0.21657300839999999</v>
      </c>
      <c r="Z954" s="21">
        <v>53.919057219999999</v>
      </c>
      <c r="AA954" s="29">
        <f t="shared" ref="AA954:AA974" si="30">(Z954-Z953)/Z953</f>
        <v>5.1321775009611555E-2</v>
      </c>
    </row>
    <row r="955" spans="1:27" ht="14.25" customHeight="1" x14ac:dyDescent="0.25">
      <c r="A955" s="3">
        <v>2001</v>
      </c>
      <c r="B955" s="3">
        <v>39</v>
      </c>
      <c r="C955" s="3" t="s">
        <v>60</v>
      </c>
      <c r="D955" s="3">
        <v>0</v>
      </c>
      <c r="E955" s="9">
        <v>19.05850933</v>
      </c>
      <c r="F955" s="3">
        <v>0</v>
      </c>
      <c r="G955" s="4">
        <v>31.371666666666702</v>
      </c>
      <c r="H955" s="4">
        <v>0.5</v>
      </c>
      <c r="I955" s="16">
        <v>13.33629528</v>
      </c>
      <c r="J955" s="16">
        <v>19.809935299999999</v>
      </c>
      <c r="K955" s="4">
        <v>32.125</v>
      </c>
      <c r="L955" s="16">
        <v>3640025804</v>
      </c>
      <c r="M955" s="16">
        <v>0</v>
      </c>
      <c r="N955">
        <v>79484403985</v>
      </c>
      <c r="O955" s="4">
        <v>1.96</v>
      </c>
      <c r="P955" s="16">
        <v>26.614866209999999</v>
      </c>
      <c r="Q955" s="4">
        <v>3382.2</v>
      </c>
      <c r="R955" s="16">
        <v>6.8800001139999996</v>
      </c>
      <c r="S955" s="4">
        <v>87.9</v>
      </c>
      <c r="T955" s="16">
        <v>0</v>
      </c>
      <c r="U955" s="16">
        <v>14.29374995</v>
      </c>
      <c r="V955" s="4">
        <v>3.1641666666666701</v>
      </c>
      <c r="W955" s="4">
        <v>11.875</v>
      </c>
      <c r="X955" s="4">
        <v>91.174999999999997</v>
      </c>
      <c r="Y955" s="4">
        <v>0.1982138266</v>
      </c>
      <c r="Z955" s="21">
        <v>61.725260230000004</v>
      </c>
      <c r="AA955" s="29">
        <f t="shared" si="30"/>
        <v>0.14477632607983507</v>
      </c>
    </row>
    <row r="956" spans="1:27" ht="14.25" customHeight="1" x14ac:dyDescent="0.25">
      <c r="A956" s="3">
        <v>2002</v>
      </c>
      <c r="B956" s="3">
        <v>39</v>
      </c>
      <c r="C956" s="3" t="s">
        <v>60</v>
      </c>
      <c r="D956" s="3">
        <v>0</v>
      </c>
      <c r="E956" s="9">
        <v>16.304875490000001</v>
      </c>
      <c r="F956" s="3">
        <v>0</v>
      </c>
      <c r="G956" s="4">
        <v>32.152500000000003</v>
      </c>
      <c r="H956" s="4">
        <v>3.9</v>
      </c>
      <c r="I956" s="16">
        <v>13.776003449999999</v>
      </c>
      <c r="J956" s="16">
        <v>19.612974080000001</v>
      </c>
      <c r="K956" s="4">
        <v>68.5833333333333</v>
      </c>
      <c r="L956" s="16">
        <v>8078289631</v>
      </c>
      <c r="M956" s="16">
        <v>0</v>
      </c>
      <c r="N956">
        <v>79904985385</v>
      </c>
      <c r="O956" s="4">
        <v>3.11</v>
      </c>
      <c r="P956" s="16">
        <v>27.607338120000001</v>
      </c>
      <c r="Q956" s="4">
        <v>3381.14</v>
      </c>
      <c r="R956" s="16">
        <v>7.829999924</v>
      </c>
      <c r="S956" s="4">
        <v>81.8</v>
      </c>
      <c r="T956" s="16">
        <v>0</v>
      </c>
      <c r="U956" s="16">
        <v>13.85780327</v>
      </c>
      <c r="V956" s="4">
        <v>3.2833333333333301</v>
      </c>
      <c r="W956" s="4">
        <v>8.3571428571428594</v>
      </c>
      <c r="X956" s="4">
        <v>86.674999999999997</v>
      </c>
      <c r="Y956" s="4">
        <v>0.1914036861</v>
      </c>
      <c r="Z956" s="21">
        <v>59.54146798</v>
      </c>
      <c r="AA956" s="29">
        <f t="shared" si="30"/>
        <v>-3.537923115856912E-2</v>
      </c>
    </row>
    <row r="957" spans="1:27" ht="14.25" customHeight="1" x14ac:dyDescent="0.25">
      <c r="A957" s="3">
        <v>2003</v>
      </c>
      <c r="B957" s="3">
        <v>39</v>
      </c>
      <c r="C957" s="3" t="s">
        <v>60</v>
      </c>
      <c r="D957" s="3">
        <v>0</v>
      </c>
      <c r="E957" s="9">
        <v>15.132560979999999</v>
      </c>
      <c r="F957" s="4">
        <v>632</v>
      </c>
      <c r="G957" s="4">
        <v>33.0758333333333</v>
      </c>
      <c r="H957" s="4">
        <v>4.9000000000000004</v>
      </c>
      <c r="I957" s="16">
        <v>15.16738101</v>
      </c>
      <c r="J957" s="16">
        <v>22.314558890000001</v>
      </c>
      <c r="K957" s="4">
        <v>44.325000000000003</v>
      </c>
      <c r="L957" s="16">
        <v>10940965436</v>
      </c>
      <c r="M957" s="16">
        <v>0</v>
      </c>
      <c r="N957">
        <v>91760542940</v>
      </c>
      <c r="O957" s="4">
        <v>4.7300000000000004</v>
      </c>
      <c r="P957" s="16">
        <v>28.50695215</v>
      </c>
      <c r="Q957" s="4">
        <v>3499.02</v>
      </c>
      <c r="R957" s="16">
        <v>7.4899997709999999</v>
      </c>
      <c r="S957" s="4">
        <v>75.900000000000006</v>
      </c>
      <c r="T957" s="16">
        <v>0</v>
      </c>
      <c r="U957" s="16">
        <v>14.62901544</v>
      </c>
      <c r="V957" s="4">
        <v>2.92</v>
      </c>
      <c r="W957" s="4">
        <v>7</v>
      </c>
      <c r="X957" s="4">
        <v>80.95</v>
      </c>
      <c r="Y957" s="4">
        <v>0.2037761072</v>
      </c>
      <c r="Z957" s="21">
        <v>57.713771370000003</v>
      </c>
      <c r="AA957" s="29">
        <f t="shared" si="30"/>
        <v>-3.0696196650944526E-2</v>
      </c>
    </row>
    <row r="958" spans="1:27" ht="14.25" customHeight="1" x14ac:dyDescent="0.25">
      <c r="A958" s="3">
        <v>2004</v>
      </c>
      <c r="B958" s="3">
        <v>39</v>
      </c>
      <c r="C958" s="3" t="s">
        <v>60</v>
      </c>
      <c r="D958" s="3">
        <v>0</v>
      </c>
      <c r="E958" s="9">
        <v>14.675481530000001</v>
      </c>
      <c r="F958" s="4">
        <v>682.75</v>
      </c>
      <c r="G958" s="4">
        <v>35.537500000000001</v>
      </c>
      <c r="H958" s="4">
        <v>1.8</v>
      </c>
      <c r="I958" s="16">
        <v>14.244732000000001</v>
      </c>
      <c r="J958" s="16">
        <v>26.127592700000001</v>
      </c>
      <c r="K958" s="4">
        <v>93.091666666666697</v>
      </c>
      <c r="L958" s="16">
        <v>9799027457</v>
      </c>
      <c r="M958" s="16">
        <v>7.2575000000000003</v>
      </c>
      <c r="N958">
        <v>107759683863</v>
      </c>
      <c r="O958" s="4">
        <v>7.48</v>
      </c>
      <c r="P958" s="16">
        <v>30.59668611</v>
      </c>
      <c r="Q958" s="4">
        <v>3679.91</v>
      </c>
      <c r="R958" s="16">
        <v>7.4000000950000002</v>
      </c>
      <c r="S958" s="4">
        <v>68.3</v>
      </c>
      <c r="T958" s="16">
        <v>0</v>
      </c>
      <c r="U958" s="16">
        <v>13.30489343</v>
      </c>
      <c r="V958" s="4">
        <v>7.4316666666666702</v>
      </c>
      <c r="W958" s="4">
        <v>7</v>
      </c>
      <c r="X958" s="4">
        <v>77.224999999999994</v>
      </c>
      <c r="Y958" s="4">
        <v>0.2166962305</v>
      </c>
      <c r="Z958" s="21">
        <v>58.362545439999998</v>
      </c>
      <c r="AA958" s="29">
        <f t="shared" si="30"/>
        <v>1.1241235057067015E-2</v>
      </c>
    </row>
    <row r="959" spans="1:27" ht="14.25" customHeight="1" x14ac:dyDescent="0.25">
      <c r="A959" s="3">
        <v>2005</v>
      </c>
      <c r="B959" s="3">
        <v>39</v>
      </c>
      <c r="C959" s="3" t="s">
        <v>60</v>
      </c>
      <c r="D959" s="3">
        <v>0</v>
      </c>
      <c r="E959" s="9">
        <v>13.21742895</v>
      </c>
      <c r="F959" s="4">
        <v>-974.25</v>
      </c>
      <c r="G959" s="4">
        <v>38.759166666666701</v>
      </c>
      <c r="H959" s="4">
        <v>-1.4</v>
      </c>
      <c r="I959" s="16">
        <v>14.31034575</v>
      </c>
      <c r="J959" s="16">
        <v>26.127537360000002</v>
      </c>
      <c r="K959" s="4">
        <v>183.35833333333301</v>
      </c>
      <c r="L959" s="16">
        <v>10032828334</v>
      </c>
      <c r="M959" s="16">
        <v>9.0716666670000006</v>
      </c>
      <c r="N959">
        <v>120055291993</v>
      </c>
      <c r="O959" s="4">
        <v>8.9600000000000009</v>
      </c>
      <c r="P959" s="16">
        <v>32.995393980000003</v>
      </c>
      <c r="Q959" s="4">
        <v>3836.09</v>
      </c>
      <c r="R959" s="16">
        <v>7.0500001909999996</v>
      </c>
      <c r="S959" s="4">
        <v>63.5</v>
      </c>
      <c r="T959" s="16">
        <v>0</v>
      </c>
      <c r="U959" s="16">
        <v>17.844083390000002</v>
      </c>
      <c r="V959" s="4">
        <v>9.0824999999999996</v>
      </c>
      <c r="W959" s="4">
        <v>8.0384615384615401</v>
      </c>
      <c r="X959" s="4">
        <v>68.650000000000006</v>
      </c>
      <c r="Y959" s="4">
        <v>0.21975594749999999</v>
      </c>
      <c r="Z959" s="21">
        <v>59.596937560000001</v>
      </c>
      <c r="AA959" s="29">
        <f t="shared" si="30"/>
        <v>2.1150416087814872E-2</v>
      </c>
    </row>
    <row r="960" spans="1:27" ht="14.25" customHeight="1" x14ac:dyDescent="0.25">
      <c r="A960" s="3">
        <v>2006</v>
      </c>
      <c r="B960" s="3">
        <v>39</v>
      </c>
      <c r="C960" s="3" t="s">
        <v>60</v>
      </c>
      <c r="D960" s="3">
        <v>0</v>
      </c>
      <c r="E960" s="9">
        <v>11.48024062</v>
      </c>
      <c r="F960" s="4">
        <v>-1734.25</v>
      </c>
      <c r="G960" s="4">
        <v>41.829166666666701</v>
      </c>
      <c r="H960" s="4">
        <v>-3.9</v>
      </c>
      <c r="I960" s="16">
        <v>14.133962820000001</v>
      </c>
      <c r="J960" s="16">
        <v>26.760080129999999</v>
      </c>
      <c r="K960" s="4">
        <v>356.02499999999998</v>
      </c>
      <c r="L960" s="16">
        <v>11543115498</v>
      </c>
      <c r="M960" s="16">
        <v>10.987500000000001</v>
      </c>
      <c r="N960">
        <v>137264061106</v>
      </c>
      <c r="O960" s="4">
        <v>5.82</v>
      </c>
      <c r="P960" s="16">
        <v>35.923014199999997</v>
      </c>
      <c r="Q960" s="4">
        <v>3978.02</v>
      </c>
      <c r="R960" s="16">
        <v>0.57999998330000002</v>
      </c>
      <c r="S960" s="4">
        <v>57.5</v>
      </c>
      <c r="T960" s="4">
        <v>857461</v>
      </c>
      <c r="U960" s="16">
        <v>21.547766840000001</v>
      </c>
      <c r="V960" s="4">
        <v>7.9166666666666696</v>
      </c>
      <c r="W960" s="4">
        <v>8.7307692307692299</v>
      </c>
      <c r="X960" s="4">
        <v>63.924999999999997</v>
      </c>
      <c r="Y960" s="4">
        <v>0.23351411420000001</v>
      </c>
      <c r="Z960" s="21">
        <v>60.283663179999998</v>
      </c>
      <c r="AA960" s="29">
        <f t="shared" si="30"/>
        <v>1.1522834026641504E-2</v>
      </c>
    </row>
    <row r="961" spans="1:27" ht="14.25" customHeight="1" x14ac:dyDescent="0.25">
      <c r="A961" s="3">
        <v>2007</v>
      </c>
      <c r="B961" s="3">
        <v>39</v>
      </c>
      <c r="C961" s="3" t="s">
        <v>60</v>
      </c>
      <c r="D961" s="3">
        <v>0</v>
      </c>
      <c r="E961" s="9">
        <v>11.084323210000001</v>
      </c>
      <c r="F961" s="4">
        <v>-2620</v>
      </c>
      <c r="G961" s="4">
        <v>45.008333333333297</v>
      </c>
      <c r="H961" s="4">
        <v>-4.8</v>
      </c>
      <c r="I961" s="16">
        <v>13.21461341</v>
      </c>
      <c r="J961" s="16">
        <v>27.736778749999999</v>
      </c>
      <c r="K961" s="4">
        <v>465.88333333333298</v>
      </c>
      <c r="L961" s="16">
        <v>14044024197</v>
      </c>
      <c r="M961" s="16">
        <v>11.768333330000001</v>
      </c>
      <c r="N961">
        <v>152385716312</v>
      </c>
      <c r="O961" s="4">
        <v>5.54</v>
      </c>
      <c r="P961" s="16">
        <v>38.536168969999999</v>
      </c>
      <c r="Q961" s="4">
        <v>4081.91</v>
      </c>
      <c r="R961" s="16">
        <v>0.40000000600000002</v>
      </c>
      <c r="S961" s="4">
        <v>56.4</v>
      </c>
      <c r="T961" s="4">
        <v>848199</v>
      </c>
      <c r="U961" s="16">
        <v>19.77581515</v>
      </c>
      <c r="V961" s="4">
        <v>7.5824999999999996</v>
      </c>
      <c r="W961" s="4">
        <v>9.1111111111111107</v>
      </c>
      <c r="X961" s="4">
        <v>59.924999999999997</v>
      </c>
      <c r="Y961" s="4">
        <v>0.24078097449999999</v>
      </c>
      <c r="Z961" s="21">
        <v>60.732144290000001</v>
      </c>
      <c r="AA961" s="29">
        <f t="shared" si="30"/>
        <v>7.4395132336416026E-3</v>
      </c>
    </row>
    <row r="962" spans="1:27" ht="14.25" customHeight="1" x14ac:dyDescent="0.25">
      <c r="A962" s="3">
        <v>2008</v>
      </c>
      <c r="B962" s="3">
        <v>39</v>
      </c>
      <c r="C962" s="3" t="s">
        <v>60</v>
      </c>
      <c r="D962" s="3">
        <v>0</v>
      </c>
      <c r="E962" s="9">
        <v>8.6381320269999993</v>
      </c>
      <c r="F962" s="4">
        <v>-1606.25</v>
      </c>
      <c r="G962" s="4">
        <v>53.9033333333333</v>
      </c>
      <c r="H962" s="4">
        <v>-8.5</v>
      </c>
      <c r="I962" s="16">
        <v>12.38231088</v>
      </c>
      <c r="J962" s="16">
        <v>28.602213710000001</v>
      </c>
      <c r="K962" s="4">
        <v>453.09166666666698</v>
      </c>
      <c r="L962" s="16">
        <v>7194233937</v>
      </c>
      <c r="M962" s="16">
        <v>12.935833329999999</v>
      </c>
      <c r="N962">
        <v>170077814106</v>
      </c>
      <c r="O962" s="4">
        <v>4.99</v>
      </c>
      <c r="P962" s="16">
        <v>43.624488499999998</v>
      </c>
      <c r="Q962" s="4">
        <v>4061.89</v>
      </c>
      <c r="R962" s="16">
        <v>0.41999998690000001</v>
      </c>
      <c r="S962" s="4">
        <v>60.7</v>
      </c>
      <c r="T962" s="4">
        <v>840345</v>
      </c>
      <c r="U962" s="16">
        <v>23.211890610000001</v>
      </c>
      <c r="V962" s="4">
        <v>20.1525</v>
      </c>
      <c r="W962" s="4">
        <v>12</v>
      </c>
      <c r="X962" s="4">
        <v>52.85</v>
      </c>
      <c r="Y962" s="4">
        <v>0.2592674586</v>
      </c>
      <c r="Z962" s="21">
        <v>70.728876240000005</v>
      </c>
      <c r="AA962" s="29">
        <f t="shared" si="30"/>
        <v>0.16460363892743435</v>
      </c>
    </row>
    <row r="963" spans="1:27" ht="14.25" customHeight="1" x14ac:dyDescent="0.25">
      <c r="A963" s="3">
        <v>2009</v>
      </c>
      <c r="B963" s="3">
        <v>39</v>
      </c>
      <c r="C963" s="3" t="s">
        <v>60</v>
      </c>
      <c r="D963" s="3">
        <v>0</v>
      </c>
      <c r="E963" s="9">
        <v>9.0522186819999995</v>
      </c>
      <c r="F963" s="4">
        <v>-1268.5</v>
      </c>
      <c r="G963" s="4">
        <v>60.449166666666699</v>
      </c>
      <c r="H963" s="4">
        <v>-5.7</v>
      </c>
      <c r="I963" s="16">
        <v>12.395752420000001</v>
      </c>
      <c r="J963" s="16">
        <v>22.62082994</v>
      </c>
      <c r="K963" s="4">
        <v>194.85833333333301</v>
      </c>
      <c r="L963" s="16">
        <v>11318242634</v>
      </c>
      <c r="M963" s="16">
        <v>14.5375</v>
      </c>
      <c r="N963">
        <v>168152775283</v>
      </c>
      <c r="O963" s="4">
        <v>0.36</v>
      </c>
      <c r="P963" s="16">
        <v>52.640150319999996</v>
      </c>
      <c r="Q963" s="4">
        <v>4084.83</v>
      </c>
      <c r="R963" s="16">
        <v>0.54000002150000004</v>
      </c>
      <c r="S963" s="4">
        <v>61.6</v>
      </c>
      <c r="T963" s="4">
        <v>946713</v>
      </c>
      <c r="U963" s="16">
        <v>19.676095839999999</v>
      </c>
      <c r="V963" s="4">
        <v>13.938333333333301</v>
      </c>
      <c r="W963" s="4">
        <v>12.75</v>
      </c>
      <c r="X963" s="4">
        <v>59.375</v>
      </c>
      <c r="Y963" s="4">
        <v>0.2476867623</v>
      </c>
      <c r="Z963" s="21">
        <v>81.699119960000004</v>
      </c>
      <c r="AA963" s="29">
        <f t="shared" si="30"/>
        <v>0.1551027572214683</v>
      </c>
    </row>
    <row r="964" spans="1:27" ht="14.25" customHeight="1" x14ac:dyDescent="0.25">
      <c r="A964" s="3">
        <v>2010</v>
      </c>
      <c r="B964" s="3">
        <v>39</v>
      </c>
      <c r="C964" s="3" t="s">
        <v>60</v>
      </c>
      <c r="D964" s="3">
        <v>0</v>
      </c>
      <c r="E964" s="9">
        <v>9.6816035189999994</v>
      </c>
      <c r="F964" s="4">
        <v>-754.5</v>
      </c>
      <c r="G964" s="4">
        <v>68.2708333333333</v>
      </c>
      <c r="H964" s="4">
        <v>-2.2999999999999998</v>
      </c>
      <c r="I964" s="16">
        <v>13.51626785</v>
      </c>
      <c r="J964" s="16">
        <v>21.288550709999999</v>
      </c>
      <c r="K964" s="4">
        <v>168.458333333333</v>
      </c>
      <c r="L964" s="16">
        <v>14345903940</v>
      </c>
      <c r="M964" s="16">
        <v>14.0425</v>
      </c>
      <c r="N964">
        <v>177165635077</v>
      </c>
      <c r="O964" s="4">
        <v>2.58</v>
      </c>
      <c r="P964" s="16">
        <v>58.351732679999998</v>
      </c>
      <c r="Q964" s="4">
        <v>4058.01</v>
      </c>
      <c r="R964" s="16">
        <v>0.64999997620000005</v>
      </c>
      <c r="S964" s="4">
        <v>62.4</v>
      </c>
      <c r="T964" s="4">
        <v>941250</v>
      </c>
      <c r="U964" s="16">
        <v>19.352658730000002</v>
      </c>
      <c r="V964" s="4">
        <v>13.852499999999999</v>
      </c>
      <c r="W964" s="4">
        <v>12.5</v>
      </c>
      <c r="X964" s="4">
        <v>58.95</v>
      </c>
      <c r="Y964" s="4">
        <v>0.25378604809999999</v>
      </c>
      <c r="Z964" s="21">
        <v>85.17356135</v>
      </c>
      <c r="AA964" s="29">
        <f t="shared" si="30"/>
        <v>4.2527280486020981E-2</v>
      </c>
    </row>
    <row r="965" spans="1:27" ht="14.25" customHeight="1" x14ac:dyDescent="0.25">
      <c r="A965" s="3">
        <v>2011</v>
      </c>
      <c r="B965" s="3">
        <v>39</v>
      </c>
      <c r="C965" s="3" t="s">
        <v>60</v>
      </c>
      <c r="D965" s="3">
        <v>0</v>
      </c>
      <c r="E965" s="9">
        <v>11.65121004</v>
      </c>
      <c r="F965" s="4">
        <v>-295.5</v>
      </c>
      <c r="G965" s="4">
        <v>76.406666666666695</v>
      </c>
      <c r="H965" s="4">
        <v>0.1</v>
      </c>
      <c r="I965" s="16">
        <v>13.966669660000001</v>
      </c>
      <c r="J965" s="16">
        <v>18.032346310000001</v>
      </c>
      <c r="K965" s="4">
        <v>110.52500000000001</v>
      </c>
      <c r="L965" s="16">
        <v>14527990312</v>
      </c>
      <c r="M965" s="16">
        <v>14.419166669999999</v>
      </c>
      <c r="N965">
        <v>213587413184</v>
      </c>
      <c r="O965" s="4">
        <v>3.62</v>
      </c>
      <c r="P965" s="16">
        <v>69.814726989999997</v>
      </c>
      <c r="Q965" s="4">
        <v>4082.45</v>
      </c>
      <c r="R965" s="16">
        <v>0.80000001190000003</v>
      </c>
      <c r="S965" s="4">
        <v>60.1</v>
      </c>
      <c r="T965" s="4">
        <v>941446</v>
      </c>
      <c r="U965" s="16">
        <v>18.97323549</v>
      </c>
      <c r="V965" s="4">
        <v>11.970833333333299</v>
      </c>
      <c r="W965" s="4">
        <v>12.9166666666667</v>
      </c>
      <c r="X965" s="4">
        <v>56.424999999999997</v>
      </c>
      <c r="Y965" s="4">
        <v>0.2917144122</v>
      </c>
      <c r="Z965" s="21">
        <v>86.339941569999993</v>
      </c>
      <c r="AA965" s="29">
        <f t="shared" si="30"/>
        <v>1.3694158157917552E-2</v>
      </c>
    </row>
    <row r="966" spans="1:27" ht="14.25" customHeight="1" x14ac:dyDescent="0.25">
      <c r="A966" s="3">
        <v>2012</v>
      </c>
      <c r="B966" s="3">
        <v>39</v>
      </c>
      <c r="C966" s="3" t="s">
        <v>60</v>
      </c>
      <c r="D966" s="3">
        <v>0</v>
      </c>
      <c r="E966" s="9">
        <v>12.847021010000001</v>
      </c>
      <c r="F966" s="4">
        <v>-62.75</v>
      </c>
      <c r="G966" s="4">
        <v>83.8</v>
      </c>
      <c r="H966" s="4">
        <v>-2.1</v>
      </c>
      <c r="I966" s="16">
        <v>12.39666276</v>
      </c>
      <c r="J966" s="16">
        <v>16.841730170000002</v>
      </c>
      <c r="K966" s="4">
        <v>71.525000000000006</v>
      </c>
      <c r="L966" s="16">
        <v>10241503776</v>
      </c>
      <c r="M966" s="16">
        <v>13.519166670000001</v>
      </c>
      <c r="N966">
        <v>224383620830</v>
      </c>
      <c r="O966" s="4">
        <v>3.84</v>
      </c>
      <c r="P966" s="16">
        <v>73.981670899999997</v>
      </c>
      <c r="Q966" s="4">
        <v>4150.33</v>
      </c>
      <c r="R966" s="16">
        <v>0</v>
      </c>
      <c r="S966" s="4">
        <v>63.3</v>
      </c>
      <c r="T966" s="4">
        <v>1010601</v>
      </c>
      <c r="U966" s="16">
        <v>20.408839449999999</v>
      </c>
      <c r="V966" s="4">
        <v>9.7274999999999991</v>
      </c>
      <c r="W966" s="4">
        <v>10.7083333333333</v>
      </c>
      <c r="X966" s="4">
        <v>54.15</v>
      </c>
      <c r="Y966" s="4">
        <v>0.29813319649999998</v>
      </c>
      <c r="Z966" s="21">
        <v>93.389177840000002</v>
      </c>
      <c r="AA966" s="29">
        <f t="shared" si="30"/>
        <v>8.1645135980140199E-2</v>
      </c>
    </row>
    <row r="967" spans="1:27" ht="14.25" customHeight="1" x14ac:dyDescent="0.25">
      <c r="A967" s="3">
        <v>2013</v>
      </c>
      <c r="B967" s="3">
        <v>39</v>
      </c>
      <c r="C967" s="3" t="s">
        <v>60</v>
      </c>
      <c r="D967" s="3">
        <v>0</v>
      </c>
      <c r="E967" s="9">
        <v>12.885756929999999</v>
      </c>
      <c r="F967" s="4">
        <v>-257.5</v>
      </c>
      <c r="G967" s="4">
        <v>90.25</v>
      </c>
      <c r="H967" s="4">
        <v>-1.1000000000000001</v>
      </c>
      <c r="I967" s="16">
        <v>13.27715343</v>
      </c>
      <c r="J967" s="16">
        <v>16.016132679999998</v>
      </c>
      <c r="K967" s="4">
        <v>111.066666666667</v>
      </c>
      <c r="L967" s="16">
        <v>5155988089</v>
      </c>
      <c r="M967" s="16">
        <v>11.98583333</v>
      </c>
      <c r="N967">
        <v>231218567179</v>
      </c>
      <c r="O967" s="4">
        <v>3.68</v>
      </c>
      <c r="P967" s="16">
        <v>79.135191980000002</v>
      </c>
      <c r="Q967" s="4">
        <v>4266.71</v>
      </c>
      <c r="R967" s="16">
        <v>2.9500000480000002</v>
      </c>
      <c r="S967" s="4">
        <v>63.9</v>
      </c>
      <c r="T967" s="4">
        <v>1112404</v>
      </c>
      <c r="U967" s="16">
        <v>20.056445249999999</v>
      </c>
      <c r="V967" s="4">
        <v>7.68</v>
      </c>
      <c r="W967" s="4">
        <v>8.9583333333333304</v>
      </c>
      <c r="X967" s="4">
        <v>54.25</v>
      </c>
      <c r="Y967" s="4">
        <v>0.2945971832</v>
      </c>
      <c r="Z967" s="21">
        <v>101.58051039999999</v>
      </c>
      <c r="AA967" s="29">
        <f t="shared" si="30"/>
        <v>8.7711796478537149E-2</v>
      </c>
    </row>
    <row r="968" spans="1:27" ht="14.25" customHeight="1" x14ac:dyDescent="0.25">
      <c r="A968" s="3">
        <v>2014</v>
      </c>
      <c r="B968" s="3">
        <v>39</v>
      </c>
      <c r="C968" s="3" t="s">
        <v>60</v>
      </c>
      <c r="D968" s="3">
        <v>0</v>
      </c>
      <c r="E968" s="9">
        <v>8.7251905809999997</v>
      </c>
      <c r="F968" s="4">
        <v>-1499</v>
      </c>
      <c r="G968" s="4">
        <v>96.739166666666705</v>
      </c>
      <c r="H968" s="4">
        <v>-1.3</v>
      </c>
      <c r="I968" s="16">
        <v>12.24258363</v>
      </c>
      <c r="J968" s="16">
        <v>15.488709910000001</v>
      </c>
      <c r="K968" s="4">
        <v>157.23333333333301</v>
      </c>
      <c r="L968" s="16">
        <v>11807078698</v>
      </c>
      <c r="M968" s="16">
        <v>11.73</v>
      </c>
      <c r="N968">
        <v>244360888751</v>
      </c>
      <c r="O968" s="4">
        <v>4.05</v>
      </c>
      <c r="P968" s="16">
        <v>85.000338869999993</v>
      </c>
      <c r="Q968" s="4">
        <v>4403.67</v>
      </c>
      <c r="R968" s="16">
        <v>1.8300000430000001</v>
      </c>
      <c r="S968" s="4">
        <v>63.5</v>
      </c>
      <c r="T968" s="4">
        <v>1129117</v>
      </c>
      <c r="U968" s="16">
        <v>18.658660990000001</v>
      </c>
      <c r="V968" s="4">
        <v>7.2283333333333299</v>
      </c>
      <c r="W968" s="4">
        <v>9.4166666666666696</v>
      </c>
      <c r="X968" s="4">
        <v>53.65</v>
      </c>
      <c r="Y968" s="4">
        <v>0.29518372139999999</v>
      </c>
      <c r="Z968" s="21">
        <v>101.0397861</v>
      </c>
      <c r="AA968" s="29">
        <f t="shared" si="30"/>
        <v>-5.3231106820663676E-3</v>
      </c>
    </row>
    <row r="969" spans="1:27" ht="14.25" customHeight="1" x14ac:dyDescent="0.25">
      <c r="A969" s="3">
        <v>2015</v>
      </c>
      <c r="B969" s="3">
        <v>39</v>
      </c>
      <c r="C969" s="3" t="s">
        <v>60</v>
      </c>
      <c r="D969" s="3">
        <v>0</v>
      </c>
      <c r="E969" s="9">
        <v>11.430772320000001</v>
      </c>
      <c r="F969" s="4">
        <v>-1542</v>
      </c>
      <c r="G969" s="4">
        <v>99.192499999999995</v>
      </c>
      <c r="H969" s="4">
        <v>-1</v>
      </c>
      <c r="I969" s="16">
        <v>10.60441138</v>
      </c>
      <c r="J969" s="16">
        <v>15.305487210000001</v>
      </c>
      <c r="K969" s="4">
        <v>139.36666666666699</v>
      </c>
      <c r="L969" s="16">
        <v>17829731393</v>
      </c>
      <c r="M969" s="16">
        <v>10.15583333</v>
      </c>
      <c r="N969">
        <v>270556131701</v>
      </c>
      <c r="O969" s="4">
        <v>4.0599999999999996</v>
      </c>
      <c r="P969" s="16">
        <v>88.49406415</v>
      </c>
      <c r="Q969" s="4">
        <v>4552.6099999999997</v>
      </c>
      <c r="R969" s="16">
        <v>3.5699999330000001</v>
      </c>
      <c r="S969" s="4">
        <v>63.3</v>
      </c>
      <c r="T969" s="4">
        <v>1220931</v>
      </c>
      <c r="U969" s="16">
        <v>17.05026114</v>
      </c>
      <c r="V969" s="4">
        <v>2.5350000000000001</v>
      </c>
      <c r="W969" s="4">
        <v>6.75</v>
      </c>
      <c r="X969" s="4">
        <v>55.774999999999999</v>
      </c>
      <c r="Y969" s="4">
        <v>0.31023630000000002</v>
      </c>
      <c r="Z969" s="21">
        <v>102.7652843</v>
      </c>
      <c r="AA969" s="29">
        <f t="shared" si="30"/>
        <v>1.7077413428926529E-2</v>
      </c>
    </row>
    <row r="970" spans="1:27" ht="14.25" customHeight="1" x14ac:dyDescent="0.25">
      <c r="A970" s="3">
        <v>2016</v>
      </c>
      <c r="B970" s="3">
        <v>39</v>
      </c>
      <c r="C970" s="3" t="s">
        <v>60</v>
      </c>
      <c r="D970" s="3">
        <v>0</v>
      </c>
      <c r="E970" s="9">
        <v>13.234949179999999</v>
      </c>
      <c r="F970" s="4">
        <v>-1824</v>
      </c>
      <c r="G970" s="4">
        <v>102.92083333333299</v>
      </c>
      <c r="H970" s="4">
        <v>-1.7</v>
      </c>
      <c r="I970" s="16">
        <v>8.7367172469999996</v>
      </c>
      <c r="J970" s="16">
        <v>14.579056570000001</v>
      </c>
      <c r="K970" s="4">
        <v>214.77500000000001</v>
      </c>
      <c r="L970" s="16">
        <v>19650422286</v>
      </c>
      <c r="M970" s="16">
        <v>8.7550000000000008</v>
      </c>
      <c r="N970">
        <v>313629858860</v>
      </c>
      <c r="O970" s="4">
        <v>4.5599999999999996</v>
      </c>
      <c r="P970" s="16">
        <v>100</v>
      </c>
      <c r="Q970" s="4">
        <v>4746.72</v>
      </c>
      <c r="R970" s="16">
        <v>0</v>
      </c>
      <c r="S970" s="4">
        <v>67.599999999999994</v>
      </c>
      <c r="T970" s="4">
        <v>1321395</v>
      </c>
      <c r="U970" s="16">
        <v>15.964862269999999</v>
      </c>
      <c r="V970" s="4">
        <v>3.7574999999999998</v>
      </c>
      <c r="W970" s="4">
        <v>5.8333333333333304</v>
      </c>
      <c r="X970" s="4">
        <v>59.2</v>
      </c>
      <c r="Y970" s="4">
        <v>0.31030043629999998</v>
      </c>
      <c r="Z970" s="21">
        <v>104.72902120000001</v>
      </c>
      <c r="AA970" s="29">
        <f t="shared" si="30"/>
        <v>1.9108952146401063E-2</v>
      </c>
    </row>
    <row r="971" spans="1:27" ht="14.25" customHeight="1" x14ac:dyDescent="0.25">
      <c r="A971" s="3">
        <v>2017</v>
      </c>
      <c r="B971" s="3">
        <v>39</v>
      </c>
      <c r="C971" s="3" t="s">
        <v>60</v>
      </c>
      <c r="D971" s="3">
        <v>0</v>
      </c>
      <c r="E971" s="9">
        <v>12.6463137</v>
      </c>
      <c r="F971" s="4">
        <v>-3084.75</v>
      </c>
      <c r="G971" s="4">
        <v>107.294166666667</v>
      </c>
      <c r="H971" s="4">
        <v>-4.0999999999999996</v>
      </c>
      <c r="I971" s="16">
        <v>8.2216124690000001</v>
      </c>
      <c r="J971" s="16">
        <v>15.260726180000001</v>
      </c>
      <c r="K971" s="4">
        <v>207.99166666666699</v>
      </c>
      <c r="L971" s="16">
        <v>15764804402</v>
      </c>
      <c r="M971" s="16">
        <v>8.2100000000000009</v>
      </c>
      <c r="N971">
        <v>339205615769</v>
      </c>
      <c r="O971" s="4">
        <v>4.6100000000000003</v>
      </c>
      <c r="P971" s="16">
        <v>104.029746</v>
      </c>
      <c r="Q971" s="4">
        <v>4891.72</v>
      </c>
      <c r="R971" s="16">
        <v>0</v>
      </c>
      <c r="S971" s="4">
        <v>67</v>
      </c>
      <c r="T971" s="4">
        <v>1390837</v>
      </c>
      <c r="U971" s="16">
        <v>17.250423940000001</v>
      </c>
      <c r="V971" s="4">
        <v>4.5791666666666702</v>
      </c>
      <c r="W971" s="4">
        <v>5.75</v>
      </c>
      <c r="X971" s="4">
        <v>58.725000000000001</v>
      </c>
      <c r="Y971" s="4">
        <v>0.3204682727</v>
      </c>
      <c r="Z971" s="21">
        <v>105.3538454</v>
      </c>
      <c r="AA971" s="29">
        <f t="shared" si="30"/>
        <v>5.9661036916097135E-3</v>
      </c>
    </row>
    <row r="972" spans="1:27" ht="14.25" customHeight="1" x14ac:dyDescent="0.25">
      <c r="A972" s="3">
        <v>2018</v>
      </c>
      <c r="B972" s="3">
        <v>39</v>
      </c>
      <c r="C972" s="3" t="s">
        <v>60</v>
      </c>
      <c r="D972" s="3">
        <v>0</v>
      </c>
      <c r="E972" s="9">
        <v>12.42738567</v>
      </c>
      <c r="F972" s="4">
        <v>-3215.75</v>
      </c>
      <c r="G972" s="4">
        <v>112.958333333333</v>
      </c>
      <c r="H972" s="4">
        <v>-6.3</v>
      </c>
      <c r="I972" s="16">
        <v>8.5817997080000001</v>
      </c>
      <c r="J972" s="16">
        <v>16.576676549999998</v>
      </c>
      <c r="K972" s="4">
        <v>144.666666666667</v>
      </c>
      <c r="L972" s="16">
        <v>9174683599</v>
      </c>
      <c r="M972" s="16">
        <v>8.5308333330000004</v>
      </c>
      <c r="N972">
        <v>356128224957</v>
      </c>
      <c r="O972" s="4">
        <v>6.1</v>
      </c>
      <c r="P972" s="16">
        <v>108.02634689999999</v>
      </c>
      <c r="Q972" s="4">
        <v>5113.43</v>
      </c>
      <c r="R972" s="16">
        <v>4.079999924</v>
      </c>
      <c r="S972" s="4">
        <v>72</v>
      </c>
      <c r="T972" s="4">
        <v>1510860</v>
      </c>
      <c r="U972" s="16">
        <v>19.044256659999999</v>
      </c>
      <c r="V972" s="4">
        <v>5.3250000000000002</v>
      </c>
      <c r="W972" s="4">
        <v>7.4166666666666696</v>
      </c>
      <c r="X972" s="4">
        <v>58.05</v>
      </c>
      <c r="Y972" s="4">
        <v>0.30956231719999999</v>
      </c>
      <c r="Z972" s="21">
        <v>121.58666359999999</v>
      </c>
      <c r="AA972" s="29">
        <f t="shared" si="30"/>
        <v>0.15407902899384818</v>
      </c>
    </row>
    <row r="973" spans="1:27" ht="14.25" customHeight="1" x14ac:dyDescent="0.25">
      <c r="A973" s="3">
        <v>2019</v>
      </c>
      <c r="B973" s="3">
        <v>39</v>
      </c>
      <c r="C973" s="3" t="s">
        <v>60</v>
      </c>
      <c r="D973" s="3">
        <v>0</v>
      </c>
      <c r="E973" s="9">
        <v>15.46655539</v>
      </c>
      <c r="F973" s="4">
        <v>-2790</v>
      </c>
      <c r="G973" s="4">
        <v>123.57</v>
      </c>
      <c r="H973" s="4">
        <v>-4.8</v>
      </c>
      <c r="I973" s="16">
        <v>9.3908633790000007</v>
      </c>
      <c r="J973" s="16">
        <v>15.57012593</v>
      </c>
      <c r="K973" s="4">
        <v>184.85833333333301</v>
      </c>
      <c r="L973" s="16">
        <v>13421197226</v>
      </c>
      <c r="M973" s="16">
        <v>12.2330548</v>
      </c>
      <c r="N973">
        <v>320909489230</v>
      </c>
      <c r="O973" s="4">
        <v>3.12</v>
      </c>
      <c r="P973" s="16">
        <v>117.7879693</v>
      </c>
      <c r="Q973" s="4">
        <v>5157.55</v>
      </c>
      <c r="R973" s="16">
        <v>4.829999924</v>
      </c>
      <c r="S973" s="4">
        <v>86</v>
      </c>
      <c r="T973" s="4">
        <v>1661397</v>
      </c>
      <c r="U973" s="16">
        <v>19.514712419999999</v>
      </c>
      <c r="V973" s="4">
        <v>9.3583333333333307</v>
      </c>
      <c r="W973" s="4">
        <v>12.1666666666667</v>
      </c>
      <c r="X973" s="4">
        <v>60.45</v>
      </c>
      <c r="Y973" s="4">
        <v>0.26736882429999997</v>
      </c>
      <c r="Z973" s="21">
        <v>150.26905980000001</v>
      </c>
      <c r="AA973" s="29">
        <f t="shared" si="30"/>
        <v>0.23590084101954101</v>
      </c>
    </row>
    <row r="974" spans="1:27" ht="14.25" customHeight="1" x14ac:dyDescent="0.25">
      <c r="A974" s="3">
        <v>2020</v>
      </c>
      <c r="B974" s="3">
        <v>39</v>
      </c>
      <c r="C974" s="3" t="s">
        <v>60</v>
      </c>
      <c r="D974" s="3">
        <v>0</v>
      </c>
      <c r="E974" s="9">
        <v>14.79967012</v>
      </c>
      <c r="F974" s="4">
        <v>-521.75</v>
      </c>
      <c r="G974" s="4">
        <v>135.2775</v>
      </c>
      <c r="H974" s="4">
        <v>-1.7</v>
      </c>
      <c r="I974" s="16">
        <v>9.2985590429999991</v>
      </c>
      <c r="J974" s="16">
        <v>14.932650450000001</v>
      </c>
      <c r="K974" s="4">
        <v>173.63333333333301</v>
      </c>
      <c r="L974" s="16">
        <v>14591657230</v>
      </c>
      <c r="M974" s="16">
        <v>10.757749430000001</v>
      </c>
      <c r="N974">
        <v>300425666773</v>
      </c>
      <c r="O974" s="4">
        <v>-0.94</v>
      </c>
      <c r="P974" s="16">
        <v>129.50139179999999</v>
      </c>
      <c r="Q974" s="4">
        <v>5004.3500000000004</v>
      </c>
      <c r="R974" s="16">
        <v>0</v>
      </c>
      <c r="S974" s="4">
        <v>88</v>
      </c>
      <c r="T974" s="4">
        <v>1692596</v>
      </c>
      <c r="U974" s="16">
        <v>17.417721419999999</v>
      </c>
      <c r="V974" s="4">
        <v>9.5233333333333299</v>
      </c>
      <c r="W974" s="4">
        <v>8.9230769230769198</v>
      </c>
      <c r="X974" s="4">
        <v>63.225000000000001</v>
      </c>
      <c r="Y974" s="4">
        <v>0.25051348439999999</v>
      </c>
      <c r="Z974" s="21">
        <v>160.76249780000001</v>
      </c>
      <c r="AA974" s="29">
        <f t="shared" si="30"/>
        <v>6.9830995242574856E-2</v>
      </c>
    </row>
    <row r="975" spans="1:27" ht="14.25" customHeight="1" x14ac:dyDescent="0.25">
      <c r="A975" s="3">
        <v>2021</v>
      </c>
      <c r="B975" s="3">
        <v>39</v>
      </c>
      <c r="C975" s="3" t="s">
        <v>60</v>
      </c>
      <c r="D975" s="3">
        <v>0</v>
      </c>
      <c r="E975" s="9">
        <v>14.5092857</v>
      </c>
      <c r="F975" s="4">
        <v>-4360.25</v>
      </c>
      <c r="G975" s="4">
        <v>148.12833333333299</v>
      </c>
      <c r="H975" s="4">
        <v>-0.6</v>
      </c>
      <c r="I975" s="16">
        <v>9.0582047679999995</v>
      </c>
      <c r="J975" s="16">
        <v>0</v>
      </c>
      <c r="K975" s="4">
        <v>169.98333333333301</v>
      </c>
      <c r="L975" s="16">
        <v>19028414245</v>
      </c>
      <c r="M975" s="16">
        <v>8.6659742150000003</v>
      </c>
      <c r="N975">
        <v>348262544719</v>
      </c>
      <c r="O975" s="4">
        <v>5.74</v>
      </c>
      <c r="P975" s="16">
        <v>142.7295402</v>
      </c>
      <c r="Q975" s="4">
        <v>5232.1400000000003</v>
      </c>
      <c r="R975" s="16">
        <v>6.3400001530000001</v>
      </c>
      <c r="S975" s="4">
        <v>84</v>
      </c>
      <c r="T975" s="4">
        <v>4019571</v>
      </c>
      <c r="U975" s="16">
        <v>17.991938959999999</v>
      </c>
      <c r="V975" s="4">
        <v>9.4783333333333299</v>
      </c>
      <c r="W975" s="4">
        <v>7.4166666666666696</v>
      </c>
      <c r="X975" s="4">
        <v>59.875</v>
      </c>
      <c r="Y975" s="4">
        <v>0.261831704</v>
      </c>
      <c r="AA975" s="29"/>
    </row>
    <row r="976" spans="1:27" ht="14.25" customHeight="1" thickBot="1" x14ac:dyDescent="0.3">
      <c r="A976" s="3">
        <v>2022</v>
      </c>
      <c r="B976" s="3">
        <v>39</v>
      </c>
      <c r="C976" s="3" t="s">
        <v>60</v>
      </c>
      <c r="D976" s="3">
        <v>0</v>
      </c>
      <c r="F976" s="4">
        <v>56.75</v>
      </c>
      <c r="G976" s="4">
        <v>177.5625</v>
      </c>
      <c r="H976" s="4">
        <v>-4.5999999999999996</v>
      </c>
      <c r="I976" s="14"/>
      <c r="K976" s="4">
        <v>101.183333333333</v>
      </c>
      <c r="L976" s="14"/>
      <c r="O976" s="4">
        <v>5.97</v>
      </c>
      <c r="R976" s="14"/>
      <c r="U976" s="14"/>
      <c r="V976" s="4">
        <v>19.724166666666701</v>
      </c>
      <c r="W976" s="4">
        <v>13.4166666666667</v>
      </c>
      <c r="X976" s="4">
        <v>62.1</v>
      </c>
      <c r="Y976" s="4"/>
      <c r="AA976" s="29"/>
    </row>
    <row r="977" spans="1:27" ht="14.25" customHeight="1" thickTop="1" x14ac:dyDescent="0.25">
      <c r="A977" s="3">
        <v>1998</v>
      </c>
      <c r="B977" s="3">
        <v>40</v>
      </c>
      <c r="C977" s="3" t="s">
        <v>61</v>
      </c>
      <c r="D977" s="3">
        <v>0</v>
      </c>
      <c r="E977" s="8">
        <v>0</v>
      </c>
      <c r="F977" s="4">
        <v>328.97500000000002</v>
      </c>
      <c r="G977" s="4">
        <v>64.883333333333297</v>
      </c>
      <c r="H977" s="4">
        <v>-5.8</v>
      </c>
      <c r="I977" s="15">
        <v>29.142084969999999</v>
      </c>
      <c r="J977" s="15">
        <v>34.597900099999997</v>
      </c>
      <c r="K977" s="17">
        <v>0</v>
      </c>
      <c r="L977" s="15">
        <v>2815737660</v>
      </c>
      <c r="M977" s="15">
        <v>15.7525</v>
      </c>
      <c r="N977" s="4">
        <v>25732125032</v>
      </c>
      <c r="O977" s="4">
        <v>2.25</v>
      </c>
      <c r="P977" s="15">
        <v>61.949410649999997</v>
      </c>
      <c r="Q977" s="4">
        <v>17737.669999999998</v>
      </c>
      <c r="R977" s="15">
        <v>11.39000034</v>
      </c>
      <c r="S977" s="4">
        <v>22.6</v>
      </c>
      <c r="T977" s="16">
        <v>0</v>
      </c>
      <c r="U977" s="15">
        <v>35.854807540000003</v>
      </c>
      <c r="V977" s="16">
        <v>0</v>
      </c>
      <c r="W977" s="4">
        <v>3</v>
      </c>
      <c r="X977" s="16">
        <v>0</v>
      </c>
      <c r="Y977">
        <v>0.57423135540000003</v>
      </c>
      <c r="Z977" s="20">
        <v>6.3628119759999997</v>
      </c>
      <c r="AA977" s="29"/>
    </row>
    <row r="978" spans="1:27" ht="14.25" customHeight="1" x14ac:dyDescent="0.25">
      <c r="A978" s="3">
        <v>1999</v>
      </c>
      <c r="B978" s="3">
        <v>40</v>
      </c>
      <c r="C978" s="3" t="s">
        <v>61</v>
      </c>
      <c r="D978" s="3">
        <v>0</v>
      </c>
      <c r="E978" s="9">
        <v>0</v>
      </c>
      <c r="F978" s="4">
        <v>584.92499999999995</v>
      </c>
      <c r="G978" s="4">
        <v>67.5</v>
      </c>
      <c r="H978" s="4">
        <v>-6.5</v>
      </c>
      <c r="I978" s="16">
        <v>30.145163849999999</v>
      </c>
      <c r="J978" s="16">
        <v>31.360961660000001</v>
      </c>
      <c r="K978" s="17">
        <v>0</v>
      </c>
      <c r="L978" s="16">
        <v>3024996087</v>
      </c>
      <c r="M978" s="16">
        <v>14.94416667</v>
      </c>
      <c r="N978" s="4">
        <v>23628947415</v>
      </c>
      <c r="O978" s="4">
        <v>-0.8</v>
      </c>
      <c r="P978" s="16">
        <v>64.055021159999995</v>
      </c>
      <c r="Q978" s="4">
        <v>17681.55</v>
      </c>
      <c r="R978" s="16">
        <v>13.56000042</v>
      </c>
      <c r="S978" s="4">
        <v>28.8</v>
      </c>
      <c r="T978" s="16">
        <v>0</v>
      </c>
      <c r="U978" s="16">
        <v>36.136264699999998</v>
      </c>
      <c r="V978" s="4">
        <v>4.0199999999999996</v>
      </c>
      <c r="W978" s="4">
        <v>2.71428571428571</v>
      </c>
      <c r="X978" s="16">
        <v>0</v>
      </c>
      <c r="Y978">
        <v>0.526784947</v>
      </c>
      <c r="Z978" s="21">
        <v>7.1290730399999998</v>
      </c>
      <c r="AA978" s="29">
        <f>(Z978-Z977)/Z977</f>
        <v>0.12042805396266201</v>
      </c>
    </row>
    <row r="979" spans="1:27" ht="14.25" customHeight="1" x14ac:dyDescent="0.25">
      <c r="A979" s="3">
        <v>2000</v>
      </c>
      <c r="B979" s="3">
        <v>40</v>
      </c>
      <c r="C979" s="3" t="s">
        <v>61</v>
      </c>
      <c r="D979" s="3">
        <v>0</v>
      </c>
      <c r="E979" s="9">
        <v>0</v>
      </c>
      <c r="F979" s="4">
        <v>-326.7</v>
      </c>
      <c r="G979" s="4">
        <v>70.608333333333306</v>
      </c>
      <c r="H979" s="4">
        <v>-1.4</v>
      </c>
      <c r="I979" s="16">
        <v>35.024510540000001</v>
      </c>
      <c r="J979" s="16">
        <v>31.451517389999999</v>
      </c>
      <c r="K979" s="4">
        <v>269.25</v>
      </c>
      <c r="L979" s="16">
        <v>3524350092</v>
      </c>
      <c r="M979" s="16">
        <v>12.073333330000001</v>
      </c>
      <c r="N979" s="4">
        <v>21807856145</v>
      </c>
      <c r="O979" s="4">
        <v>3</v>
      </c>
      <c r="P979" s="16">
        <v>66.894430799999995</v>
      </c>
      <c r="Q979" s="4">
        <v>18368.259999999998</v>
      </c>
      <c r="R979" s="16">
        <v>16.059999470000001</v>
      </c>
      <c r="S979" s="4">
        <v>35.4</v>
      </c>
      <c r="T979" s="4">
        <v>1872.5</v>
      </c>
      <c r="U979" s="16">
        <v>39.526545650000003</v>
      </c>
      <c r="V979" s="4">
        <v>4.60666666666667</v>
      </c>
      <c r="W979" s="4">
        <v>3.9583333333333299</v>
      </c>
      <c r="X979" s="16">
        <v>0</v>
      </c>
      <c r="Y979">
        <v>0.45743493559999998</v>
      </c>
      <c r="Z979" s="21">
        <v>8.2882039350000003</v>
      </c>
      <c r="AA979" s="29">
        <f t="shared" ref="AA979:AA999" si="31">(Z979-Z978)/Z978</f>
        <v>0.16259209135554045</v>
      </c>
    </row>
    <row r="980" spans="1:27" ht="14.25" customHeight="1" x14ac:dyDescent="0.25">
      <c r="A980" s="3">
        <v>2001</v>
      </c>
      <c r="B980" s="3">
        <v>40</v>
      </c>
      <c r="C980" s="3" t="s">
        <v>61</v>
      </c>
      <c r="D980" s="3">
        <v>0</v>
      </c>
      <c r="E980" s="9">
        <v>19.991946299999999</v>
      </c>
      <c r="F980" s="4">
        <v>-212.2</v>
      </c>
      <c r="G980" s="4">
        <v>73.275000000000006</v>
      </c>
      <c r="H980" s="4">
        <v>-2.2000000000000002</v>
      </c>
      <c r="I980" s="16">
        <v>37.109017309999999</v>
      </c>
      <c r="J980" s="16">
        <v>35.93699187</v>
      </c>
      <c r="K980" s="4">
        <v>289.5</v>
      </c>
      <c r="L980" s="16">
        <v>4703235110</v>
      </c>
      <c r="M980" s="16">
        <v>9.5491666669999997</v>
      </c>
      <c r="N980" s="4">
        <v>23259567778</v>
      </c>
      <c r="O980" s="4">
        <v>3.0750000000000002</v>
      </c>
      <c r="P980" s="16">
        <v>69.753306859999995</v>
      </c>
      <c r="Q980" s="4">
        <v>19675.71</v>
      </c>
      <c r="R980" s="16">
        <v>15.81999969</v>
      </c>
      <c r="S980" s="4">
        <v>36.6</v>
      </c>
      <c r="T980" s="4">
        <v>1806.75</v>
      </c>
      <c r="U980" s="16">
        <v>42.298164620000001</v>
      </c>
      <c r="V980" s="4">
        <v>3.7833333333333301</v>
      </c>
      <c r="W980" s="4">
        <v>4.25</v>
      </c>
      <c r="X980" s="16">
        <v>0</v>
      </c>
      <c r="Y980">
        <v>0.46433074629999999</v>
      </c>
      <c r="Z980" s="21">
        <v>8.3495451690000007</v>
      </c>
      <c r="AA980" s="29">
        <f t="shared" si="31"/>
        <v>7.4010285558930751E-3</v>
      </c>
    </row>
    <row r="981" spans="1:27" ht="14.25" customHeight="1" x14ac:dyDescent="0.25">
      <c r="A981" s="3">
        <v>2002</v>
      </c>
      <c r="B981" s="3">
        <v>40</v>
      </c>
      <c r="C981" s="3" t="s">
        <v>61</v>
      </c>
      <c r="D981" s="3">
        <v>0</v>
      </c>
      <c r="E981" s="9">
        <v>21.475474089999999</v>
      </c>
      <c r="F981" s="4">
        <v>-355.22500000000002</v>
      </c>
      <c r="G981" s="4">
        <v>74.5</v>
      </c>
      <c r="H981" s="4">
        <v>-6.4</v>
      </c>
      <c r="I981" s="16">
        <v>35.849808619999997</v>
      </c>
      <c r="J981" s="16">
        <v>42.671299279999999</v>
      </c>
      <c r="K981" s="4">
        <v>261.75</v>
      </c>
      <c r="L981" s="16">
        <v>5884888204</v>
      </c>
      <c r="M981" s="16">
        <v>12.84</v>
      </c>
      <c r="N981" s="4">
        <v>27085262279</v>
      </c>
      <c r="O981" s="4">
        <v>5.8</v>
      </c>
      <c r="P981" s="16">
        <v>72.473882570000001</v>
      </c>
      <c r="Q981" s="4">
        <v>20797.48</v>
      </c>
      <c r="R981" s="16">
        <v>15.05000019</v>
      </c>
      <c r="S981" s="4">
        <v>36.5</v>
      </c>
      <c r="T981" s="4">
        <v>1939</v>
      </c>
      <c r="U981" s="16">
        <v>45.268389900000003</v>
      </c>
      <c r="V981" s="4">
        <v>1.68916666666667</v>
      </c>
      <c r="W981" s="4">
        <v>3.2115384615384599</v>
      </c>
      <c r="X981" s="16">
        <v>0</v>
      </c>
      <c r="Y981">
        <v>0.49282192959999999</v>
      </c>
      <c r="Z981" s="21">
        <v>7.8646060130000004</v>
      </c>
      <c r="AA981" s="29">
        <f t="shared" si="31"/>
        <v>-5.8079709275718538E-2</v>
      </c>
    </row>
    <row r="982" spans="1:27" ht="14.25" customHeight="1" x14ac:dyDescent="0.25">
      <c r="A982" s="3">
        <v>2003</v>
      </c>
      <c r="B982" s="3">
        <v>40</v>
      </c>
      <c r="C982" s="3" t="s">
        <v>61</v>
      </c>
      <c r="D982" s="3">
        <v>0</v>
      </c>
      <c r="E982" s="9">
        <v>21.828366070000001</v>
      </c>
      <c r="F982" s="4">
        <v>-725.85</v>
      </c>
      <c r="G982" s="4">
        <v>75.816666666666706</v>
      </c>
      <c r="H982" s="4">
        <v>-8.9</v>
      </c>
      <c r="I982" s="16">
        <v>35.54302406</v>
      </c>
      <c r="J982" s="16">
        <v>44.597147210000003</v>
      </c>
      <c r="K982" s="4">
        <v>403</v>
      </c>
      <c r="L982" s="16">
        <v>8190523098</v>
      </c>
      <c r="M982" s="16">
        <v>11.57666667</v>
      </c>
      <c r="N982" s="4">
        <v>35022903387</v>
      </c>
      <c r="O982" s="4">
        <v>5.6</v>
      </c>
      <c r="P982" s="16">
        <v>75.616238839999994</v>
      </c>
      <c r="Q982" s="4">
        <v>21948.35</v>
      </c>
      <c r="R982" s="16">
        <v>13.920000079999999</v>
      </c>
      <c r="S982" s="4">
        <v>37.799999999999997</v>
      </c>
      <c r="T982" s="4">
        <v>1980.75</v>
      </c>
      <c r="U982" s="16">
        <v>45.910328389999997</v>
      </c>
      <c r="V982" s="4">
        <v>1.75166666666667</v>
      </c>
      <c r="W982" s="4">
        <v>2.3035714285714302</v>
      </c>
      <c r="X982" s="16">
        <v>0</v>
      </c>
      <c r="Y982">
        <v>0.59416178909999995</v>
      </c>
      <c r="Z982" s="21">
        <v>6.6972137079999996</v>
      </c>
      <c r="AA982" s="29">
        <f t="shared" si="31"/>
        <v>-0.14843620940074176</v>
      </c>
    </row>
    <row r="983" spans="1:27" ht="14.25" customHeight="1" x14ac:dyDescent="0.25">
      <c r="A983" s="3">
        <v>2004</v>
      </c>
      <c r="B983" s="3">
        <v>40</v>
      </c>
      <c r="C983" s="3" t="s">
        <v>61</v>
      </c>
      <c r="D983" s="3">
        <v>0</v>
      </c>
      <c r="E983" s="9">
        <v>19.80779776</v>
      </c>
      <c r="F983" s="4">
        <v>-646.04999999999995</v>
      </c>
      <c r="G983" s="4">
        <v>77.375</v>
      </c>
      <c r="H983" s="4">
        <v>-6</v>
      </c>
      <c r="I983" s="16">
        <v>36.530402789999997</v>
      </c>
      <c r="J983" s="16">
        <v>47.305014649999997</v>
      </c>
      <c r="K983" s="4">
        <v>265</v>
      </c>
      <c r="L983" s="16">
        <v>8758177308</v>
      </c>
      <c r="M983" s="16">
        <v>11.74523333</v>
      </c>
      <c r="N983" s="4">
        <v>42013459302</v>
      </c>
      <c r="O983" s="4">
        <v>4.2</v>
      </c>
      <c r="P983" s="16">
        <v>78.380471900000003</v>
      </c>
      <c r="Q983" s="4">
        <v>22853.73</v>
      </c>
      <c r="R983" s="16">
        <v>13.65999985</v>
      </c>
      <c r="S983" s="4">
        <v>39.9</v>
      </c>
      <c r="T983" s="4">
        <v>2048.25</v>
      </c>
      <c r="U983" s="16">
        <v>45.050652309999997</v>
      </c>
      <c r="V983" s="4">
        <v>2.0474999999999999</v>
      </c>
      <c r="W983" s="4">
        <v>2</v>
      </c>
      <c r="X983" s="16">
        <v>0</v>
      </c>
      <c r="Y983">
        <v>0.66420493020000004</v>
      </c>
      <c r="Z983" s="21">
        <v>6.031654026</v>
      </c>
      <c r="AA983" s="29">
        <f t="shared" si="31"/>
        <v>-9.9378593997227663E-2</v>
      </c>
    </row>
    <row r="984" spans="1:27" ht="14.25" customHeight="1" x14ac:dyDescent="0.25">
      <c r="A984" s="3">
        <v>2005</v>
      </c>
      <c r="B984" s="3">
        <v>40</v>
      </c>
      <c r="C984" s="3" t="s">
        <v>61</v>
      </c>
      <c r="D984" s="3">
        <v>0</v>
      </c>
      <c r="E984" s="9">
        <v>22.66752593</v>
      </c>
      <c r="F984" s="4">
        <v>-786.1</v>
      </c>
      <c r="G984" s="4">
        <v>79.941666666666706</v>
      </c>
      <c r="H984" s="4">
        <v>-7.3</v>
      </c>
      <c r="I984" s="16">
        <v>36.369331250000002</v>
      </c>
      <c r="J984" s="16">
        <v>51.395259670000002</v>
      </c>
      <c r="K984" s="4">
        <v>362.75</v>
      </c>
      <c r="L984" s="16">
        <v>8800316451</v>
      </c>
      <c r="M984" s="16">
        <v>11.19111667</v>
      </c>
      <c r="N984" s="4">
        <v>45835098188</v>
      </c>
      <c r="O984" s="4">
        <v>4.2750000000000004</v>
      </c>
      <c r="P984" s="16">
        <v>80.857329140000004</v>
      </c>
      <c r="Q984" s="4">
        <v>23797.3</v>
      </c>
      <c r="R984" s="16">
        <v>12.600000380000001</v>
      </c>
      <c r="S984" s="4">
        <v>40.9</v>
      </c>
      <c r="T984" s="4">
        <v>2105.5</v>
      </c>
      <c r="U984" s="16">
        <v>45.068495929999997</v>
      </c>
      <c r="V984" s="4">
        <v>3.3208333333333302</v>
      </c>
      <c r="W984" s="4">
        <v>2.0208333333333299</v>
      </c>
      <c r="X984" s="16">
        <v>0</v>
      </c>
      <c r="Y984">
        <v>0.68807238289999995</v>
      </c>
      <c r="Z984" s="21">
        <v>5.9541409749999996</v>
      </c>
      <c r="AA984" s="29">
        <f t="shared" si="31"/>
        <v>-1.285104395342857E-2</v>
      </c>
    </row>
    <row r="985" spans="1:27" ht="14.25" customHeight="1" x14ac:dyDescent="0.25">
      <c r="A985" s="3">
        <v>2006</v>
      </c>
      <c r="B985" s="3">
        <v>40</v>
      </c>
      <c r="C985" s="3" t="s">
        <v>61</v>
      </c>
      <c r="D985" s="3">
        <v>0</v>
      </c>
      <c r="E985" s="9">
        <v>21.71246988</v>
      </c>
      <c r="F985" s="4">
        <v>-992.02499999999998</v>
      </c>
      <c r="G985" s="4">
        <v>82.491666666666703</v>
      </c>
      <c r="H985" s="4">
        <v>-7.9</v>
      </c>
      <c r="I985" s="16">
        <v>37.560334189999999</v>
      </c>
      <c r="J985" s="16">
        <v>57.936192169999998</v>
      </c>
      <c r="K985" s="4">
        <v>622.75</v>
      </c>
      <c r="L985" s="16">
        <v>11487840811</v>
      </c>
      <c r="M985" s="16">
        <v>9.9333333330000002</v>
      </c>
      <c r="N985" s="4">
        <v>50915016294</v>
      </c>
      <c r="O985" s="4">
        <v>4.9749999999999996</v>
      </c>
      <c r="P985" s="16">
        <v>84.029765440000006</v>
      </c>
      <c r="Q985" s="4">
        <v>24954.39</v>
      </c>
      <c r="R985" s="16">
        <v>11.130000109999999</v>
      </c>
      <c r="S985" s="4">
        <v>38.4</v>
      </c>
      <c r="T985" s="4">
        <v>2216</v>
      </c>
      <c r="U985" s="16">
        <v>46.019536479999999</v>
      </c>
      <c r="V985" s="4">
        <v>3.2183333333333302</v>
      </c>
      <c r="W985" s="4">
        <v>2.77941176470588</v>
      </c>
      <c r="X985" s="16">
        <v>0</v>
      </c>
      <c r="Y985">
        <v>0.67056861469999995</v>
      </c>
      <c r="Z985" s="21">
        <v>5.8365005649999997</v>
      </c>
      <c r="AA985" s="29">
        <f t="shared" si="31"/>
        <v>-1.9757746834336572E-2</v>
      </c>
    </row>
    <row r="986" spans="1:27" ht="14.25" customHeight="1" x14ac:dyDescent="0.25">
      <c r="A986" s="3">
        <v>2007</v>
      </c>
      <c r="B986" s="3">
        <v>40</v>
      </c>
      <c r="C986" s="3" t="s">
        <v>61</v>
      </c>
      <c r="D986" s="3">
        <v>0</v>
      </c>
      <c r="E986" s="9">
        <v>19.51706214</v>
      </c>
      <c r="F986" s="4">
        <v>-1090.7</v>
      </c>
      <c r="G986" s="4">
        <v>84.883333333333297</v>
      </c>
      <c r="H986" s="4">
        <v>-8</v>
      </c>
      <c r="I986" s="16">
        <v>37.533766730000004</v>
      </c>
      <c r="J986" s="16">
        <v>60.931752349999996</v>
      </c>
      <c r="K986" s="4">
        <v>858.5</v>
      </c>
      <c r="L986" s="16">
        <v>13674518993</v>
      </c>
      <c r="M986" s="16">
        <v>9.3308333329999993</v>
      </c>
      <c r="N986" s="4">
        <v>60641942979</v>
      </c>
      <c r="O986" s="4">
        <v>5</v>
      </c>
      <c r="P986" s="16">
        <v>87.589066689999996</v>
      </c>
      <c r="Q986" s="4">
        <v>26208.11</v>
      </c>
      <c r="R986" s="16">
        <v>9.9099998469999999</v>
      </c>
      <c r="S986" s="4">
        <v>37.200000000000003</v>
      </c>
      <c r="T986" s="4">
        <v>2370.5</v>
      </c>
      <c r="U986" s="16">
        <v>45.881457220000001</v>
      </c>
      <c r="V986" s="4">
        <v>2.8574999999999999</v>
      </c>
      <c r="W986" s="4">
        <v>3.8214285714285698</v>
      </c>
      <c r="X986" s="16">
        <v>0</v>
      </c>
      <c r="Y986">
        <v>0.7204915368</v>
      </c>
      <c r="Z986" s="21">
        <v>5.3607775609999999</v>
      </c>
      <c r="AA986" s="29">
        <f t="shared" si="31"/>
        <v>-8.1508259735771957E-2</v>
      </c>
    </row>
    <row r="987" spans="1:27" ht="14.25" customHeight="1" x14ac:dyDescent="0.25">
      <c r="A987" s="3">
        <v>2008</v>
      </c>
      <c r="B987" s="3">
        <v>40</v>
      </c>
      <c r="C987" s="3" t="s">
        <v>61</v>
      </c>
      <c r="D987" s="3">
        <v>0</v>
      </c>
      <c r="E987" s="9">
        <v>14.36248748</v>
      </c>
      <c r="F987" s="4">
        <v>-1522.7</v>
      </c>
      <c r="G987" s="4">
        <v>90.0416666666667</v>
      </c>
      <c r="H987" s="4">
        <v>-11</v>
      </c>
      <c r="I987" s="16">
        <v>36.050526089999998</v>
      </c>
      <c r="J987" s="16">
        <v>63.457578220000002</v>
      </c>
      <c r="K987" s="4">
        <v>921.5</v>
      </c>
      <c r="L987" s="16">
        <v>12957286637</v>
      </c>
      <c r="M987" s="16">
        <v>10.06916667</v>
      </c>
      <c r="N987" s="4">
        <v>70943300079</v>
      </c>
      <c r="O987" s="4">
        <v>2.0249999999999999</v>
      </c>
      <c r="P987" s="16">
        <v>92.414174279999997</v>
      </c>
      <c r="Q987" s="4">
        <v>26735.94</v>
      </c>
      <c r="R987" s="16">
        <v>8.5299997330000004</v>
      </c>
      <c r="S987" s="4">
        <v>39</v>
      </c>
      <c r="T987" s="4">
        <v>2363.5</v>
      </c>
      <c r="U987" s="16">
        <v>46.187116070000002</v>
      </c>
      <c r="V987" s="4">
        <v>6.1058333333333303</v>
      </c>
      <c r="W987" s="4">
        <v>3.84375</v>
      </c>
      <c r="X987" s="16">
        <v>0</v>
      </c>
      <c r="Y987">
        <v>0.78467410000000004</v>
      </c>
      <c r="Z987" s="21">
        <v>4.934633228</v>
      </c>
      <c r="AA987" s="29">
        <f t="shared" si="31"/>
        <v>-7.949300789874722E-2</v>
      </c>
    </row>
    <row r="988" spans="1:27" ht="14.25" customHeight="1" x14ac:dyDescent="0.25">
      <c r="A988" s="3">
        <v>2009</v>
      </c>
      <c r="B988" s="3">
        <v>40</v>
      </c>
      <c r="C988" s="3" t="s">
        <v>61</v>
      </c>
      <c r="D988" s="3">
        <v>0</v>
      </c>
      <c r="E988" s="9">
        <v>16.298591800000001</v>
      </c>
      <c r="F988" s="4">
        <v>-737.17499999999995</v>
      </c>
      <c r="G988" s="4">
        <v>92.183333333333294</v>
      </c>
      <c r="H988" s="4">
        <v>-6.5</v>
      </c>
      <c r="I988" s="16">
        <v>32.289909000000002</v>
      </c>
      <c r="J988" s="16">
        <v>65.978279580000006</v>
      </c>
      <c r="K988" s="4">
        <v>545.5</v>
      </c>
      <c r="L988" s="16">
        <v>14894514532</v>
      </c>
      <c r="M988" s="16">
        <v>11.554166670000001</v>
      </c>
      <c r="N988" s="4">
        <v>63324394634</v>
      </c>
      <c r="O988" s="4">
        <v>-7.1749999999999998</v>
      </c>
      <c r="P988" s="16">
        <v>95.167211499999993</v>
      </c>
      <c r="Q988" s="4">
        <v>24838.78</v>
      </c>
      <c r="R988" s="16">
        <v>9.1999998089999995</v>
      </c>
      <c r="S988" s="4">
        <v>48.2</v>
      </c>
      <c r="T988" s="4">
        <v>2425</v>
      </c>
      <c r="U988" s="16">
        <v>37.839865690000003</v>
      </c>
      <c r="V988" s="4">
        <v>2.4091666666666698</v>
      </c>
      <c r="W988" s="4">
        <v>1.375</v>
      </c>
      <c r="X988" s="16">
        <v>0</v>
      </c>
      <c r="Y988">
        <v>0.72717625490000004</v>
      </c>
      <c r="Z988" s="21">
        <v>5.2818832589999998</v>
      </c>
      <c r="AA988" s="29">
        <f t="shared" si="31"/>
        <v>7.0369977859679689E-2</v>
      </c>
    </row>
    <row r="989" spans="1:27" ht="14.25" customHeight="1" x14ac:dyDescent="0.25">
      <c r="A989" s="3">
        <v>2010</v>
      </c>
      <c r="B989" s="3">
        <v>40</v>
      </c>
      <c r="C989" s="3" t="s">
        <v>61</v>
      </c>
      <c r="D989" s="3">
        <v>0</v>
      </c>
      <c r="E989" s="9">
        <v>15.039921939999999</v>
      </c>
      <c r="F989" s="4">
        <v>-144.85</v>
      </c>
      <c r="G989" s="4">
        <v>93.133333333333297</v>
      </c>
      <c r="H989" s="4">
        <v>-2.2000000000000002</v>
      </c>
      <c r="I989" s="16">
        <v>35.659790379999997</v>
      </c>
      <c r="J989" s="16">
        <v>67.292825910000005</v>
      </c>
      <c r="K989" s="4">
        <v>288.25</v>
      </c>
      <c r="L989" s="16">
        <v>14132506400</v>
      </c>
      <c r="M989" s="16">
        <v>10.376666670000001</v>
      </c>
      <c r="N989" s="4">
        <v>60672093865</v>
      </c>
      <c r="O989" s="4">
        <v>-1.25</v>
      </c>
      <c r="P989" s="16">
        <v>96.050591260000004</v>
      </c>
      <c r="Q989" s="4">
        <v>24590.52</v>
      </c>
      <c r="R989" s="16">
        <v>11.619999890000001</v>
      </c>
      <c r="S989" s="4">
        <v>57.1</v>
      </c>
      <c r="T989" s="4">
        <v>2422.5</v>
      </c>
      <c r="U989" s="16">
        <v>37.323270520000001</v>
      </c>
      <c r="V989" s="4">
        <v>1.0358333333333301</v>
      </c>
      <c r="W989" s="4">
        <v>1</v>
      </c>
      <c r="X989" s="16">
        <v>0</v>
      </c>
      <c r="Y989">
        <v>0.70453732160000004</v>
      </c>
      <c r="Z989" s="21">
        <v>5.5031385300000002</v>
      </c>
      <c r="AA989" s="29">
        <f t="shared" si="31"/>
        <v>4.1889466341952036E-2</v>
      </c>
    </row>
    <row r="990" spans="1:27" ht="14.25" customHeight="1" x14ac:dyDescent="0.25">
      <c r="A990" s="3">
        <v>2011</v>
      </c>
      <c r="B990" s="3">
        <v>40</v>
      </c>
      <c r="C990" s="3" t="s">
        <v>61</v>
      </c>
      <c r="D990" s="3">
        <v>0</v>
      </c>
      <c r="E990" s="9">
        <v>16.638431879999999</v>
      </c>
      <c r="F990" s="4">
        <v>-269.39999999999998</v>
      </c>
      <c r="G990" s="4">
        <v>95.25</v>
      </c>
      <c r="H990" s="4">
        <v>-1.6</v>
      </c>
      <c r="I990" s="16">
        <v>38.22310255</v>
      </c>
      <c r="J990" s="16">
        <v>68.96873875</v>
      </c>
      <c r="K990" s="4">
        <v>223.5</v>
      </c>
      <c r="L990" s="16">
        <v>14483805262</v>
      </c>
      <c r="M990" s="16">
        <v>9.6841666669999995</v>
      </c>
      <c r="N990" s="4">
        <v>63408294943</v>
      </c>
      <c r="O990" s="4">
        <v>-0.15</v>
      </c>
      <c r="P990" s="16">
        <v>97.652586110000001</v>
      </c>
      <c r="Q990" s="4">
        <v>24654.2</v>
      </c>
      <c r="R990" s="16">
        <v>13.68000031</v>
      </c>
      <c r="S990" s="4">
        <v>63.4</v>
      </c>
      <c r="T990" s="4">
        <v>2449.75</v>
      </c>
      <c r="U990" s="16">
        <v>39.917268499999999</v>
      </c>
      <c r="V990" s="4">
        <v>2.25</v>
      </c>
      <c r="W990" s="4">
        <v>1.2307692307692299</v>
      </c>
      <c r="X990" s="16">
        <v>0</v>
      </c>
      <c r="Y990">
        <v>0.70223013999999995</v>
      </c>
      <c r="Z990" s="21">
        <v>5.3495067120000002</v>
      </c>
      <c r="AA990" s="29">
        <f t="shared" si="31"/>
        <v>-2.7917127137993384E-2</v>
      </c>
    </row>
    <row r="991" spans="1:27" ht="14.25" customHeight="1" x14ac:dyDescent="0.25">
      <c r="A991" s="3">
        <v>2012</v>
      </c>
      <c r="B991" s="3">
        <v>40</v>
      </c>
      <c r="C991" s="3" t="s">
        <v>61</v>
      </c>
      <c r="D991" s="3">
        <v>0</v>
      </c>
      <c r="E991" s="9">
        <v>25.416097990000001</v>
      </c>
      <c r="F991" s="4">
        <v>-6.0749999999999797</v>
      </c>
      <c r="G991" s="4">
        <v>98.5</v>
      </c>
      <c r="H991" s="4">
        <v>-1.7</v>
      </c>
      <c r="I991" s="16">
        <v>38.933048390000003</v>
      </c>
      <c r="J991" s="16">
        <v>69.764841840000003</v>
      </c>
      <c r="K991" s="4">
        <v>253.75</v>
      </c>
      <c r="L991" s="16">
        <v>14807134321</v>
      </c>
      <c r="M991" s="16">
        <v>9.4808333329999996</v>
      </c>
      <c r="N991" s="4">
        <v>57369359295</v>
      </c>
      <c r="O991" s="4">
        <v>-2.3250000000000002</v>
      </c>
      <c r="P991" s="16">
        <v>99.034278319999999</v>
      </c>
      <c r="Q991" s="4">
        <v>24153.06</v>
      </c>
      <c r="R991" s="16">
        <v>15.93000031</v>
      </c>
      <c r="S991" s="4">
        <v>69.2</v>
      </c>
      <c r="T991" s="4">
        <v>2423.25</v>
      </c>
      <c r="U991" s="16">
        <v>40.53081091</v>
      </c>
      <c r="V991" s="4">
        <v>3.4183333333333299</v>
      </c>
      <c r="W991" s="4">
        <v>0.875</v>
      </c>
      <c r="X991" s="16">
        <v>0</v>
      </c>
      <c r="Y991">
        <v>0.62631856299999999</v>
      </c>
      <c r="Z991" s="21">
        <v>5.8504202630000002</v>
      </c>
      <c r="AA991" s="29">
        <f t="shared" si="31"/>
        <v>9.3637334798805275E-2</v>
      </c>
    </row>
    <row r="992" spans="1:27" ht="14.25" customHeight="1" x14ac:dyDescent="0.25">
      <c r="A992" s="3">
        <v>2013</v>
      </c>
      <c r="B992" s="3">
        <v>40</v>
      </c>
      <c r="C992" s="3" t="s">
        <v>61</v>
      </c>
      <c r="D992" s="3">
        <v>0</v>
      </c>
      <c r="E992" s="9">
        <v>17.76453098</v>
      </c>
      <c r="F992" s="4">
        <v>-112.77500000000001</v>
      </c>
      <c r="G992" s="4">
        <v>100.683333333333</v>
      </c>
      <c r="H992" s="4">
        <v>-1</v>
      </c>
      <c r="I992" s="16">
        <v>39.759332989999997</v>
      </c>
      <c r="J992" s="16">
        <v>68.485140880000003</v>
      </c>
      <c r="K992" s="4">
        <v>182.25</v>
      </c>
      <c r="L992" s="16">
        <v>17766773440</v>
      </c>
      <c r="M992" s="16">
        <v>9.2466666669999995</v>
      </c>
      <c r="N992" s="4">
        <v>59032066092</v>
      </c>
      <c r="O992" s="4">
        <v>-0.42499999999999999</v>
      </c>
      <c r="P992" s="16">
        <v>99.768561410000004</v>
      </c>
      <c r="Q992" s="4">
        <v>24124.06</v>
      </c>
      <c r="R992" s="16">
        <v>17.25</v>
      </c>
      <c r="S992" s="4">
        <v>80.099999999999994</v>
      </c>
      <c r="T992" s="4">
        <v>2433</v>
      </c>
      <c r="U992" s="16">
        <v>41.75554211</v>
      </c>
      <c r="V992" s="4">
        <v>2.23416666666667</v>
      </c>
      <c r="W992" s="4">
        <v>0.54166666666666696</v>
      </c>
      <c r="X992" s="16">
        <v>0</v>
      </c>
      <c r="Y992">
        <v>0.62667717160000003</v>
      </c>
      <c r="Z992" s="21">
        <v>5.706938547</v>
      </c>
      <c r="AA992" s="29">
        <f t="shared" si="31"/>
        <v>-2.452502718606835E-2</v>
      </c>
    </row>
    <row r="993" spans="1:27" ht="14.25" customHeight="1" x14ac:dyDescent="0.25">
      <c r="A993" s="3">
        <v>2014</v>
      </c>
      <c r="B993" s="3">
        <v>40</v>
      </c>
      <c r="C993" s="3" t="s">
        <v>61</v>
      </c>
      <c r="D993" s="3">
        <v>0</v>
      </c>
      <c r="E993" s="9">
        <v>17.154332830000001</v>
      </c>
      <c r="F993" s="4">
        <v>237.2</v>
      </c>
      <c r="G993" s="4">
        <v>100.466666666667</v>
      </c>
      <c r="H993" s="4">
        <v>0.3</v>
      </c>
      <c r="I993" s="16">
        <v>42.688711220000002</v>
      </c>
      <c r="J993" s="16">
        <v>67.180872249999993</v>
      </c>
      <c r="K993" s="4">
        <v>576.5</v>
      </c>
      <c r="L993" s="16">
        <v>15423620716</v>
      </c>
      <c r="M993" s="16">
        <v>8.58</v>
      </c>
      <c r="N993" s="4">
        <v>58423981441</v>
      </c>
      <c r="O993" s="4">
        <v>-0.45</v>
      </c>
      <c r="P993" s="16">
        <v>99.919053450000007</v>
      </c>
      <c r="Q993" s="4">
        <v>24118.53</v>
      </c>
      <c r="R993" s="16">
        <v>17.290000920000001</v>
      </c>
      <c r="S993" s="4">
        <v>83.8</v>
      </c>
      <c r="T993" s="4">
        <v>2457.25</v>
      </c>
      <c r="U993" s="16">
        <v>43.082115360000003</v>
      </c>
      <c r="V993" s="4">
        <v>-0.206666666666667</v>
      </c>
      <c r="W993" s="4">
        <v>0.15833333333333299</v>
      </c>
      <c r="X993" s="16">
        <v>0</v>
      </c>
      <c r="Y993">
        <v>0.61645282479999997</v>
      </c>
      <c r="Z993" s="21">
        <v>5.7546638879999996</v>
      </c>
      <c r="AA993" s="29">
        <f t="shared" si="31"/>
        <v>8.3626870356064455E-3</v>
      </c>
    </row>
    <row r="994" spans="1:27" ht="14.25" customHeight="1" x14ac:dyDescent="0.25">
      <c r="A994" s="3">
        <v>2015</v>
      </c>
      <c r="B994" s="3">
        <v>40</v>
      </c>
      <c r="C994" s="3" t="s">
        <v>61</v>
      </c>
      <c r="D994" s="3">
        <v>0</v>
      </c>
      <c r="E994" s="9">
        <v>16.856564909999999</v>
      </c>
      <c r="F994" s="4">
        <v>538.47500000000002</v>
      </c>
      <c r="G994" s="4">
        <v>100</v>
      </c>
      <c r="H994" s="4">
        <v>3.3</v>
      </c>
      <c r="I994" s="16">
        <v>45.67535453</v>
      </c>
      <c r="J994" s="16">
        <v>63.497832180000003</v>
      </c>
      <c r="K994" s="4">
        <v>3.5</v>
      </c>
      <c r="L994" s="16">
        <v>14966894623</v>
      </c>
      <c r="M994" s="16">
        <v>0</v>
      </c>
      <c r="N994" s="4">
        <v>50242783066</v>
      </c>
      <c r="O994" s="4">
        <v>2.4500000000000002</v>
      </c>
      <c r="P994" s="16">
        <v>100</v>
      </c>
      <c r="Q994" s="4">
        <v>24931.49</v>
      </c>
      <c r="R994" s="16">
        <v>16.18000031</v>
      </c>
      <c r="S994" s="4">
        <v>83.2</v>
      </c>
      <c r="T994" s="4">
        <v>2433.25</v>
      </c>
      <c r="U994" s="16">
        <v>45.488697620000003</v>
      </c>
      <c r="V994" s="4">
        <v>-0.45833333333333298</v>
      </c>
      <c r="W994" s="4">
        <v>0.05</v>
      </c>
      <c r="X994" s="16">
        <v>0</v>
      </c>
      <c r="Y994">
        <v>0.51213416759999997</v>
      </c>
      <c r="Z994" s="21">
        <v>6.8567472260000004</v>
      </c>
      <c r="AA994" s="29">
        <f t="shared" si="31"/>
        <v>0.19151133053976216</v>
      </c>
    </row>
    <row r="995" spans="1:27" ht="14.25" customHeight="1" x14ac:dyDescent="0.25">
      <c r="A995" s="3">
        <v>2016</v>
      </c>
      <c r="B995" s="3">
        <v>40</v>
      </c>
      <c r="C995" s="3" t="s">
        <v>61</v>
      </c>
      <c r="D995" s="3">
        <v>0</v>
      </c>
      <c r="E995" s="9">
        <v>20.259816570000002</v>
      </c>
      <c r="F995" s="4">
        <v>536.79999999999995</v>
      </c>
      <c r="G995" s="4">
        <v>98.875</v>
      </c>
      <c r="H995" s="4">
        <v>2.2000000000000002</v>
      </c>
      <c r="I995" s="16">
        <v>46.863988890000002</v>
      </c>
      <c r="J995" s="16">
        <v>59.280432130000001</v>
      </c>
      <c r="K995" s="4">
        <v>90.75</v>
      </c>
      <c r="L995" s="16">
        <v>14244345198</v>
      </c>
      <c r="M995" s="16">
        <v>0</v>
      </c>
      <c r="N995" s="4">
        <v>52397494687</v>
      </c>
      <c r="O995" s="4">
        <v>3.625</v>
      </c>
      <c r="P995" s="16">
        <v>99.936027050000007</v>
      </c>
      <c r="Q995" s="4">
        <v>25999.83</v>
      </c>
      <c r="R995" s="16">
        <v>13.100000380000001</v>
      </c>
      <c r="S995" s="4">
        <v>79.7</v>
      </c>
      <c r="T995" s="4">
        <v>2459</v>
      </c>
      <c r="U995" s="16">
        <v>45.76666093</v>
      </c>
      <c r="V995" s="4">
        <v>-1.11666666666667</v>
      </c>
      <c r="W995" s="4">
        <v>8.3333333333333297E-3</v>
      </c>
      <c r="X995" s="16">
        <v>0</v>
      </c>
      <c r="Y995">
        <v>0.49691795649999998</v>
      </c>
      <c r="Z995" s="21">
        <v>6.8134503139999998</v>
      </c>
      <c r="AA995" s="29">
        <f t="shared" si="31"/>
        <v>-6.314497322553134E-3</v>
      </c>
    </row>
    <row r="996" spans="1:27" ht="14.25" customHeight="1" x14ac:dyDescent="0.25">
      <c r="A996" s="3">
        <v>2017</v>
      </c>
      <c r="B996" s="3">
        <v>40</v>
      </c>
      <c r="C996" s="3" t="s">
        <v>61</v>
      </c>
      <c r="D996" s="3">
        <v>0</v>
      </c>
      <c r="E996" s="9">
        <v>26.43536396</v>
      </c>
      <c r="F996" s="4">
        <v>693.72500000000002</v>
      </c>
      <c r="G996" s="4">
        <v>99.991666666666703</v>
      </c>
      <c r="H996" s="4">
        <v>3.5</v>
      </c>
      <c r="I996" s="16">
        <v>49.110791470000002</v>
      </c>
      <c r="J996" s="16">
        <v>56.221518330000002</v>
      </c>
      <c r="K996" s="4">
        <v>109.75</v>
      </c>
      <c r="L996" s="16">
        <v>18818215999</v>
      </c>
      <c r="M996" s="16">
        <v>0</v>
      </c>
      <c r="N996" s="4">
        <v>56323836170</v>
      </c>
      <c r="O996" s="4">
        <v>3.375</v>
      </c>
      <c r="P996" s="16">
        <v>101.0994536</v>
      </c>
      <c r="Q996" s="4">
        <v>27211.82</v>
      </c>
      <c r="R996" s="16">
        <v>11.210000040000001</v>
      </c>
      <c r="S996" s="4">
        <v>76.5</v>
      </c>
      <c r="T996" s="4">
        <v>2513.25</v>
      </c>
      <c r="U996" s="16">
        <v>48.523996250000003</v>
      </c>
      <c r="V996" s="4">
        <v>1.1499999999999999</v>
      </c>
      <c r="W996" s="4">
        <v>0</v>
      </c>
      <c r="X996" s="16">
        <v>0</v>
      </c>
      <c r="Y996">
        <v>0.50192352330000001</v>
      </c>
      <c r="Z996" s="21">
        <v>6.6195396149999999</v>
      </c>
      <c r="AA996" s="29">
        <f t="shared" si="31"/>
        <v>-2.8459985772782422E-2</v>
      </c>
    </row>
    <row r="997" spans="1:27" ht="14.25" customHeight="1" x14ac:dyDescent="0.25">
      <c r="A997" s="3">
        <v>2018</v>
      </c>
      <c r="B997" s="3">
        <v>40</v>
      </c>
      <c r="C997" s="3" t="s">
        <v>61</v>
      </c>
      <c r="D997" s="3">
        <v>0</v>
      </c>
      <c r="E997" s="9">
        <v>28.447165309999999</v>
      </c>
      <c r="F997" s="4">
        <v>613.5</v>
      </c>
      <c r="G997" s="4">
        <v>101.491666666667</v>
      </c>
      <c r="H997" s="4">
        <v>1.8</v>
      </c>
      <c r="I997" s="16">
        <v>49.392944960000001</v>
      </c>
      <c r="J997" s="16">
        <v>54.565293420000003</v>
      </c>
      <c r="K997" s="4">
        <v>270</v>
      </c>
      <c r="L997" s="16">
        <v>19991304928</v>
      </c>
      <c r="M997" s="16">
        <v>0</v>
      </c>
      <c r="N997" s="4">
        <v>62316840750</v>
      </c>
      <c r="O997" s="4">
        <v>2.75</v>
      </c>
      <c r="P997" s="16">
        <v>103.1452005</v>
      </c>
      <c r="Q997" s="4">
        <v>28225</v>
      </c>
      <c r="R997" s="16">
        <v>8.4300003050000001</v>
      </c>
      <c r="S997" s="4">
        <v>73.2</v>
      </c>
      <c r="T997" s="4">
        <v>2571.25</v>
      </c>
      <c r="U997" s="16">
        <v>50.2713818</v>
      </c>
      <c r="V997" s="4">
        <v>1.49166666666667</v>
      </c>
      <c r="W997" s="4">
        <v>0</v>
      </c>
      <c r="X997" s="16">
        <v>0</v>
      </c>
      <c r="Y997">
        <v>0.52731725060000001</v>
      </c>
      <c r="Z997" s="21">
        <v>6.2829969520000004</v>
      </c>
      <c r="AA997" s="29">
        <f t="shared" si="31"/>
        <v>-5.0840795972787525E-2</v>
      </c>
    </row>
    <row r="998" spans="1:27" ht="14.25" customHeight="1" x14ac:dyDescent="0.25">
      <c r="A998" s="3">
        <v>2019</v>
      </c>
      <c r="B998" s="3">
        <v>40</v>
      </c>
      <c r="C998" s="3" t="s">
        <v>61</v>
      </c>
      <c r="D998" s="3">
        <v>0</v>
      </c>
      <c r="E998" s="9">
        <v>30.638029530000001</v>
      </c>
      <c r="F998" s="4">
        <v>831.92499999999995</v>
      </c>
      <c r="G998" s="4">
        <v>102.27500000000001</v>
      </c>
      <c r="H998" s="4">
        <v>2.9</v>
      </c>
      <c r="I998" s="16">
        <v>50.594538450000002</v>
      </c>
      <c r="J998" s="16">
        <v>53.039237409999998</v>
      </c>
      <c r="K998" s="4">
        <v>876.75</v>
      </c>
      <c r="L998" s="16">
        <v>20770636600</v>
      </c>
      <c r="M998" s="16">
        <v>0</v>
      </c>
      <c r="N998" s="4">
        <v>62327983580</v>
      </c>
      <c r="O998" s="4">
        <v>3.45</v>
      </c>
      <c r="P998" s="16">
        <v>105.20844870000001</v>
      </c>
      <c r="Q998" s="4">
        <v>29352.79</v>
      </c>
      <c r="R998" s="16">
        <v>6.6199998860000004</v>
      </c>
      <c r="S998" s="4">
        <v>71</v>
      </c>
      <c r="T998" s="4">
        <v>2650.5</v>
      </c>
      <c r="U998" s="16">
        <v>51.005969919999998</v>
      </c>
      <c r="V998" s="4">
        <v>0.76666666666666705</v>
      </c>
      <c r="W998" s="4">
        <v>0</v>
      </c>
      <c r="X998" s="16">
        <v>0</v>
      </c>
      <c r="Y998">
        <v>0.48537198269999998</v>
      </c>
      <c r="Z998" s="21">
        <v>6.6251069610000002</v>
      </c>
      <c r="AA998" s="29">
        <f t="shared" si="31"/>
        <v>5.4450131300970865E-2</v>
      </c>
    </row>
    <row r="999" spans="1:27" ht="14.25" customHeight="1" x14ac:dyDescent="0.25">
      <c r="A999" s="3">
        <v>2020</v>
      </c>
      <c r="B999" s="3">
        <v>40</v>
      </c>
      <c r="C999" s="3" t="s">
        <v>61</v>
      </c>
      <c r="D999" s="3">
        <v>0</v>
      </c>
      <c r="E999" s="9">
        <v>34.730195379999998</v>
      </c>
      <c r="F999" s="4">
        <v>448.9</v>
      </c>
      <c r="G999" s="4">
        <v>102.433333333333</v>
      </c>
      <c r="H999" s="4">
        <v>-0.5</v>
      </c>
      <c r="I999" s="16">
        <v>41.48201452</v>
      </c>
      <c r="J999" s="16">
        <v>59.482049879999998</v>
      </c>
      <c r="K999" s="4">
        <v>277.82499999999999</v>
      </c>
      <c r="L999" s="16">
        <v>23253815166</v>
      </c>
      <c r="M999" s="16">
        <v>0</v>
      </c>
      <c r="N999" s="4">
        <v>57472012427</v>
      </c>
      <c r="O999" s="4">
        <v>-8.3000000000000007</v>
      </c>
      <c r="P999" s="16">
        <v>105.980817</v>
      </c>
      <c r="Q999" s="4">
        <v>26950.720000000001</v>
      </c>
      <c r="R999" s="16">
        <v>7.5100002290000001</v>
      </c>
      <c r="S999" s="4">
        <v>87</v>
      </c>
      <c r="T999" s="4">
        <v>2764.25</v>
      </c>
      <c r="U999" s="16">
        <v>48.503385489999999</v>
      </c>
      <c r="V999" s="4">
        <v>0.141666666666667</v>
      </c>
      <c r="W999" s="4">
        <v>0</v>
      </c>
      <c r="X999" s="16">
        <v>0</v>
      </c>
      <c r="Y999">
        <v>0.4782799888</v>
      </c>
      <c r="Z999" s="21">
        <v>6.8076613010000004</v>
      </c>
      <c r="AA999" s="29">
        <f t="shared" si="31"/>
        <v>2.7554927199612386E-2</v>
      </c>
    </row>
    <row r="1000" spans="1:27" ht="14.25" customHeight="1" x14ac:dyDescent="0.25">
      <c r="A1000" s="3">
        <v>2021</v>
      </c>
      <c r="B1000" s="3">
        <v>40</v>
      </c>
      <c r="C1000" s="3" t="s">
        <v>61</v>
      </c>
      <c r="D1000" s="3">
        <v>0</v>
      </c>
      <c r="E1000" s="9">
        <v>43.314862130000002</v>
      </c>
      <c r="F1000" s="4">
        <v>832.17499999999995</v>
      </c>
      <c r="G1000" s="4">
        <v>105.05</v>
      </c>
      <c r="H1000" s="4">
        <v>1.8</v>
      </c>
      <c r="I1000" s="16">
        <v>51.278006130000001</v>
      </c>
      <c r="J1000" s="16">
        <v>0</v>
      </c>
      <c r="K1000" s="4">
        <v>975.5</v>
      </c>
      <c r="L1000" s="16">
        <v>28308830586</v>
      </c>
      <c r="M1000" s="16">
        <v>0</v>
      </c>
      <c r="N1000" s="4">
        <v>68955083280</v>
      </c>
      <c r="O1000" s="4">
        <v>13.074999999999999</v>
      </c>
      <c r="P1000" s="16">
        <v>108.13748</v>
      </c>
      <c r="Q1000" s="4">
        <v>31635.82</v>
      </c>
      <c r="R1000" s="16">
        <v>7.6100001339999999</v>
      </c>
      <c r="S1000" s="4">
        <v>78.400000000000006</v>
      </c>
      <c r="T1000" s="4">
        <v>2848</v>
      </c>
      <c r="U1000" s="16">
        <v>52.748523329999998</v>
      </c>
      <c r="V1000" s="4">
        <v>2.55833333333333</v>
      </c>
      <c r="W1000" s="4">
        <v>0</v>
      </c>
      <c r="X1000" s="16">
        <v>0</v>
      </c>
      <c r="Y1000">
        <v>0.5120983147</v>
      </c>
      <c r="AA1000" s="29"/>
    </row>
    <row r="1001" spans="1:27" ht="14.25" customHeight="1" thickBot="1" x14ac:dyDescent="0.3">
      <c r="A1001" s="3">
        <v>2022</v>
      </c>
      <c r="B1001" s="3">
        <v>40</v>
      </c>
      <c r="C1001" s="3" t="s">
        <v>61</v>
      </c>
      <c r="D1001" s="3">
        <v>0</v>
      </c>
      <c r="E1001" s="14"/>
      <c r="F1001" s="4">
        <v>231.75</v>
      </c>
      <c r="G1001" s="4">
        <v>116.375</v>
      </c>
      <c r="I1001" s="14"/>
      <c r="J1001" s="14"/>
      <c r="K1001" s="4">
        <v>871.97500000000002</v>
      </c>
      <c r="L1001" s="14"/>
      <c r="O1001" s="4">
        <v>6.4249999999999998</v>
      </c>
      <c r="T1001" s="4">
        <v>2932.25</v>
      </c>
      <c r="U1001" s="14"/>
      <c r="V1001" s="4">
        <v>10.733333333333301</v>
      </c>
      <c r="W1001" s="4">
        <v>0.72916666666666696</v>
      </c>
      <c r="X1001" s="16">
        <v>0</v>
      </c>
      <c r="AA1001" s="29"/>
    </row>
    <row r="1002" spans="1:27" ht="14.25" customHeight="1" thickTop="1" x14ac:dyDescent="0.25">
      <c r="A1002" s="3">
        <v>1998</v>
      </c>
      <c r="B1002" s="3">
        <v>41</v>
      </c>
      <c r="C1002" s="3" t="s">
        <v>62</v>
      </c>
      <c r="D1002" s="3">
        <v>0</v>
      </c>
      <c r="E1002" s="8">
        <v>0</v>
      </c>
      <c r="F1002" s="4">
        <v>558.29999999999995</v>
      </c>
      <c r="G1002" s="4">
        <v>53.688333333333297</v>
      </c>
      <c r="H1002" s="4">
        <v>-3.1</v>
      </c>
      <c r="I1002" s="15">
        <v>38.519786529999998</v>
      </c>
      <c r="J1002" s="15">
        <v>46.489900310000003</v>
      </c>
      <c r="K1002" s="4">
        <v>852.3</v>
      </c>
      <c r="L1002" s="15">
        <v>1850076407</v>
      </c>
      <c r="M1002" s="15">
        <v>0</v>
      </c>
      <c r="N1002">
        <v>21803372267</v>
      </c>
      <c r="O1002" s="16">
        <v>0</v>
      </c>
      <c r="P1002" s="15">
        <v>50.246857230000003</v>
      </c>
      <c r="Q1002" s="4">
        <v>7064.04</v>
      </c>
      <c r="R1002" s="15">
        <v>0</v>
      </c>
      <c r="S1002" s="4">
        <v>61</v>
      </c>
      <c r="T1002" s="4">
        <v>4078.8</v>
      </c>
      <c r="U1002" s="15">
        <v>41.459671729999997</v>
      </c>
      <c r="V1002" s="4">
        <v>3.1083333333333298</v>
      </c>
      <c r="W1002" s="17">
        <v>0</v>
      </c>
      <c r="X1002" s="16">
        <v>0</v>
      </c>
      <c r="Y1002">
        <v>0.57423135540000003</v>
      </c>
      <c r="Z1002" s="20">
        <v>1.1324773480000001</v>
      </c>
      <c r="AA1002" s="29"/>
    </row>
    <row r="1003" spans="1:27" ht="14.25" customHeight="1" x14ac:dyDescent="0.25">
      <c r="A1003" s="3">
        <v>1999</v>
      </c>
      <c r="B1003" s="3">
        <v>41</v>
      </c>
      <c r="C1003" s="3" t="s">
        <v>62</v>
      </c>
      <c r="D1003" s="3">
        <v>0</v>
      </c>
      <c r="E1003" s="9">
        <v>0</v>
      </c>
      <c r="F1003" s="4">
        <v>1347.2</v>
      </c>
      <c r="G1003" s="4">
        <v>55.148333333333298</v>
      </c>
      <c r="H1003" s="4">
        <v>-2</v>
      </c>
      <c r="I1003" s="16">
        <v>37.979041590000001</v>
      </c>
      <c r="J1003" s="16">
        <v>46.488106170000002</v>
      </c>
      <c r="K1003" s="4">
        <v>511.9</v>
      </c>
      <c r="L1003" s="16">
        <v>2261512564</v>
      </c>
      <c r="M1003" s="16">
        <v>0</v>
      </c>
      <c r="N1003">
        <v>22943685719</v>
      </c>
      <c r="O1003" s="16">
        <v>0</v>
      </c>
      <c r="P1003" s="16">
        <v>51.935864610000003</v>
      </c>
      <c r="Q1003" s="4">
        <v>7406.84</v>
      </c>
      <c r="R1003" s="16">
        <v>15.210000040000001</v>
      </c>
      <c r="S1003" s="4">
        <v>65</v>
      </c>
      <c r="T1003" s="4">
        <v>4429.3</v>
      </c>
      <c r="U1003" s="16">
        <v>39.926072359999999</v>
      </c>
      <c r="V1003" s="4">
        <v>2.7166666666666699</v>
      </c>
      <c r="W1003" s="17">
        <v>0</v>
      </c>
      <c r="X1003" s="16">
        <v>0</v>
      </c>
      <c r="Y1003">
        <v>0.526784947</v>
      </c>
      <c r="Z1003" s="21">
        <v>1.1853334499999999</v>
      </c>
      <c r="AA1003" s="29">
        <f>(Z1003-Z1002)/Z1002</f>
        <v>4.6672988288327145E-2</v>
      </c>
    </row>
    <row r="1004" spans="1:27" ht="14.25" customHeight="1" x14ac:dyDescent="0.25">
      <c r="A1004" s="3">
        <v>2000</v>
      </c>
      <c r="B1004" s="3">
        <v>41</v>
      </c>
      <c r="C1004" s="3" t="s">
        <v>62</v>
      </c>
      <c r="D1004" s="3">
        <v>0</v>
      </c>
      <c r="E1004" s="9">
        <v>0</v>
      </c>
      <c r="F1004" s="4">
        <v>834.6</v>
      </c>
      <c r="G1004" s="4">
        <v>56.788333333333298</v>
      </c>
      <c r="H1004" s="4">
        <v>-4.2</v>
      </c>
      <c r="I1004" s="16">
        <v>39.730034590000002</v>
      </c>
      <c r="J1004" s="16">
        <v>53.39780657</v>
      </c>
      <c r="K1004" s="4">
        <v>1137.9000000000001</v>
      </c>
      <c r="L1004" s="16">
        <v>1811048065</v>
      </c>
      <c r="M1004" s="16">
        <v>0</v>
      </c>
      <c r="N1004">
        <v>21473261837</v>
      </c>
      <c r="O1004" s="16">
        <v>0</v>
      </c>
      <c r="P1004" s="16">
        <v>53.641219970000002</v>
      </c>
      <c r="Q1004" s="4">
        <v>7673.19</v>
      </c>
      <c r="R1004" s="16">
        <v>14.93999958</v>
      </c>
      <c r="S1004" s="4">
        <v>65.900000000000006</v>
      </c>
      <c r="T1004" s="4">
        <v>4906.8999999999996</v>
      </c>
      <c r="U1004" s="16">
        <v>42.909076079999998</v>
      </c>
      <c r="V1004" s="4">
        <v>2.9750000000000001</v>
      </c>
      <c r="W1004" s="17">
        <v>0</v>
      </c>
      <c r="X1004" s="4">
        <v>91.241666666666703</v>
      </c>
      <c r="Y1004" s="4">
        <v>0.45743493559999998</v>
      </c>
      <c r="Z1004" s="21">
        <v>1.3702743129999999</v>
      </c>
      <c r="AA1004" s="29">
        <f t="shared" ref="AA1004:AA1024" si="32">(Z1004-Z1003)/Z1003</f>
        <v>0.15602433475576011</v>
      </c>
    </row>
    <row r="1005" spans="1:27" ht="14.25" customHeight="1" x14ac:dyDescent="0.25">
      <c r="A1005" s="3">
        <v>2001</v>
      </c>
      <c r="B1005" s="3">
        <v>41</v>
      </c>
      <c r="C1005" s="3" t="s">
        <v>62</v>
      </c>
      <c r="D1005" s="3">
        <v>0</v>
      </c>
      <c r="E1005" s="9">
        <v>4.0517153490000002</v>
      </c>
      <c r="F1005" s="4">
        <v>1617.9</v>
      </c>
      <c r="G1005" s="4">
        <v>57.894166666666699</v>
      </c>
      <c r="H1005" s="4">
        <v>-4.3</v>
      </c>
      <c r="I1005" s="16">
        <v>42.816823319999997</v>
      </c>
      <c r="J1005" s="16">
        <v>49.596913790000002</v>
      </c>
      <c r="K1005" s="4">
        <v>718.3</v>
      </c>
      <c r="L1005" s="16">
        <v>1989226499</v>
      </c>
      <c r="M1005" s="16">
        <v>0</v>
      </c>
      <c r="N1005" s="4">
        <v>22066031834</v>
      </c>
      <c r="O1005" s="4">
        <v>4.8</v>
      </c>
      <c r="P1005" s="16">
        <v>55.740510759999999</v>
      </c>
      <c r="Q1005" s="4">
        <v>7883.37</v>
      </c>
      <c r="R1005" s="16">
        <v>14.399999619999999</v>
      </c>
      <c r="S1005" s="4">
        <v>67.599999999999994</v>
      </c>
      <c r="T1005" s="4">
        <v>5260.9</v>
      </c>
      <c r="U1005" s="16">
        <v>46.735377870000001</v>
      </c>
      <c r="V1005" s="4">
        <v>1.95</v>
      </c>
      <c r="W1005" s="17">
        <v>0</v>
      </c>
      <c r="X1005" s="4">
        <v>94.733333333333306</v>
      </c>
      <c r="Y1005" s="4">
        <v>0.46433074629999999</v>
      </c>
      <c r="Z1005" s="21">
        <v>1.4380505139999999</v>
      </c>
      <c r="AA1005" s="29">
        <f t="shared" si="32"/>
        <v>4.946177590647139E-2</v>
      </c>
    </row>
    <row r="1006" spans="1:27" ht="14.25" customHeight="1" x14ac:dyDescent="0.25">
      <c r="A1006" s="3">
        <v>2002</v>
      </c>
      <c r="B1006" s="3">
        <v>41</v>
      </c>
      <c r="C1006" s="3" t="s">
        <v>62</v>
      </c>
      <c r="D1006" s="3">
        <v>0</v>
      </c>
      <c r="E1006" s="9">
        <v>3.3866926980000001</v>
      </c>
      <c r="F1006" s="4">
        <v>1290.5</v>
      </c>
      <c r="G1006" s="4">
        <v>59.47</v>
      </c>
      <c r="H1006" s="4">
        <v>3.5</v>
      </c>
      <c r="I1006" s="16">
        <v>40.784834600000003</v>
      </c>
      <c r="J1006" s="16">
        <v>50.61047319</v>
      </c>
      <c r="K1006" s="4">
        <v>1193.5999999999999</v>
      </c>
      <c r="L1006" s="16">
        <v>2290303434</v>
      </c>
      <c r="M1006" s="16">
        <v>0</v>
      </c>
      <c r="N1006" s="4">
        <v>23142153760</v>
      </c>
      <c r="O1006" s="4">
        <v>1.675</v>
      </c>
      <c r="P1006" s="16">
        <v>57.014071530000002</v>
      </c>
      <c r="Q1006" s="4">
        <v>7908.94</v>
      </c>
      <c r="R1006" s="16">
        <v>14.55000019</v>
      </c>
      <c r="S1006" s="4">
        <v>67.400000000000006</v>
      </c>
      <c r="T1006" s="4">
        <v>5667.8</v>
      </c>
      <c r="U1006" s="16">
        <v>44.557341370000003</v>
      </c>
      <c r="V1006" s="4">
        <v>2.7416666666666698</v>
      </c>
      <c r="W1006" s="17">
        <v>0</v>
      </c>
      <c r="X1006" s="4">
        <v>97.825000000000003</v>
      </c>
      <c r="Y1006" s="4">
        <v>0.49282192959999999</v>
      </c>
      <c r="Z1006" s="21">
        <v>1.421417025</v>
      </c>
      <c r="AA1006" s="29">
        <f t="shared" si="32"/>
        <v>-1.156669312939027E-2</v>
      </c>
    </row>
    <row r="1007" spans="1:27" ht="14.25" customHeight="1" x14ac:dyDescent="0.25">
      <c r="A1007" s="3">
        <v>2003</v>
      </c>
      <c r="B1007" s="3">
        <v>41</v>
      </c>
      <c r="C1007" s="3" t="s">
        <v>62</v>
      </c>
      <c r="D1007" s="3">
        <v>0</v>
      </c>
      <c r="E1007" s="9">
        <v>3.3686476860000001</v>
      </c>
      <c r="F1007" s="4">
        <v>1466.8</v>
      </c>
      <c r="G1007" s="4">
        <v>61.082500000000003</v>
      </c>
      <c r="H1007" s="4">
        <v>-2.9</v>
      </c>
      <c r="I1007" s="16">
        <v>39.483563830000001</v>
      </c>
      <c r="J1007" s="16">
        <v>49.512709860000001</v>
      </c>
      <c r="K1007" s="4">
        <v>794</v>
      </c>
      <c r="L1007" s="16">
        <v>2945362889</v>
      </c>
      <c r="M1007" s="16">
        <v>0</v>
      </c>
      <c r="N1007" s="4">
        <v>27453007373</v>
      </c>
      <c r="O1007" s="4">
        <v>5.4749999999999996</v>
      </c>
      <c r="P1007" s="16">
        <v>58.54476039</v>
      </c>
      <c r="Q1007" s="4">
        <v>8200.24</v>
      </c>
      <c r="R1007" s="16">
        <v>14.510000229999999</v>
      </c>
      <c r="S1007" s="4">
        <v>66.400000000000006</v>
      </c>
      <c r="T1007" s="4">
        <v>6084.6</v>
      </c>
      <c r="U1007" s="16">
        <v>42.906776880000002</v>
      </c>
      <c r="V1007" s="4">
        <v>2.7</v>
      </c>
      <c r="W1007" s="17">
        <v>0</v>
      </c>
      <c r="X1007" s="4">
        <v>97.4</v>
      </c>
      <c r="Y1007" s="4">
        <v>0.59416178909999995</v>
      </c>
      <c r="Z1007" s="21">
        <v>1.2878637740000001</v>
      </c>
      <c r="AA1007" s="29">
        <f t="shared" si="32"/>
        <v>-9.3957824235290782E-2</v>
      </c>
    </row>
    <row r="1008" spans="1:27" ht="14.25" customHeight="1" x14ac:dyDescent="0.25">
      <c r="A1008" s="3">
        <v>2004</v>
      </c>
      <c r="B1008" s="3">
        <v>41</v>
      </c>
      <c r="C1008" s="3" t="s">
        <v>62</v>
      </c>
      <c r="D1008" s="3">
        <v>0</v>
      </c>
      <c r="E1008" s="9">
        <v>3.9827125099999998</v>
      </c>
      <c r="F1008" s="4">
        <v>972.93333333333305</v>
      </c>
      <c r="G1008" s="4">
        <v>63.300833333333301</v>
      </c>
      <c r="H1008" s="4">
        <v>-2</v>
      </c>
      <c r="I1008" s="16">
        <v>42.198076649999997</v>
      </c>
      <c r="J1008" s="16">
        <v>49.549918490000003</v>
      </c>
      <c r="K1008" s="4">
        <v>299.10000000000002</v>
      </c>
      <c r="L1008" s="16">
        <v>3935738522</v>
      </c>
      <c r="M1008" s="16">
        <v>0</v>
      </c>
      <c r="N1008" s="4">
        <v>31183059012</v>
      </c>
      <c r="O1008" s="4">
        <v>6</v>
      </c>
      <c r="P1008" s="16">
        <v>60.506952120000001</v>
      </c>
      <c r="Q1008" s="4">
        <v>8628.2800000000007</v>
      </c>
      <c r="R1008" s="16">
        <v>14.22999954</v>
      </c>
      <c r="S1008" s="4">
        <v>54.1</v>
      </c>
      <c r="T1008" s="4">
        <v>6572.4</v>
      </c>
      <c r="U1008" s="16">
        <v>44.727268049999999</v>
      </c>
      <c r="V1008" s="4">
        <v>3.6583333333333301</v>
      </c>
      <c r="W1008" s="17">
        <v>0</v>
      </c>
      <c r="X1008" s="4">
        <v>100.533333333333</v>
      </c>
      <c r="Y1008" s="4">
        <v>0.66420493020000004</v>
      </c>
      <c r="Z1008" s="21">
        <v>1.2447037460000001</v>
      </c>
      <c r="AA1008" s="29">
        <f t="shared" si="32"/>
        <v>-3.3512883017082176E-2</v>
      </c>
    </row>
    <row r="1009" spans="1:27" ht="14.25" customHeight="1" x14ac:dyDescent="0.25">
      <c r="A1009" s="3">
        <v>2005</v>
      </c>
      <c r="B1009" s="3">
        <v>41</v>
      </c>
      <c r="C1009" s="3" t="s">
        <v>62</v>
      </c>
      <c r="D1009" s="3">
        <v>0</v>
      </c>
      <c r="E1009" s="9">
        <v>4.8356731829999999</v>
      </c>
      <c r="F1009" s="4">
        <v>-164.27500000000001</v>
      </c>
      <c r="G1009" s="4">
        <v>64.579166666666694</v>
      </c>
      <c r="H1009" s="4">
        <v>-1</v>
      </c>
      <c r="I1009" s="16">
        <v>44.93229204</v>
      </c>
      <c r="J1009" s="16">
        <v>49.997816469999997</v>
      </c>
      <c r="K1009" s="4">
        <v>272.8</v>
      </c>
      <c r="L1009" s="16">
        <v>4436695857</v>
      </c>
      <c r="M1009" s="16">
        <v>0</v>
      </c>
      <c r="N1009" s="4">
        <v>32273007554</v>
      </c>
      <c r="O1009" s="4">
        <v>4</v>
      </c>
      <c r="P1009" s="16">
        <v>63.033623259999999</v>
      </c>
      <c r="Q1009" s="4">
        <v>8846.49</v>
      </c>
      <c r="R1009" s="16">
        <v>12.869999890000001</v>
      </c>
      <c r="S1009" s="4">
        <v>52.4</v>
      </c>
      <c r="T1009" s="4">
        <v>7084.3</v>
      </c>
      <c r="U1009" s="16">
        <v>45.318955840000001</v>
      </c>
      <c r="V1009" s="4">
        <v>2.0166666666666702</v>
      </c>
      <c r="W1009" s="17">
        <v>0</v>
      </c>
      <c r="X1009" s="4">
        <v>104.441666666667</v>
      </c>
      <c r="Y1009" s="4">
        <v>0.68807238289999995</v>
      </c>
      <c r="Z1009" s="21">
        <v>1.296865715</v>
      </c>
      <c r="AA1009" s="29">
        <f t="shared" si="32"/>
        <v>4.1907135868778783E-2</v>
      </c>
    </row>
    <row r="1010" spans="1:27" ht="14.25" customHeight="1" x14ac:dyDescent="0.25">
      <c r="A1010" s="3">
        <v>2006</v>
      </c>
      <c r="B1010" s="3">
        <v>41</v>
      </c>
      <c r="C1010" s="3" t="s">
        <v>62</v>
      </c>
      <c r="D1010" s="3">
        <v>0</v>
      </c>
      <c r="E1010" s="9">
        <v>6.3184512440000002</v>
      </c>
      <c r="F1010" s="4">
        <v>911.95</v>
      </c>
      <c r="G1010" s="4">
        <v>67.421666666666695</v>
      </c>
      <c r="H1010" s="4">
        <v>-1.8</v>
      </c>
      <c r="I1010" s="16">
        <v>46.028516349999997</v>
      </c>
      <c r="J1010" s="16">
        <v>48.535973570000003</v>
      </c>
      <c r="K1010" s="4">
        <v>1122.925</v>
      </c>
      <c r="L1010" s="16">
        <v>6773162199</v>
      </c>
      <c r="M1010" s="16">
        <v>0</v>
      </c>
      <c r="N1010" s="4">
        <v>34377310293</v>
      </c>
      <c r="O1010" s="4">
        <v>5.6749999999999998</v>
      </c>
      <c r="P1010" s="16">
        <v>65.450222940000003</v>
      </c>
      <c r="Q1010" s="4">
        <v>9225.85</v>
      </c>
      <c r="R1010" s="16">
        <v>12.510000229999999</v>
      </c>
      <c r="S1010" s="4">
        <v>48</v>
      </c>
      <c r="T1010" s="4">
        <v>7645.4</v>
      </c>
      <c r="U1010" s="16">
        <v>47.912414060000003</v>
      </c>
      <c r="V1010" s="4">
        <v>4.4166666666666696</v>
      </c>
      <c r="W1010" s="4">
        <v>5.0625</v>
      </c>
      <c r="X1010" s="4">
        <v>101.98333333333299</v>
      </c>
      <c r="Y1010" s="4">
        <v>0.67056861469999995</v>
      </c>
      <c r="Z1010" s="21">
        <v>1.3290260220000001</v>
      </c>
      <c r="AA1010" s="29">
        <f t="shared" si="32"/>
        <v>2.4798486557260906E-2</v>
      </c>
    </row>
    <row r="1011" spans="1:27" ht="14.25" customHeight="1" x14ac:dyDescent="0.25">
      <c r="A1011" s="3">
        <v>2007</v>
      </c>
      <c r="B1011" s="3">
        <v>41</v>
      </c>
      <c r="C1011" s="3" t="s">
        <v>62</v>
      </c>
      <c r="D1011" s="3">
        <v>0</v>
      </c>
      <c r="E1011" s="9">
        <v>7.2555455990000004</v>
      </c>
      <c r="F1011" s="4">
        <v>526.22500000000002</v>
      </c>
      <c r="G1011" s="4">
        <v>69.726666666666702</v>
      </c>
      <c r="H1011" s="4">
        <v>-2.4</v>
      </c>
      <c r="I1011" s="16">
        <v>51.078221980000002</v>
      </c>
      <c r="J1011" s="16">
        <v>47.95322633</v>
      </c>
      <c r="K1011" s="4">
        <v>518.82500000000005</v>
      </c>
      <c r="L1011" s="16">
        <v>7850771162</v>
      </c>
      <c r="M1011" s="16">
        <v>0</v>
      </c>
      <c r="N1011" s="4">
        <v>38914078352</v>
      </c>
      <c r="O1011" s="4">
        <v>6.3</v>
      </c>
      <c r="P1011" s="16">
        <v>66.842006589999997</v>
      </c>
      <c r="Q1011" s="4">
        <v>9754.76</v>
      </c>
      <c r="R1011" s="16">
        <v>12.35999966</v>
      </c>
      <c r="S1011" s="4">
        <v>44.8</v>
      </c>
      <c r="T1011" s="4">
        <v>8298</v>
      </c>
      <c r="U1011" s="16">
        <v>52.981178999999997</v>
      </c>
      <c r="V1011" s="4">
        <v>3.4083333333333301</v>
      </c>
      <c r="W1011" s="4">
        <v>5.25</v>
      </c>
      <c r="X1011" s="4">
        <v>97.933333333333294</v>
      </c>
      <c r="Y1011" s="4">
        <v>0.7204915368</v>
      </c>
      <c r="Z1011" s="21">
        <v>1.278694319</v>
      </c>
      <c r="AA1011" s="29">
        <f t="shared" si="32"/>
        <v>-3.7871119275947565E-2</v>
      </c>
    </row>
    <row r="1012" spans="1:27" ht="14.25" customHeight="1" x14ac:dyDescent="0.25">
      <c r="A1012" s="3">
        <v>2008</v>
      </c>
      <c r="B1012" s="3">
        <v>41</v>
      </c>
      <c r="C1012" s="3" t="s">
        <v>62</v>
      </c>
      <c r="D1012" s="3">
        <v>0</v>
      </c>
      <c r="E1012" s="9">
        <v>10.230718359999999</v>
      </c>
      <c r="F1012" s="4">
        <v>1005.575</v>
      </c>
      <c r="G1012" s="4">
        <v>73.158333333333303</v>
      </c>
      <c r="H1012" s="4">
        <v>-3.8</v>
      </c>
      <c r="I1012" s="16">
        <v>55.652829939999997</v>
      </c>
      <c r="J1012" s="16">
        <v>48.456007890000002</v>
      </c>
      <c r="K1012" s="4">
        <v>850.92499999999995</v>
      </c>
      <c r="L1012" s="16">
        <v>8849300099</v>
      </c>
      <c r="M1012" s="16">
        <v>0</v>
      </c>
      <c r="N1012" s="4">
        <v>44860969077</v>
      </c>
      <c r="O1012" s="4">
        <v>4.5</v>
      </c>
      <c r="P1012" s="16">
        <v>71.080006539999999</v>
      </c>
      <c r="Q1012" s="4">
        <v>10072.950000000001</v>
      </c>
      <c r="R1012" s="16">
        <v>12.43999958</v>
      </c>
      <c r="S1012" s="4">
        <v>42</v>
      </c>
      <c r="T1012" s="4">
        <v>8917</v>
      </c>
      <c r="U1012" s="16">
        <v>58.69083028</v>
      </c>
      <c r="V1012" s="4">
        <v>4.9249999999999998</v>
      </c>
      <c r="W1012" s="4">
        <v>5.25</v>
      </c>
      <c r="X1012" s="4">
        <v>103.208333333333</v>
      </c>
      <c r="Y1012" s="4">
        <v>0.78467410000000004</v>
      </c>
      <c r="Z1012" s="21">
        <v>1.2329551089999999</v>
      </c>
      <c r="AA1012" s="29">
        <f t="shared" si="32"/>
        <v>-3.577024572672715E-2</v>
      </c>
    </row>
    <row r="1013" spans="1:27" ht="14.25" customHeight="1" x14ac:dyDescent="0.25">
      <c r="A1013" s="3">
        <v>2009</v>
      </c>
      <c r="B1013" s="3">
        <v>41</v>
      </c>
      <c r="C1013" s="3" t="s">
        <v>62</v>
      </c>
      <c r="D1013" s="3">
        <v>0</v>
      </c>
      <c r="E1013" s="9">
        <v>10.79217336</v>
      </c>
      <c r="F1013" s="4">
        <v>945.25</v>
      </c>
      <c r="G1013" s="4">
        <v>75.736666666666693</v>
      </c>
      <c r="H1013" s="4">
        <v>-2.8</v>
      </c>
      <c r="I1013" s="16">
        <v>45.039811030000003</v>
      </c>
      <c r="J1013" s="16">
        <v>49.927236039999997</v>
      </c>
      <c r="K1013" s="4">
        <v>571.85</v>
      </c>
      <c r="L1013" s="16">
        <v>11057312681</v>
      </c>
      <c r="M1013" s="16">
        <v>0</v>
      </c>
      <c r="N1013" s="4">
        <v>43454935940</v>
      </c>
      <c r="O1013" s="4">
        <v>3.1</v>
      </c>
      <c r="P1013" s="16">
        <v>73.228787100000005</v>
      </c>
      <c r="Q1013" s="4">
        <v>10279.299999999999</v>
      </c>
      <c r="R1013" s="16">
        <v>13.289999959999999</v>
      </c>
      <c r="S1013" s="4">
        <v>40.5</v>
      </c>
      <c r="T1013" s="4">
        <v>9758.7000000000007</v>
      </c>
      <c r="U1013" s="16">
        <v>47.977067750000003</v>
      </c>
      <c r="V1013" s="4">
        <v>3.5249999999999999</v>
      </c>
      <c r="W1013" s="4">
        <v>4.5625</v>
      </c>
      <c r="X1013" s="4">
        <v>98.716666666666697</v>
      </c>
      <c r="Y1013" s="4">
        <v>0.72717625490000004</v>
      </c>
      <c r="Z1013" s="21">
        <v>1.349752667</v>
      </c>
      <c r="AA1013" s="29">
        <f t="shared" si="32"/>
        <v>9.4729773328673578E-2</v>
      </c>
    </row>
    <row r="1014" spans="1:27" ht="14.25" customHeight="1" x14ac:dyDescent="0.25">
      <c r="A1014" s="3">
        <v>2010</v>
      </c>
      <c r="B1014" s="3">
        <v>41</v>
      </c>
      <c r="C1014" s="3" t="s">
        <v>62</v>
      </c>
      <c r="D1014" s="3">
        <v>0</v>
      </c>
      <c r="E1014" s="9">
        <v>6.3066034489999998</v>
      </c>
      <c r="F1014" s="4">
        <v>653.95000000000005</v>
      </c>
      <c r="G1014" s="4">
        <v>78.954166666666694</v>
      </c>
      <c r="H1014" s="4">
        <v>-4.8</v>
      </c>
      <c r="I1014" s="16">
        <v>47.959728689999999</v>
      </c>
      <c r="J1014" s="16">
        <v>52.20073232</v>
      </c>
      <c r="K1014" s="4">
        <v>543.875</v>
      </c>
      <c r="L1014" s="16">
        <v>9459271537</v>
      </c>
      <c r="M1014" s="16">
        <v>0</v>
      </c>
      <c r="N1014" s="4">
        <v>46206091938</v>
      </c>
      <c r="O1014" s="4">
        <v>3</v>
      </c>
      <c r="P1014" s="16">
        <v>80.159909780000007</v>
      </c>
      <c r="Q1014" s="4">
        <v>10477.299999999999</v>
      </c>
      <c r="R1014" s="16">
        <v>13.05000019</v>
      </c>
      <c r="S1014" s="4">
        <v>39.200000000000003</v>
      </c>
      <c r="T1014" s="4">
        <v>8241.1</v>
      </c>
      <c r="U1014" s="16">
        <v>52.191281140000001</v>
      </c>
      <c r="V1014" s="4">
        <v>4.2583333333333302</v>
      </c>
      <c r="W1014" s="4">
        <v>4.5</v>
      </c>
      <c r="X1014" s="4">
        <v>99.283333333333303</v>
      </c>
      <c r="Y1014" s="4">
        <v>0.70453732160000004</v>
      </c>
      <c r="Z1014" s="21">
        <v>1.4316598599999999</v>
      </c>
      <c r="AA1014" s="29">
        <f t="shared" si="32"/>
        <v>6.0683112545388981E-2</v>
      </c>
    </row>
    <row r="1015" spans="1:27" ht="14.25" customHeight="1" x14ac:dyDescent="0.25">
      <c r="A1015" s="3">
        <v>2011</v>
      </c>
      <c r="B1015" s="3">
        <v>41</v>
      </c>
      <c r="C1015" s="3" t="s">
        <v>62</v>
      </c>
      <c r="D1015" s="3">
        <v>0</v>
      </c>
      <c r="E1015" s="9">
        <v>5.015986345</v>
      </c>
      <c r="F1015" s="4">
        <v>569.95000000000005</v>
      </c>
      <c r="G1015" s="4">
        <v>81.754166666666706</v>
      </c>
      <c r="H1015" s="4">
        <v>-7.4</v>
      </c>
      <c r="I1015" s="16">
        <v>46.054653770000002</v>
      </c>
      <c r="J1015" s="16">
        <v>57.889054000000002</v>
      </c>
      <c r="K1015" s="4">
        <v>406.875</v>
      </c>
      <c r="L1015" s="16">
        <v>7453548708</v>
      </c>
      <c r="M1015" s="16">
        <v>0</v>
      </c>
      <c r="N1015" s="4">
        <v>48122744708</v>
      </c>
      <c r="O1015" s="4">
        <v>-1.6</v>
      </c>
      <c r="P1015" s="16">
        <v>83.824110689999998</v>
      </c>
      <c r="Q1015" s="4">
        <v>10135</v>
      </c>
      <c r="R1015" s="16">
        <v>18.329999919999999</v>
      </c>
      <c r="S1015" s="4">
        <v>43.1</v>
      </c>
      <c r="T1015" s="4">
        <v>11638.5</v>
      </c>
      <c r="U1015" s="16">
        <v>54.051725529999999</v>
      </c>
      <c r="V1015" s="4">
        <v>3.5416666666666701</v>
      </c>
      <c r="W1015" s="4">
        <v>4.0416666666666696</v>
      </c>
      <c r="X1015" s="4">
        <v>100.25</v>
      </c>
      <c r="Y1015" s="4">
        <v>0.70223013999999995</v>
      </c>
      <c r="Z1015" s="21">
        <v>1.406526135</v>
      </c>
      <c r="AA1015" s="29">
        <f t="shared" si="32"/>
        <v>-1.7555653896729275E-2</v>
      </c>
    </row>
    <row r="1016" spans="1:27" ht="14.25" customHeight="1" x14ac:dyDescent="0.25">
      <c r="A1016" s="3">
        <v>2012</v>
      </c>
      <c r="B1016" s="3">
        <v>41</v>
      </c>
      <c r="C1016" s="3" t="s">
        <v>62</v>
      </c>
      <c r="D1016" s="3">
        <v>0</v>
      </c>
      <c r="E1016" s="9">
        <v>7.9443447850000002</v>
      </c>
      <c r="F1016" s="4">
        <v>1957.4</v>
      </c>
      <c r="G1016" s="4">
        <v>85.954999999999998</v>
      </c>
      <c r="H1016" s="4">
        <v>-8.3000000000000007</v>
      </c>
      <c r="I1016" s="16">
        <v>45.912847769999999</v>
      </c>
      <c r="J1016" s="16">
        <v>57.808900770000001</v>
      </c>
      <c r="K1016" s="4">
        <v>629.625</v>
      </c>
      <c r="L1016" s="16">
        <v>8357241401</v>
      </c>
      <c r="M1016" s="16">
        <v>0</v>
      </c>
      <c r="N1016" s="4">
        <v>47311159485</v>
      </c>
      <c r="O1016" s="4">
        <v>4.1500000000000004</v>
      </c>
      <c r="P1016" s="16">
        <v>87.731832120000007</v>
      </c>
      <c r="Q1016" s="4">
        <v>10428.27</v>
      </c>
      <c r="R1016" s="16">
        <v>17.629999160000001</v>
      </c>
      <c r="S1016" s="4">
        <v>47.7</v>
      </c>
      <c r="T1016" s="4">
        <v>12835.1</v>
      </c>
      <c r="U1016" s="16">
        <v>55.637876159999998</v>
      </c>
      <c r="V1016" s="4">
        <v>5.1333333333333302</v>
      </c>
      <c r="W1016" s="4">
        <v>3.6041666666666701</v>
      </c>
      <c r="X1016" s="4">
        <v>99.9</v>
      </c>
      <c r="Y1016" s="4">
        <v>0.62631856299999999</v>
      </c>
      <c r="Z1016" s="21">
        <v>1.5617320669999999</v>
      </c>
      <c r="AA1016" s="29">
        <f t="shared" si="32"/>
        <v>0.11034699472541254</v>
      </c>
    </row>
    <row r="1017" spans="1:27" ht="14.25" customHeight="1" x14ac:dyDescent="0.25">
      <c r="A1017" s="3">
        <v>2013</v>
      </c>
      <c r="B1017" s="3">
        <v>41</v>
      </c>
      <c r="C1017" s="3" t="s">
        <v>62</v>
      </c>
      <c r="D1017" s="3">
        <v>0</v>
      </c>
      <c r="E1017" s="9">
        <v>6.342027474</v>
      </c>
      <c r="F1017" s="4">
        <v>1250.375</v>
      </c>
      <c r="G1017" s="4">
        <v>90.944166666666703</v>
      </c>
      <c r="H1017" s="4">
        <v>-8.4</v>
      </c>
      <c r="I1017" s="16">
        <v>44.889642619999996</v>
      </c>
      <c r="J1017" s="16">
        <v>57.91723382</v>
      </c>
      <c r="K1017" s="4">
        <v>457.9</v>
      </c>
      <c r="L1017" s="16">
        <v>7287446500</v>
      </c>
      <c r="M1017" s="16">
        <v>0</v>
      </c>
      <c r="N1017" s="4">
        <v>48684187850</v>
      </c>
      <c r="O1017" s="4">
        <v>2.15</v>
      </c>
      <c r="P1017" s="16">
        <v>91.680001599999997</v>
      </c>
      <c r="Q1017" s="4">
        <v>10562.66</v>
      </c>
      <c r="R1017" s="16">
        <v>15.93000031</v>
      </c>
      <c r="S1017" s="4">
        <v>46.8</v>
      </c>
      <c r="T1017" s="4">
        <v>14010.3</v>
      </c>
      <c r="U1017" s="16">
        <v>54.065195989999999</v>
      </c>
      <c r="V1017" s="4">
        <v>5.8</v>
      </c>
      <c r="W1017" s="4">
        <v>4</v>
      </c>
      <c r="X1017" s="4">
        <v>99.9</v>
      </c>
      <c r="Y1017" s="4">
        <v>0.62667717160000003</v>
      </c>
      <c r="Z1017" s="21">
        <v>1.625196165</v>
      </c>
      <c r="AA1017" s="29">
        <f t="shared" si="32"/>
        <v>4.0636994873205795E-2</v>
      </c>
    </row>
    <row r="1018" spans="1:27" ht="14.25" customHeight="1" x14ac:dyDescent="0.25">
      <c r="A1018" s="3">
        <v>2014</v>
      </c>
      <c r="B1018" s="3">
        <v>41</v>
      </c>
      <c r="C1018" s="3" t="s">
        <v>62</v>
      </c>
      <c r="D1018" s="3">
        <v>0</v>
      </c>
      <c r="E1018" s="9">
        <v>4.0619422959999998</v>
      </c>
      <c r="F1018" s="4">
        <v>2184.625</v>
      </c>
      <c r="G1018" s="4">
        <v>95.423333333333304</v>
      </c>
      <c r="H1018" s="4">
        <v>-9.1</v>
      </c>
      <c r="I1018" s="16">
        <v>42.566236529999998</v>
      </c>
      <c r="J1018" s="16">
        <v>59.767839219999999</v>
      </c>
      <c r="K1018" s="4">
        <v>429.52499999999998</v>
      </c>
      <c r="L1018" s="16">
        <v>7235102303</v>
      </c>
      <c r="M1018" s="16">
        <v>0</v>
      </c>
      <c r="N1018" s="4">
        <v>50271072628</v>
      </c>
      <c r="O1018" s="4">
        <v>2.7</v>
      </c>
      <c r="P1018" s="16">
        <v>95.956562399999996</v>
      </c>
      <c r="Q1018" s="4">
        <v>10766.5</v>
      </c>
      <c r="R1018" s="16">
        <v>14.260000229999999</v>
      </c>
      <c r="S1018" s="4">
        <v>51.5</v>
      </c>
      <c r="T1018" s="4">
        <v>15116.7</v>
      </c>
      <c r="U1018" s="16">
        <v>52.967603920000002</v>
      </c>
      <c r="V1018" s="4">
        <v>4.93333333333333</v>
      </c>
      <c r="W1018" s="4">
        <v>4.6791666666666698</v>
      </c>
      <c r="X1018" s="4">
        <v>102.15</v>
      </c>
      <c r="Y1018" s="4">
        <v>0.61645282479999997</v>
      </c>
      <c r="Z1018" s="21">
        <v>1.6977507940000001</v>
      </c>
      <c r="AA1018" s="29">
        <f t="shared" si="32"/>
        <v>4.4643613221915332E-2</v>
      </c>
    </row>
    <row r="1019" spans="1:27" ht="14.25" customHeight="1" x14ac:dyDescent="0.25">
      <c r="A1019" s="3">
        <v>2015</v>
      </c>
      <c r="B1019" s="3">
        <v>41</v>
      </c>
      <c r="C1019" s="3" t="s">
        <v>62</v>
      </c>
      <c r="D1019" s="3">
        <v>0</v>
      </c>
      <c r="E1019" s="9">
        <v>3.7037037330000002</v>
      </c>
      <c r="F1019" s="4">
        <v>2032.875</v>
      </c>
      <c r="G1019" s="4">
        <v>100</v>
      </c>
      <c r="H1019" s="4">
        <v>-8.9</v>
      </c>
      <c r="I1019" s="16">
        <v>38.399838760000002</v>
      </c>
      <c r="J1019" s="16">
        <v>60.096593130000002</v>
      </c>
      <c r="K1019" s="4">
        <v>493.35</v>
      </c>
      <c r="L1019" s="16">
        <v>7328121960</v>
      </c>
      <c r="M1019" s="16">
        <v>0</v>
      </c>
      <c r="N1019" s="4">
        <v>45780077488</v>
      </c>
      <c r="O1019" s="4">
        <v>0.92500000000000004</v>
      </c>
      <c r="P1019" s="16">
        <v>100.00022269999999</v>
      </c>
      <c r="Q1019" s="4">
        <v>10749.49</v>
      </c>
      <c r="R1019" s="16">
        <v>15.15999985</v>
      </c>
      <c r="S1019" s="4">
        <v>55.4</v>
      </c>
      <c r="T1019" s="4">
        <v>16551.3</v>
      </c>
      <c r="U1019" s="16">
        <v>48.848691899999999</v>
      </c>
      <c r="V1019" s="4">
        <v>4.8</v>
      </c>
      <c r="W1019" s="4">
        <v>4.6666666666666696</v>
      </c>
      <c r="X1019" s="4">
        <v>100.15</v>
      </c>
      <c r="Y1019" s="4">
        <v>0.51213416759999997</v>
      </c>
      <c r="Z1019" s="21">
        <v>1.960127052</v>
      </c>
      <c r="AA1019" s="29">
        <f t="shared" si="32"/>
        <v>0.154543445909294</v>
      </c>
    </row>
    <row r="1020" spans="1:27" ht="14.25" customHeight="1" x14ac:dyDescent="0.25">
      <c r="A1020" s="3">
        <v>2016</v>
      </c>
      <c r="B1020" s="3">
        <v>41</v>
      </c>
      <c r="C1020" s="3" t="s">
        <v>62</v>
      </c>
      <c r="D1020" s="3">
        <v>0</v>
      </c>
      <c r="E1020" s="9">
        <v>3.6368768880000002</v>
      </c>
      <c r="F1020" s="4">
        <v>1582.2</v>
      </c>
      <c r="G1020" s="4">
        <v>103.60833333333299</v>
      </c>
      <c r="H1020" s="4">
        <v>-8.8000000000000007</v>
      </c>
      <c r="I1020" s="16">
        <v>38.295295580000001</v>
      </c>
      <c r="J1020" s="16">
        <v>62.209164469999997</v>
      </c>
      <c r="K1020" s="4">
        <v>499.97500000000002</v>
      </c>
      <c r="L1020" s="16">
        <v>5887271590</v>
      </c>
      <c r="M1020" s="16">
        <v>0</v>
      </c>
      <c r="N1020" s="4">
        <v>44360754190</v>
      </c>
      <c r="O1020" s="4">
        <v>1.175</v>
      </c>
      <c r="P1020" s="16">
        <v>104.93458579999999</v>
      </c>
      <c r="Q1020" s="4">
        <v>10750.71</v>
      </c>
      <c r="R1020" s="16">
        <v>15.56000042</v>
      </c>
      <c r="S1020" s="4">
        <v>62.3</v>
      </c>
      <c r="T1020" s="4">
        <v>18400.400000000001</v>
      </c>
      <c r="U1020" s="16">
        <v>48.79736879</v>
      </c>
      <c r="V1020" s="4">
        <v>3.625</v>
      </c>
      <c r="W1020" s="4">
        <v>4.25</v>
      </c>
      <c r="X1020" s="4">
        <v>103.35833333333299</v>
      </c>
      <c r="Y1020" s="4">
        <v>0.49691795649999998</v>
      </c>
      <c r="Z1020" s="21">
        <v>2.1487559250000001</v>
      </c>
      <c r="AA1020" s="29">
        <f t="shared" si="32"/>
        <v>9.6232982860745747E-2</v>
      </c>
    </row>
    <row r="1021" spans="1:27" ht="14.25" customHeight="1" x14ac:dyDescent="0.25">
      <c r="A1021" s="3">
        <v>2017</v>
      </c>
      <c r="B1021" s="3">
        <v>41</v>
      </c>
      <c r="C1021" s="3" t="s">
        <v>62</v>
      </c>
      <c r="D1021" s="3">
        <v>0</v>
      </c>
      <c r="E1021" s="9">
        <v>4.4961115090000003</v>
      </c>
      <c r="F1021" s="4">
        <v>2220.15</v>
      </c>
      <c r="G1021" s="4">
        <v>109.14166666666701</v>
      </c>
      <c r="H1021" s="4">
        <v>-10</v>
      </c>
      <c r="I1021" s="16">
        <v>41.72078638</v>
      </c>
      <c r="J1021" s="16">
        <v>64.715905860000007</v>
      </c>
      <c r="K1021" s="4">
        <v>541.15</v>
      </c>
      <c r="L1021" s="16">
        <v>5861349080</v>
      </c>
      <c r="M1021" s="16">
        <v>0</v>
      </c>
      <c r="N1021" s="4">
        <v>42163966273</v>
      </c>
      <c r="O1021" s="4">
        <v>2.2749999999999999</v>
      </c>
      <c r="P1021" s="16">
        <v>109.8740899</v>
      </c>
      <c r="Q1021" s="4">
        <v>10874.95</v>
      </c>
      <c r="R1021" s="16">
        <v>15.329999920000001</v>
      </c>
      <c r="S1021" s="4">
        <v>70.900000000000006</v>
      </c>
      <c r="T1021" s="4">
        <v>20113.8</v>
      </c>
      <c r="U1021" s="16">
        <v>54.088411600000001</v>
      </c>
      <c r="V1021" s="4">
        <v>5.30833333333333</v>
      </c>
      <c r="W1021" s="4">
        <v>4.7916666666666696</v>
      </c>
      <c r="X1021" s="4">
        <v>102.091666666667</v>
      </c>
      <c r="Y1021" s="4">
        <v>0.50192352330000001</v>
      </c>
      <c r="Z1021" s="21">
        <v>2.4211894709999999</v>
      </c>
      <c r="AA1021" s="29">
        <f t="shared" si="32"/>
        <v>0.12678664097226389</v>
      </c>
    </row>
    <row r="1022" spans="1:27" ht="14.25" customHeight="1" x14ac:dyDescent="0.25">
      <c r="A1022" s="3">
        <v>2018</v>
      </c>
      <c r="B1022" s="3">
        <v>41</v>
      </c>
      <c r="C1022" s="3" t="s">
        <v>62</v>
      </c>
      <c r="D1022" s="3">
        <v>0</v>
      </c>
      <c r="E1022" s="9">
        <v>8.0335871950000008</v>
      </c>
      <c r="F1022" s="4">
        <v>2961.7750000000001</v>
      </c>
      <c r="G1022" s="4">
        <v>117.1</v>
      </c>
      <c r="H1022" s="4">
        <v>-10.8</v>
      </c>
      <c r="I1022" s="16">
        <v>45.485748170000001</v>
      </c>
      <c r="J1022" s="16">
        <v>63.486594740000001</v>
      </c>
      <c r="K1022" s="4">
        <v>697.35</v>
      </c>
      <c r="L1022" s="16">
        <v>5381970559</v>
      </c>
      <c r="M1022" s="16">
        <v>0</v>
      </c>
      <c r="N1022" s="4">
        <v>42685972269</v>
      </c>
      <c r="O1022" s="4">
        <v>2.5750000000000002</v>
      </c>
      <c r="P1022" s="16">
        <v>118.6211929</v>
      </c>
      <c r="Q1022" s="4">
        <v>11042.96</v>
      </c>
      <c r="R1022" s="16">
        <v>15.460000040000001</v>
      </c>
      <c r="S1022" s="4">
        <v>77.5</v>
      </c>
      <c r="T1022" s="4">
        <v>21002.5</v>
      </c>
      <c r="U1022" s="16">
        <v>58.386076090000003</v>
      </c>
      <c r="V1022" s="4">
        <v>7.30833333333333</v>
      </c>
      <c r="W1022" s="4">
        <v>6.2083333333333304</v>
      </c>
      <c r="X1022" s="4">
        <v>98.908333333333303</v>
      </c>
      <c r="Y1022" s="4">
        <v>0.52731725060000001</v>
      </c>
      <c r="Z1022" s="21">
        <v>2.637889376</v>
      </c>
      <c r="AA1022" s="29">
        <f t="shared" si="32"/>
        <v>8.9501423823100723E-2</v>
      </c>
    </row>
    <row r="1023" spans="1:27" ht="14.25" customHeight="1" x14ac:dyDescent="0.25">
      <c r="A1023" s="3">
        <v>2019</v>
      </c>
      <c r="B1023" s="3">
        <v>41</v>
      </c>
      <c r="C1023" s="3" t="s">
        <v>62</v>
      </c>
      <c r="D1023" s="3">
        <v>0</v>
      </c>
      <c r="E1023" s="9">
        <v>8.5932102599999993</v>
      </c>
      <c r="F1023" s="4">
        <v>3390.7249999999999</v>
      </c>
      <c r="G1023" s="4">
        <v>124.97499999999999</v>
      </c>
      <c r="H1023" s="4">
        <v>-8.1</v>
      </c>
      <c r="I1023" s="16">
        <v>45.950330690000001</v>
      </c>
      <c r="J1023" s="16">
        <v>59.255083910000003</v>
      </c>
      <c r="K1023" s="4">
        <v>632.32500000000005</v>
      </c>
      <c r="L1023" s="16">
        <v>7587967405</v>
      </c>
      <c r="M1023" s="16">
        <v>0</v>
      </c>
      <c r="N1023" s="4">
        <v>41906113686</v>
      </c>
      <c r="O1023" s="4">
        <v>1.4750000000000001</v>
      </c>
      <c r="P1023" s="16">
        <v>127.1907614</v>
      </c>
      <c r="Q1023" s="4">
        <v>11100.82</v>
      </c>
      <c r="R1023" s="16">
        <v>15.130000109999999</v>
      </c>
      <c r="S1023" s="4">
        <v>71.8</v>
      </c>
      <c r="T1023" s="4">
        <v>23711</v>
      </c>
      <c r="U1023" s="16">
        <v>56.382284030000001</v>
      </c>
      <c r="V1023" s="4">
        <v>6.75</v>
      </c>
      <c r="W1023" s="4">
        <v>7.6666666666666696</v>
      </c>
      <c r="X1023" s="4">
        <v>96.691666666666706</v>
      </c>
      <c r="Y1023" s="4">
        <v>0.48537198269999998</v>
      </c>
      <c r="Z1023" s="21">
        <v>2.930919979</v>
      </c>
      <c r="AA1023" s="29">
        <f t="shared" si="32"/>
        <v>0.11108525083198942</v>
      </c>
    </row>
    <row r="1024" spans="1:27" ht="14.25" customHeight="1" x14ac:dyDescent="0.25">
      <c r="A1024" s="3">
        <v>2020</v>
      </c>
      <c r="B1024" s="3">
        <v>41</v>
      </c>
      <c r="C1024" s="3" t="s">
        <v>62</v>
      </c>
      <c r="D1024" s="3">
        <v>0</v>
      </c>
      <c r="E1024" s="9">
        <v>6.9751634300000003</v>
      </c>
      <c r="F1024" s="4">
        <v>2321.0500000000002</v>
      </c>
      <c r="G1024" s="4">
        <v>132.01666666666699</v>
      </c>
      <c r="H1024" s="4">
        <v>-6</v>
      </c>
      <c r="I1024" s="16">
        <v>37.950104240000002</v>
      </c>
      <c r="J1024" s="16">
        <v>67.675053500000004</v>
      </c>
      <c r="K1024" s="4">
        <v>415.92500000000001</v>
      </c>
      <c r="L1024" s="16">
        <v>9394588875</v>
      </c>
      <c r="M1024" s="16">
        <v>0</v>
      </c>
      <c r="N1024" s="4">
        <v>42537832456</v>
      </c>
      <c r="O1024" s="4">
        <v>-8.5749999999999993</v>
      </c>
      <c r="P1024" s="16">
        <v>135.4146198</v>
      </c>
      <c r="Q1024" s="4">
        <v>10050.049999999999</v>
      </c>
      <c r="R1024" s="16">
        <v>0</v>
      </c>
      <c r="S1024" s="4">
        <v>87.6</v>
      </c>
      <c r="T1024" s="4">
        <v>24620.2</v>
      </c>
      <c r="U1024" s="16">
        <v>46.290667990000003</v>
      </c>
      <c r="V1024" s="4">
        <v>5.6666666666666696</v>
      </c>
      <c r="W1024" s="4">
        <v>6.7916666666666696</v>
      </c>
      <c r="X1024" s="4">
        <v>100.2</v>
      </c>
      <c r="Y1024" s="4">
        <v>0.4782799888</v>
      </c>
      <c r="Z1024" s="21">
        <v>2.854655223</v>
      </c>
      <c r="AA1024" s="29">
        <f t="shared" si="32"/>
        <v>-2.6020756808932326E-2</v>
      </c>
    </row>
    <row r="1025" spans="1:27" ht="14.25" customHeight="1" x14ac:dyDescent="0.25">
      <c r="A1025" s="3">
        <v>2021</v>
      </c>
      <c r="B1025" s="3">
        <v>41</v>
      </c>
      <c r="C1025" s="3" t="s">
        <v>62</v>
      </c>
      <c r="D1025" s="3">
        <v>0</v>
      </c>
      <c r="E1025" s="9">
        <v>6.5115816039999999</v>
      </c>
      <c r="F1025" s="4">
        <v>1597.75</v>
      </c>
      <c r="G1025" s="4">
        <v>139.55000000000001</v>
      </c>
      <c r="H1025" s="4">
        <v>-6</v>
      </c>
      <c r="I1025" s="16">
        <v>42.12557898</v>
      </c>
      <c r="J1025" s="16">
        <v>0</v>
      </c>
      <c r="K1025" s="4">
        <v>398.5</v>
      </c>
      <c r="L1025" s="16">
        <v>8445135076</v>
      </c>
      <c r="M1025" s="16">
        <v>0</v>
      </c>
      <c r="N1025" s="4">
        <v>46686741814</v>
      </c>
      <c r="O1025" s="4">
        <v>5.0999999999999996</v>
      </c>
      <c r="P1025" s="16">
        <v>141.55709870000001</v>
      </c>
      <c r="Q1025" s="4">
        <v>10397.94</v>
      </c>
      <c r="R1025" s="16">
        <v>0</v>
      </c>
      <c r="S1025" s="4">
        <v>80</v>
      </c>
      <c r="T1025" s="4">
        <v>27369.599999999999</v>
      </c>
      <c r="U1025" s="16">
        <v>52.226593729999998</v>
      </c>
      <c r="V1025" s="4">
        <v>5.7</v>
      </c>
      <c r="W1025" s="4">
        <v>6.25</v>
      </c>
      <c r="X1025" s="4">
        <v>95.591666666666697</v>
      </c>
      <c r="Y1025" s="4">
        <v>0.5120983147</v>
      </c>
      <c r="AA1025" s="29"/>
    </row>
    <row r="1026" spans="1:27" ht="14.25" customHeight="1" thickBot="1" x14ac:dyDescent="0.3">
      <c r="A1026" s="3">
        <v>2022</v>
      </c>
      <c r="B1026" s="3">
        <v>41</v>
      </c>
      <c r="C1026" s="3" t="s">
        <v>62</v>
      </c>
      <c r="D1026" s="3">
        <v>0</v>
      </c>
      <c r="F1026" s="4">
        <v>2956.15</v>
      </c>
      <c r="G1026" s="4">
        <v>151.14166666666699</v>
      </c>
      <c r="H1026" s="4">
        <v>-8.6</v>
      </c>
      <c r="I1026" s="14"/>
      <c r="K1026" s="4">
        <v>573.17499999999995</v>
      </c>
      <c r="L1026" s="14"/>
      <c r="M1026" s="14"/>
      <c r="N1026" s="4"/>
      <c r="O1026" s="4">
        <v>2.35</v>
      </c>
      <c r="R1026" s="14"/>
      <c r="U1026" s="14"/>
      <c r="V1026" s="4">
        <v>8.2750000000000004</v>
      </c>
      <c r="W1026" s="4">
        <v>6.875</v>
      </c>
      <c r="X1026" s="4">
        <v>87.211666666666702</v>
      </c>
      <c r="Y1026" s="4"/>
      <c r="AA1026" s="29"/>
    </row>
    <row r="1027" spans="1:27" ht="14.25" customHeight="1" thickTop="1" x14ac:dyDescent="0.25">
      <c r="A1027" s="3">
        <v>1998</v>
      </c>
      <c r="B1027" s="3">
        <v>42</v>
      </c>
      <c r="C1027" s="3" t="s">
        <v>63</v>
      </c>
      <c r="D1027" s="3">
        <v>0</v>
      </c>
      <c r="E1027" s="8">
        <v>0</v>
      </c>
      <c r="F1027" s="4">
        <v>484.47500000000002</v>
      </c>
      <c r="G1027" s="4">
        <v>147.058333333333</v>
      </c>
      <c r="H1027" s="4">
        <v>-5.5</v>
      </c>
      <c r="I1027" s="15">
        <v>30.344203289999999</v>
      </c>
      <c r="J1027" s="15">
        <v>5.9360099030000004</v>
      </c>
      <c r="K1027" s="17">
        <v>0</v>
      </c>
      <c r="L1027" s="15">
        <v>1461224633</v>
      </c>
      <c r="M1027" s="15">
        <v>0</v>
      </c>
      <c r="N1027" s="4">
        <v>22135254836</v>
      </c>
      <c r="O1027" s="4">
        <v>1.675</v>
      </c>
      <c r="P1027" s="15">
        <v>42.169377140000002</v>
      </c>
      <c r="Q1027" s="4">
        <v>8998.9</v>
      </c>
      <c r="R1027" s="15">
        <v>13.130000109999999</v>
      </c>
      <c r="S1027" s="17">
        <v>0</v>
      </c>
      <c r="T1027" s="16">
        <v>0</v>
      </c>
      <c r="U1027" s="15">
        <v>34.859979449999997</v>
      </c>
      <c r="V1027" s="4">
        <v>1.9</v>
      </c>
      <c r="W1027" s="4">
        <v>22.75</v>
      </c>
      <c r="X1027" s="17">
        <v>0</v>
      </c>
      <c r="Y1027">
        <v>0.2251421334</v>
      </c>
      <c r="Z1027" s="20">
        <v>78.291976180000006</v>
      </c>
      <c r="AA1027" s="29"/>
    </row>
    <row r="1028" spans="1:27" ht="14.25" customHeight="1" x14ac:dyDescent="0.25">
      <c r="A1028" s="3">
        <v>1999</v>
      </c>
      <c r="B1028" s="3">
        <v>42</v>
      </c>
      <c r="C1028" s="3" t="s">
        <v>63</v>
      </c>
      <c r="D1028" s="3">
        <v>0</v>
      </c>
      <c r="E1028" s="9">
        <v>0</v>
      </c>
      <c r="F1028" s="4">
        <v>273.55</v>
      </c>
      <c r="G1028" s="4">
        <v>159.25833333333301</v>
      </c>
      <c r="H1028" s="4">
        <v>-0.2</v>
      </c>
      <c r="I1028" s="16">
        <v>42.462095509999997</v>
      </c>
      <c r="J1028" s="16">
        <v>7.6140719240000001</v>
      </c>
      <c r="K1028" s="17">
        <v>0</v>
      </c>
      <c r="L1028" s="16">
        <v>1479230576</v>
      </c>
      <c r="M1028" s="16">
        <v>0</v>
      </c>
      <c r="N1028" s="4">
        <v>16870821840</v>
      </c>
      <c r="O1028" s="4">
        <v>-0.85</v>
      </c>
      <c r="P1028" s="16">
        <v>47.769529720000001</v>
      </c>
      <c r="Q1028" s="4">
        <v>9330.56</v>
      </c>
      <c r="R1028" s="16">
        <v>13.460000040000001</v>
      </c>
      <c r="S1028" s="17">
        <v>0</v>
      </c>
      <c r="T1028" s="16">
        <v>0</v>
      </c>
      <c r="U1028" s="16">
        <v>40.11705585</v>
      </c>
      <c r="V1028" s="4">
        <v>17.8</v>
      </c>
      <c r="W1028" s="4">
        <v>20</v>
      </c>
      <c r="X1028" s="17">
        <v>0</v>
      </c>
      <c r="Y1028">
        <v>0.16476332569999999</v>
      </c>
      <c r="Z1028" s="21">
        <v>119.6640902</v>
      </c>
      <c r="AA1028" s="29">
        <f>(Z1028-Z1027)/Z1027</f>
        <v>0.52843364082268074</v>
      </c>
    </row>
    <row r="1029" spans="1:27" ht="14.25" customHeight="1" x14ac:dyDescent="0.25">
      <c r="A1029" s="3">
        <v>2000</v>
      </c>
      <c r="B1029" s="3">
        <v>42</v>
      </c>
      <c r="C1029" s="3" t="s">
        <v>63</v>
      </c>
      <c r="D1029" s="3">
        <v>0</v>
      </c>
      <c r="E1029" s="9">
        <v>0</v>
      </c>
      <c r="F1029" s="4">
        <v>-187.05</v>
      </c>
      <c r="G1029" s="4">
        <v>180.25</v>
      </c>
      <c r="H1029" s="4">
        <v>3</v>
      </c>
      <c r="I1029" s="16">
        <v>56.602426800000003</v>
      </c>
      <c r="J1029" s="16">
        <v>11.110253439999999</v>
      </c>
      <c r="K1029" s="17">
        <v>0</v>
      </c>
      <c r="L1029" s="16">
        <v>1594117422</v>
      </c>
      <c r="M1029" s="16">
        <v>0</v>
      </c>
      <c r="N1029" s="4">
        <v>18291994909</v>
      </c>
      <c r="O1029" s="4">
        <v>10.025</v>
      </c>
      <c r="P1029" s="16">
        <v>56.094040329999999</v>
      </c>
      <c r="Q1029" s="4">
        <v>10275.76</v>
      </c>
      <c r="R1029" s="16">
        <v>12.75</v>
      </c>
      <c r="S1029" s="17">
        <v>0</v>
      </c>
      <c r="T1029" s="16">
        <v>0</v>
      </c>
      <c r="U1029" s="16">
        <v>49.097265829999998</v>
      </c>
      <c r="V1029" s="4">
        <v>9.8000000000000007</v>
      </c>
      <c r="W1029" s="4">
        <v>15</v>
      </c>
      <c r="X1029" s="17">
        <v>0</v>
      </c>
      <c r="Y1029">
        <v>0.15909396049999999</v>
      </c>
      <c r="Z1029" s="21">
        <v>142.1908573</v>
      </c>
      <c r="AA1029" s="29">
        <f t="shared" ref="AA1029:AA1049" si="33">(Z1029-Z1028)/Z1028</f>
        <v>0.18825001771500535</v>
      </c>
    </row>
    <row r="1030" spans="1:27" ht="14.25" customHeight="1" x14ac:dyDescent="0.25">
      <c r="A1030" s="3">
        <v>2001</v>
      </c>
      <c r="B1030" s="3">
        <v>42</v>
      </c>
      <c r="C1030" s="3" t="s">
        <v>63</v>
      </c>
      <c r="D1030" s="3">
        <v>0</v>
      </c>
      <c r="E1030" s="9">
        <v>10.43522368</v>
      </c>
      <c r="F1030" s="4">
        <v>-555.1</v>
      </c>
      <c r="G1030" s="4">
        <v>195.308333333333</v>
      </c>
      <c r="H1030" s="4">
        <v>-5.4</v>
      </c>
      <c r="I1030" s="16">
        <v>45.895018610000001</v>
      </c>
      <c r="J1030" s="16">
        <v>15.86586621</v>
      </c>
      <c r="K1030" s="4">
        <v>1139.155</v>
      </c>
      <c r="L1030" s="16">
        <v>1997212411</v>
      </c>
      <c r="M1030" s="16">
        <v>0</v>
      </c>
      <c r="N1030" s="4">
        <v>22152694162</v>
      </c>
      <c r="O1030" s="4">
        <v>13.125</v>
      </c>
      <c r="P1030" s="16">
        <v>61.791193749999998</v>
      </c>
      <c r="Q1030" s="4">
        <v>11682.84</v>
      </c>
      <c r="R1030" s="16">
        <v>10.43000031</v>
      </c>
      <c r="S1030" s="17">
        <v>0</v>
      </c>
      <c r="T1030" s="16">
        <v>0</v>
      </c>
      <c r="U1030" s="16">
        <v>46.954049900000001</v>
      </c>
      <c r="V1030" s="4">
        <v>6.4</v>
      </c>
      <c r="W1030" s="4">
        <v>11.125</v>
      </c>
      <c r="X1030" s="17">
        <v>0</v>
      </c>
      <c r="Y1030">
        <v>0.16601504810000001</v>
      </c>
      <c r="Z1030" s="21">
        <v>146.78712189999999</v>
      </c>
      <c r="AA1030" s="29">
        <f t="shared" si="33"/>
        <v>3.2324614164907936E-2</v>
      </c>
    </row>
    <row r="1031" spans="1:27" ht="14.25" customHeight="1" x14ac:dyDescent="0.25">
      <c r="A1031" s="3">
        <v>2002</v>
      </c>
      <c r="B1031" s="3">
        <v>42</v>
      </c>
      <c r="C1031" s="3" t="s">
        <v>63</v>
      </c>
      <c r="D1031" s="3">
        <v>0</v>
      </c>
      <c r="E1031" s="9">
        <v>7.479559214</v>
      </c>
      <c r="F1031" s="4">
        <v>-212.3</v>
      </c>
      <c r="G1031" s="4">
        <v>206.708333333333</v>
      </c>
      <c r="H1031" s="4">
        <v>-4.2</v>
      </c>
      <c r="I1031" s="16">
        <v>46.990640759999998</v>
      </c>
      <c r="J1031" s="16">
        <v>18.511090540000001</v>
      </c>
      <c r="K1031" s="4">
        <v>1026.5899999999999</v>
      </c>
      <c r="L1031" s="16">
        <v>2555290143</v>
      </c>
      <c r="M1031" s="16">
        <v>0</v>
      </c>
      <c r="N1031" s="4">
        <v>24636593223</v>
      </c>
      <c r="O1031" s="4">
        <v>9.7750000000000004</v>
      </c>
      <c r="P1031" s="16">
        <v>65.377075189999999</v>
      </c>
      <c r="Q1031" s="4">
        <v>12827.23</v>
      </c>
      <c r="R1031" s="16">
        <v>9.3299999239999991</v>
      </c>
      <c r="S1031" s="4">
        <v>17.600000000000001</v>
      </c>
      <c r="T1031" s="16">
        <v>0</v>
      </c>
      <c r="U1031" s="16">
        <v>47.041044890000002</v>
      </c>
      <c r="V1031" s="4">
        <v>6.6</v>
      </c>
      <c r="W1031" s="4">
        <v>7.5</v>
      </c>
      <c r="X1031" s="17">
        <v>0</v>
      </c>
      <c r="Y1031">
        <v>0.16557044060000001</v>
      </c>
      <c r="Z1031" s="21">
        <v>153.28286629999999</v>
      </c>
      <c r="AA1031" s="29">
        <f t="shared" si="33"/>
        <v>4.4252822154420939E-2</v>
      </c>
    </row>
    <row r="1032" spans="1:27" ht="14.25" customHeight="1" x14ac:dyDescent="0.25">
      <c r="A1032" s="3">
        <v>2003</v>
      </c>
      <c r="B1032" s="3">
        <v>42</v>
      </c>
      <c r="C1032" s="3" t="s">
        <v>63</v>
      </c>
      <c r="D1032" s="3">
        <v>0</v>
      </c>
      <c r="E1032" s="9">
        <v>12.038340010000001</v>
      </c>
      <c r="F1032" s="4">
        <v>-302.72500000000002</v>
      </c>
      <c r="G1032" s="4">
        <v>220.01666666666699</v>
      </c>
      <c r="H1032" s="4">
        <v>-0.9</v>
      </c>
      <c r="I1032" s="16">
        <v>48.417022090000003</v>
      </c>
      <c r="J1032" s="16">
        <v>21.91877337</v>
      </c>
      <c r="K1032" s="4">
        <v>1156.115</v>
      </c>
      <c r="L1032" s="16">
        <v>4236202350</v>
      </c>
      <c r="M1032" s="16">
        <v>0</v>
      </c>
      <c r="N1032" s="4">
        <v>30833699703</v>
      </c>
      <c r="O1032" s="4">
        <v>9.7750000000000004</v>
      </c>
      <c r="P1032" s="16">
        <v>73.051379280000006</v>
      </c>
      <c r="Q1032" s="4">
        <v>13973.08</v>
      </c>
      <c r="R1032" s="16">
        <v>8.7799997330000004</v>
      </c>
      <c r="S1032" s="4">
        <v>14.9</v>
      </c>
      <c r="T1032" s="16">
        <v>0</v>
      </c>
      <c r="U1032" s="16">
        <v>43.046310329999997</v>
      </c>
      <c r="V1032" s="4">
        <v>6.8</v>
      </c>
      <c r="W1032" s="4">
        <v>7</v>
      </c>
      <c r="X1032" s="17">
        <v>0</v>
      </c>
      <c r="Y1032">
        <v>0.1859173324</v>
      </c>
      <c r="Z1032" s="21">
        <v>149.18638189999999</v>
      </c>
      <c r="AA1032" s="29">
        <f t="shared" si="33"/>
        <v>-2.6724998683039427E-2</v>
      </c>
    </row>
    <row r="1033" spans="1:27" ht="14.25" customHeight="1" x14ac:dyDescent="0.25">
      <c r="A1033" s="3">
        <v>2004</v>
      </c>
      <c r="B1033" s="3">
        <v>42</v>
      </c>
      <c r="C1033" s="3" t="s">
        <v>63</v>
      </c>
      <c r="D1033" s="3">
        <v>0</v>
      </c>
      <c r="E1033" s="9">
        <v>18.295734199999998</v>
      </c>
      <c r="F1033" s="4">
        <v>-172.22499999999999</v>
      </c>
      <c r="G1033" s="4">
        <v>235.125</v>
      </c>
      <c r="H1033" s="4">
        <v>0.8</v>
      </c>
      <c r="I1033" s="16">
        <v>52.500410430000002</v>
      </c>
      <c r="J1033" s="16">
        <v>26.587488449999999</v>
      </c>
      <c r="K1033" s="4">
        <v>2079.335</v>
      </c>
      <c r="L1033" s="16">
        <v>8473103079</v>
      </c>
      <c r="M1033" s="16">
        <v>0</v>
      </c>
      <c r="N1033" s="4">
        <v>43151647003</v>
      </c>
      <c r="O1033" s="4">
        <v>9.1750000000000007</v>
      </c>
      <c r="P1033" s="16">
        <v>84.835755289999994</v>
      </c>
      <c r="Q1033" s="4">
        <v>15208.44</v>
      </c>
      <c r="R1033" s="16">
        <v>8.3999996190000008</v>
      </c>
      <c r="S1033" s="4">
        <v>11.4</v>
      </c>
      <c r="T1033" s="4">
        <v>493807.03333333298</v>
      </c>
      <c r="U1033" s="16">
        <v>43.908789280000001</v>
      </c>
      <c r="V1033" s="4">
        <v>6.7</v>
      </c>
      <c r="X1033" s="17">
        <v>0</v>
      </c>
      <c r="Y1033">
        <v>0.23119400030000001</v>
      </c>
      <c r="Z1033" s="21">
        <v>135.98255950000001</v>
      </c>
      <c r="AA1033" s="29">
        <f t="shared" si="33"/>
        <v>-8.8505547435626761E-2</v>
      </c>
    </row>
    <row r="1034" spans="1:27" ht="14.25" customHeight="1" x14ac:dyDescent="0.25">
      <c r="A1034" s="3">
        <v>2005</v>
      </c>
      <c r="B1034" s="3">
        <v>42</v>
      </c>
      <c r="C1034" s="3" t="s">
        <v>63</v>
      </c>
      <c r="D1034" s="3">
        <v>0</v>
      </c>
      <c r="E1034" s="9">
        <v>7.6894252390000002</v>
      </c>
      <c r="F1034" s="4">
        <v>88.65</v>
      </c>
      <c r="G1034" s="4">
        <v>252.98333333333301</v>
      </c>
      <c r="H1034" s="4">
        <v>-1.81</v>
      </c>
      <c r="I1034" s="16">
        <v>53.194358250000001</v>
      </c>
      <c r="J1034" s="16">
        <v>35.679495709999998</v>
      </c>
      <c r="K1034" s="4">
        <v>1978.96</v>
      </c>
      <c r="L1034" s="16">
        <v>6084195420</v>
      </c>
      <c r="M1034" s="16">
        <v>0</v>
      </c>
      <c r="N1034" s="4">
        <v>57123671734</v>
      </c>
      <c r="O1034" s="4">
        <v>9.1999999999999993</v>
      </c>
      <c r="P1034" s="16">
        <v>100</v>
      </c>
      <c r="Q1034" s="4">
        <v>16536.02</v>
      </c>
      <c r="R1034" s="16">
        <v>8.1300001139999996</v>
      </c>
      <c r="S1034" s="4">
        <v>8.1</v>
      </c>
      <c r="T1034" s="4">
        <v>565869</v>
      </c>
      <c r="U1034" s="16">
        <v>44.568144770000004</v>
      </c>
      <c r="V1034" s="4">
        <v>7.5</v>
      </c>
      <c r="W1034" s="4">
        <v>7.75</v>
      </c>
      <c r="X1034" s="17">
        <v>0</v>
      </c>
      <c r="Y1034">
        <v>0.2705073858</v>
      </c>
      <c r="Z1034" s="21">
        <v>132.89276599999999</v>
      </c>
      <c r="AA1034" s="29">
        <f t="shared" si="33"/>
        <v>-2.2721983696740264E-2</v>
      </c>
    </row>
    <row r="1035" spans="1:27" ht="14.25" customHeight="1" x14ac:dyDescent="0.25">
      <c r="A1035" s="3">
        <v>2006</v>
      </c>
      <c r="B1035" s="3">
        <v>42</v>
      </c>
      <c r="C1035" s="3" t="s">
        <v>63</v>
      </c>
      <c r="D1035" s="3">
        <v>0</v>
      </c>
      <c r="E1035" s="9">
        <v>16.397196640000001</v>
      </c>
      <c r="F1035" s="4">
        <v>-174.52500000000001</v>
      </c>
      <c r="G1035" s="4">
        <v>274.71666666666698</v>
      </c>
      <c r="H1035" s="4">
        <v>-2.4700000000000002</v>
      </c>
      <c r="I1035" s="16">
        <v>50.975297840000003</v>
      </c>
      <c r="J1035" s="16">
        <v>47.773564299999997</v>
      </c>
      <c r="K1035" s="4">
        <v>3016.5349999999999</v>
      </c>
      <c r="L1035" s="16">
        <v>17750816992</v>
      </c>
      <c r="M1035" s="16">
        <v>0</v>
      </c>
      <c r="N1035" s="4">
        <v>81003884545</v>
      </c>
      <c r="O1035" s="4">
        <v>9.5</v>
      </c>
      <c r="P1035" s="16">
        <v>121.55170889999999</v>
      </c>
      <c r="Q1035" s="4">
        <v>18112.78</v>
      </c>
      <c r="R1035" s="16">
        <v>7.7899999619999996</v>
      </c>
      <c r="S1035" s="4">
        <v>6.7</v>
      </c>
      <c r="T1035" s="4">
        <v>719075.36666666705</v>
      </c>
      <c r="U1035" s="16">
        <v>40.478228960000003</v>
      </c>
      <c r="V1035" s="4">
        <v>8.4</v>
      </c>
      <c r="W1035" s="4">
        <v>8.625</v>
      </c>
      <c r="X1035" s="17">
        <v>0</v>
      </c>
      <c r="Y1035">
        <v>0.33614240769999998</v>
      </c>
      <c r="Z1035" s="21">
        <v>126.03778370000001</v>
      </c>
      <c r="AA1035" s="29">
        <f t="shared" si="33"/>
        <v>-5.1582810007882514E-2</v>
      </c>
    </row>
    <row r="1036" spans="1:27" ht="14.25" customHeight="1" x14ac:dyDescent="0.25">
      <c r="A1036" s="3">
        <v>2007</v>
      </c>
      <c r="B1036" s="3">
        <v>42</v>
      </c>
      <c r="C1036" s="3" t="s">
        <v>63</v>
      </c>
      <c r="D1036" s="3">
        <v>0</v>
      </c>
      <c r="E1036" s="9">
        <v>7.9158560769999999</v>
      </c>
      <c r="F1036" s="4">
        <v>-1246.625</v>
      </c>
      <c r="G1036" s="4">
        <v>304.3</v>
      </c>
      <c r="H1036" s="4">
        <v>-8</v>
      </c>
      <c r="I1036" s="16">
        <v>49.312820889999998</v>
      </c>
      <c r="J1036" s="16">
        <v>58.938406239999999</v>
      </c>
      <c r="K1036" s="4">
        <v>4854.4350000000004</v>
      </c>
      <c r="L1036" s="16">
        <v>15776758292</v>
      </c>
      <c r="M1036" s="16">
        <v>0</v>
      </c>
      <c r="N1036" s="4">
        <v>104849886826</v>
      </c>
      <c r="O1036" s="4">
        <v>9.875</v>
      </c>
      <c r="P1036" s="16">
        <v>140.425161</v>
      </c>
      <c r="Q1036" s="4">
        <v>19500.48</v>
      </c>
      <c r="R1036" s="16">
        <v>7.2600002290000001</v>
      </c>
      <c r="S1036" s="4">
        <v>5.32</v>
      </c>
      <c r="T1036" s="4">
        <v>773766.01428571402</v>
      </c>
      <c r="U1036" s="16">
        <v>42.848812209999998</v>
      </c>
      <c r="V1036" s="4">
        <v>8.625</v>
      </c>
      <c r="W1036" s="4">
        <v>9.5</v>
      </c>
      <c r="X1036" s="17">
        <v>0</v>
      </c>
      <c r="Y1036">
        <v>0.38902402149999998</v>
      </c>
      <c r="Z1036" s="21">
        <v>122.53954520000001</v>
      </c>
      <c r="AA1036" s="29">
        <f t="shared" si="33"/>
        <v>-2.7755474567266604E-2</v>
      </c>
    </row>
    <row r="1037" spans="1:27" ht="14.25" customHeight="1" x14ac:dyDescent="0.25">
      <c r="A1037" s="3">
        <v>2008</v>
      </c>
      <c r="B1037" s="3">
        <v>42</v>
      </c>
      <c r="C1037" s="3" t="s">
        <v>63</v>
      </c>
      <c r="D1037" s="3">
        <v>0</v>
      </c>
      <c r="E1037" s="9">
        <v>5.407397574</v>
      </c>
      <c r="F1037" s="4">
        <v>966.25</v>
      </c>
      <c r="G1037" s="4">
        <v>356.48333333333301</v>
      </c>
      <c r="H1037" s="4">
        <v>4.68</v>
      </c>
      <c r="I1037" s="16">
        <v>57.146384939999997</v>
      </c>
      <c r="J1037" s="16">
        <v>49.644738099999998</v>
      </c>
      <c r="K1037" s="4">
        <v>5325.3249999999998</v>
      </c>
      <c r="L1037" s="16">
        <v>17871462602</v>
      </c>
      <c r="M1037" s="16">
        <v>0</v>
      </c>
      <c r="N1037" s="4">
        <v>133441612247</v>
      </c>
      <c r="O1037" s="4">
        <v>4.7750000000000004</v>
      </c>
      <c r="P1037" s="16">
        <v>169.82532850000001</v>
      </c>
      <c r="Q1037" s="4">
        <v>19770.22</v>
      </c>
      <c r="R1037" s="16">
        <v>6.6300001139999996</v>
      </c>
      <c r="S1037" s="4">
        <v>6.33</v>
      </c>
      <c r="T1037" s="4">
        <v>983211.625</v>
      </c>
      <c r="U1037" s="16">
        <v>37.148419709999999</v>
      </c>
      <c r="V1037" s="4">
        <v>18.716666666666701</v>
      </c>
      <c r="W1037" s="4">
        <v>10.7</v>
      </c>
      <c r="X1037" s="17">
        <v>0</v>
      </c>
      <c r="Y1037">
        <v>0.47027165710000002</v>
      </c>
      <c r="Z1037" s="21">
        <v>120.3232929</v>
      </c>
      <c r="AA1037" s="29">
        <f t="shared" si="33"/>
        <v>-1.8086017019100276E-2</v>
      </c>
    </row>
    <row r="1038" spans="1:27" ht="14.25" customHeight="1" x14ac:dyDescent="0.25">
      <c r="A1038" s="3">
        <v>2009</v>
      </c>
      <c r="B1038" s="3">
        <v>42</v>
      </c>
      <c r="C1038" s="3" t="s">
        <v>63</v>
      </c>
      <c r="D1038" s="3">
        <v>0</v>
      </c>
      <c r="E1038" s="9">
        <v>11.449997570000001</v>
      </c>
      <c r="F1038" s="4">
        <v>-354.85</v>
      </c>
      <c r="G1038" s="4">
        <v>382.558333333333</v>
      </c>
      <c r="H1038" s="4">
        <v>-3.57</v>
      </c>
      <c r="I1038" s="16">
        <v>41.838422450000003</v>
      </c>
      <c r="J1038" s="16">
        <v>50.265961099999998</v>
      </c>
      <c r="K1038" s="4">
        <v>5359.1525000000001</v>
      </c>
      <c r="L1038" s="16">
        <v>20719793500</v>
      </c>
      <c r="M1038" s="16">
        <v>0</v>
      </c>
      <c r="N1038" s="4">
        <v>115308661143</v>
      </c>
      <c r="O1038" s="4">
        <v>-1.2250000000000001</v>
      </c>
      <c r="P1038" s="16">
        <v>177.79197909999999</v>
      </c>
      <c r="Q1038" s="4">
        <v>19614.740000000002</v>
      </c>
      <c r="R1038" s="16">
        <v>6.5500001909999996</v>
      </c>
      <c r="S1038" s="4">
        <v>9.51</v>
      </c>
      <c r="T1038" s="4">
        <v>1188726.825</v>
      </c>
      <c r="U1038" s="16">
        <v>33.92764502</v>
      </c>
      <c r="V1038" s="4">
        <v>8.2166666666666703</v>
      </c>
      <c r="W1038" s="4">
        <v>8.2916666666666696</v>
      </c>
      <c r="X1038" s="17">
        <v>0</v>
      </c>
      <c r="Y1038">
        <v>0.39899200499999998</v>
      </c>
      <c r="Z1038" s="21">
        <v>147.66198180000001</v>
      </c>
      <c r="AA1038" s="29">
        <f t="shared" si="33"/>
        <v>0.22721027858438878</v>
      </c>
    </row>
    <row r="1039" spans="1:27" ht="14.25" customHeight="1" x14ac:dyDescent="0.25">
      <c r="A1039" s="3">
        <v>2010</v>
      </c>
      <c r="B1039" s="3">
        <v>42</v>
      </c>
      <c r="C1039" s="3" t="s">
        <v>63</v>
      </c>
      <c r="D1039" s="3">
        <v>0</v>
      </c>
      <c r="E1039" s="9">
        <v>12.02981087</v>
      </c>
      <c r="F1039" s="4">
        <v>5809.05</v>
      </c>
      <c r="G1039" s="4">
        <v>409.77583333333303</v>
      </c>
      <c r="H1039" s="4">
        <v>0.94</v>
      </c>
      <c r="I1039" s="16">
        <v>44.244179500000001</v>
      </c>
      <c r="J1039" s="16">
        <v>39.293087059999998</v>
      </c>
      <c r="K1039" s="4">
        <v>5561.4</v>
      </c>
      <c r="L1039" s="16">
        <v>25222742122</v>
      </c>
      <c r="M1039" s="16">
        <v>0</v>
      </c>
      <c r="N1039" s="4">
        <v>148047348241</v>
      </c>
      <c r="O1039" s="4">
        <v>7.4749999999999996</v>
      </c>
      <c r="P1039" s="16">
        <v>212.5365951</v>
      </c>
      <c r="Q1039" s="4">
        <v>20751.259999999998</v>
      </c>
      <c r="R1039" s="16">
        <v>5.7699999809999998</v>
      </c>
      <c r="S1039" s="4">
        <v>10.19</v>
      </c>
      <c r="T1039" s="4">
        <v>1385537.625</v>
      </c>
      <c r="U1039" s="16">
        <v>29.894086399999999</v>
      </c>
      <c r="V1039" s="4">
        <v>7.4083333333333297</v>
      </c>
      <c r="W1039" s="4">
        <v>7.0384615384615401</v>
      </c>
      <c r="X1039" s="17">
        <v>0</v>
      </c>
      <c r="Y1039">
        <v>0.47175332920000002</v>
      </c>
      <c r="Z1039" s="21">
        <v>147.3647277</v>
      </c>
      <c r="AA1039" s="29">
        <f t="shared" si="33"/>
        <v>-2.0130713158287268E-3</v>
      </c>
    </row>
    <row r="1040" spans="1:27" ht="14.25" customHeight="1" x14ac:dyDescent="0.25">
      <c r="A1040" s="3">
        <v>2011</v>
      </c>
      <c r="B1040" s="3">
        <v>42</v>
      </c>
      <c r="C1040" s="3" t="s">
        <v>63</v>
      </c>
      <c r="D1040" s="3">
        <v>0</v>
      </c>
      <c r="E1040" s="9">
        <v>8.5370691440000002</v>
      </c>
      <c r="F1040" s="4">
        <v>2465.8249999999998</v>
      </c>
      <c r="G1040" s="4">
        <v>443.97</v>
      </c>
      <c r="H1040" s="4">
        <v>5.3</v>
      </c>
      <c r="I1040" s="16">
        <v>46.464662789999998</v>
      </c>
      <c r="J1040" s="16">
        <v>35.135926689999998</v>
      </c>
      <c r="K1040" s="4">
        <v>6616.8275000000003</v>
      </c>
      <c r="L1040" s="16">
        <v>25179110241</v>
      </c>
      <c r="M1040" s="16">
        <v>0</v>
      </c>
      <c r="N1040" s="4">
        <v>192626507972</v>
      </c>
      <c r="O1040" s="4">
        <v>7.1749999999999998</v>
      </c>
      <c r="P1040" s="16">
        <v>256.19789919999999</v>
      </c>
      <c r="Q1040" s="4">
        <v>21970.080000000002</v>
      </c>
      <c r="R1040" s="16">
        <v>5.3899998660000001</v>
      </c>
      <c r="S1040" s="4">
        <v>9.7100000000000009</v>
      </c>
      <c r="T1040" s="4">
        <v>1969271.72</v>
      </c>
      <c r="U1040" s="16">
        <v>26.653194259999999</v>
      </c>
      <c r="V1040" s="4">
        <v>8.3333333333333304</v>
      </c>
      <c r="W1040" s="4">
        <v>7.4166666666666696</v>
      </c>
      <c r="X1040" s="17">
        <v>0</v>
      </c>
      <c r="Y1040">
        <v>0.5598802866</v>
      </c>
      <c r="Z1040" s="21">
        <v>146.65440029999999</v>
      </c>
      <c r="AA1040" s="29">
        <f t="shared" si="33"/>
        <v>-4.8201995897286295E-3</v>
      </c>
    </row>
    <row r="1041" spans="1:27" ht="14.25" customHeight="1" x14ac:dyDescent="0.25">
      <c r="A1041" s="3">
        <v>2012</v>
      </c>
      <c r="B1041" s="3">
        <v>42</v>
      </c>
      <c r="C1041" s="3" t="s">
        <v>63</v>
      </c>
      <c r="D1041" s="3">
        <v>0</v>
      </c>
      <c r="E1041" s="9">
        <v>6.5060025179999998</v>
      </c>
      <c r="F1041" s="4">
        <v>299.02499999999998</v>
      </c>
      <c r="G1041" s="4">
        <v>466.67333333333301</v>
      </c>
      <c r="H1041" s="4">
        <v>1.1000000000000001</v>
      </c>
      <c r="I1041" s="16">
        <v>44.109663040000001</v>
      </c>
      <c r="J1041" s="16">
        <v>35.874800270000001</v>
      </c>
      <c r="K1041" s="4">
        <v>7221.2124999999996</v>
      </c>
      <c r="L1041" s="16">
        <v>22131546173</v>
      </c>
      <c r="M1041" s="16">
        <v>0</v>
      </c>
      <c r="N1041" s="4">
        <v>207998568866</v>
      </c>
      <c r="O1041" s="4">
        <v>5.2</v>
      </c>
      <c r="P1041" s="16">
        <v>268.45842850000002</v>
      </c>
      <c r="Q1041" s="4">
        <v>22702.58</v>
      </c>
      <c r="R1041" s="16">
        <v>5.2899999619999996</v>
      </c>
      <c r="S1041" s="4">
        <v>12.1</v>
      </c>
      <c r="T1041" s="4">
        <v>1930212</v>
      </c>
      <c r="U1041" s="16">
        <v>29.614069449999999</v>
      </c>
      <c r="V1041" s="4">
        <v>5.1166666666666698</v>
      </c>
      <c r="W1041" s="4">
        <v>6.0833333333333304</v>
      </c>
      <c r="X1041" s="17">
        <v>0</v>
      </c>
      <c r="Y1041">
        <v>0.56220956499999997</v>
      </c>
      <c r="Z1041" s="21">
        <v>149.15083419999999</v>
      </c>
      <c r="AA1041" s="29">
        <f t="shared" si="33"/>
        <v>1.7022563897798024E-2</v>
      </c>
    </row>
    <row r="1042" spans="1:27" ht="14.25" customHeight="1" x14ac:dyDescent="0.25">
      <c r="A1042" s="3">
        <v>2013</v>
      </c>
      <c r="B1042" s="3">
        <v>42</v>
      </c>
      <c r="C1042" s="3" t="s">
        <v>63</v>
      </c>
      <c r="D1042" s="3">
        <v>0</v>
      </c>
      <c r="E1042" s="9">
        <v>6.0819134310000003</v>
      </c>
      <c r="F1042" s="4">
        <v>-528.35</v>
      </c>
      <c r="G1042" s="4">
        <v>493.91166666666697</v>
      </c>
      <c r="H1042" s="4">
        <v>0.8</v>
      </c>
      <c r="I1042" s="16">
        <v>38.617037719999999</v>
      </c>
      <c r="J1042" s="16">
        <v>34.862447789999997</v>
      </c>
      <c r="K1042" s="4">
        <v>6024.5749999999998</v>
      </c>
      <c r="L1042" s="16">
        <v>19126570709</v>
      </c>
      <c r="M1042" s="16">
        <v>0</v>
      </c>
      <c r="N1042" s="4">
        <v>236634552078</v>
      </c>
      <c r="O1042" s="4">
        <v>5.3250000000000002</v>
      </c>
      <c r="P1042" s="16">
        <v>293.9595132</v>
      </c>
      <c r="Q1042" s="4">
        <v>23720.82</v>
      </c>
      <c r="R1042" s="16">
        <v>5.1999998090000004</v>
      </c>
      <c r="S1042" s="4">
        <v>12.6</v>
      </c>
      <c r="T1042" s="4">
        <v>1888890.8166666699</v>
      </c>
      <c r="U1042" s="16">
        <v>26.790571610000001</v>
      </c>
      <c r="V1042" s="4">
        <v>5.8416666666666703</v>
      </c>
      <c r="W1042" s="4">
        <v>5.5</v>
      </c>
      <c r="X1042" s="17">
        <v>0</v>
      </c>
      <c r="Y1042">
        <v>0.56685425629999997</v>
      </c>
      <c r="Z1042" s="21">
        <v>152.2029076</v>
      </c>
      <c r="AA1042" s="29">
        <f t="shared" si="33"/>
        <v>2.0462999193872507E-2</v>
      </c>
    </row>
    <row r="1043" spans="1:27" ht="14.25" customHeight="1" x14ac:dyDescent="0.25">
      <c r="A1043" s="3">
        <v>2014</v>
      </c>
      <c r="B1043" s="3">
        <v>42</v>
      </c>
      <c r="C1043" s="3" t="s">
        <v>63</v>
      </c>
      <c r="D1043" s="3">
        <v>0</v>
      </c>
      <c r="E1043" s="9">
        <v>10.536314389999999</v>
      </c>
      <c r="F1043" s="4">
        <v>-605.15</v>
      </c>
      <c r="G1043" s="4">
        <v>527.09416666666698</v>
      </c>
      <c r="H1043" s="4">
        <v>2.8</v>
      </c>
      <c r="I1043" s="16">
        <v>39.341758089999999</v>
      </c>
      <c r="J1043" s="16">
        <v>33.513138089999998</v>
      </c>
      <c r="K1043" s="4">
        <v>5952.2550000000001</v>
      </c>
      <c r="L1043" s="16">
        <v>21813960379</v>
      </c>
      <c r="M1043" s="16">
        <v>0</v>
      </c>
      <c r="N1043" s="4">
        <v>221415572820</v>
      </c>
      <c r="O1043" s="4">
        <v>4.1500000000000004</v>
      </c>
      <c r="P1043" s="16">
        <v>310.92462089999998</v>
      </c>
      <c r="Q1043" s="4">
        <v>24355.759999999998</v>
      </c>
      <c r="R1043" s="16">
        <v>5.0599999430000002</v>
      </c>
      <c r="S1043" s="4">
        <v>14.5</v>
      </c>
      <c r="T1043" s="4">
        <v>2568816.2749999999</v>
      </c>
      <c r="U1043" s="16">
        <v>25.630276559999999</v>
      </c>
      <c r="V1043" s="4">
        <v>6.7083333333333304</v>
      </c>
      <c r="W1043" s="4">
        <v>5.5</v>
      </c>
      <c r="X1043" s="17">
        <v>0</v>
      </c>
      <c r="Y1043">
        <v>0.51795744399999999</v>
      </c>
      <c r="Z1043" s="21">
        <v>179.48117260000001</v>
      </c>
      <c r="AA1043" s="29">
        <f t="shared" si="33"/>
        <v>0.1792230216237998</v>
      </c>
    </row>
    <row r="1044" spans="1:27" ht="14.25" customHeight="1" x14ac:dyDescent="0.25">
      <c r="A1044" s="3">
        <v>2015</v>
      </c>
      <c r="B1044" s="3">
        <v>42</v>
      </c>
      <c r="C1044" s="3" t="s">
        <v>63</v>
      </c>
      <c r="D1044" s="3">
        <v>0</v>
      </c>
      <c r="E1044" s="9">
        <v>21.553960929999999</v>
      </c>
      <c r="F1044" s="4">
        <v>-2572.9250000000002</v>
      </c>
      <c r="G1044" s="4">
        <v>562.12249999999995</v>
      </c>
      <c r="H1044" s="4">
        <v>-3.3</v>
      </c>
      <c r="I1044" s="16">
        <v>28.516708009999999</v>
      </c>
      <c r="J1044" s="16">
        <v>34.005300380000001</v>
      </c>
      <c r="K1044" s="4">
        <v>3841.9724999999999</v>
      </c>
      <c r="L1044" s="16">
        <v>20294757151</v>
      </c>
      <c r="M1044" s="16">
        <v>0</v>
      </c>
      <c r="N1044" s="4">
        <v>184388432149</v>
      </c>
      <c r="O1044" s="4">
        <v>1.55</v>
      </c>
      <c r="P1044" s="16">
        <v>316.59448639999999</v>
      </c>
      <c r="Q1044" s="4">
        <v>24290.42</v>
      </c>
      <c r="R1044" s="16">
        <v>4.9299998279999997</v>
      </c>
      <c r="S1044" s="4">
        <v>21.9</v>
      </c>
      <c r="T1044" s="4">
        <v>2863761.05</v>
      </c>
      <c r="U1044" s="16">
        <v>24.533020799999999</v>
      </c>
      <c r="V1044" s="4">
        <v>6.625</v>
      </c>
      <c r="W1044" s="4">
        <v>8.6666666666666696</v>
      </c>
      <c r="X1044" s="17">
        <v>0</v>
      </c>
      <c r="Y1044">
        <v>0.45258002749999998</v>
      </c>
      <c r="Z1044" s="21">
        <v>222.90216520000001</v>
      </c>
      <c r="AA1044" s="29">
        <f t="shared" si="33"/>
        <v>0.24192505526342881</v>
      </c>
    </row>
    <row r="1045" spans="1:27" ht="14.25" customHeight="1" x14ac:dyDescent="0.25">
      <c r="A1045" s="3">
        <v>2016</v>
      </c>
      <c r="B1045" s="3">
        <v>42</v>
      </c>
      <c r="C1045" s="3" t="s">
        <v>63</v>
      </c>
      <c r="D1045" s="3">
        <v>0</v>
      </c>
      <c r="E1045" s="9">
        <v>26.34737664</v>
      </c>
      <c r="F1045" s="4">
        <v>-1924.125</v>
      </c>
      <c r="G1045" s="4">
        <v>643.98749999999995</v>
      </c>
      <c r="H1045" s="4">
        <v>-5.9</v>
      </c>
      <c r="I1045" s="16">
        <v>31.843888639999999</v>
      </c>
      <c r="J1045" s="16">
        <v>29.624987520000001</v>
      </c>
      <c r="K1045" s="4">
        <v>5341.6674999999996</v>
      </c>
      <c r="L1045" s="16">
        <v>20095957328</v>
      </c>
      <c r="M1045" s="16">
        <v>0</v>
      </c>
      <c r="N1045" s="4">
        <v>137278320084</v>
      </c>
      <c r="O1045" s="4">
        <v>0.375</v>
      </c>
      <c r="P1045" s="16">
        <v>359.7730153</v>
      </c>
      <c r="Q1045" s="4">
        <v>24210.86</v>
      </c>
      <c r="R1045" s="16">
        <v>4.9600000380000004</v>
      </c>
      <c r="S1045" s="4">
        <v>19.7</v>
      </c>
      <c r="T1045" s="4">
        <v>3328837.7749999999</v>
      </c>
      <c r="U1045" s="16">
        <v>28.46770794</v>
      </c>
      <c r="V1045" s="4">
        <v>14.6833333333333</v>
      </c>
      <c r="W1045" s="4">
        <v>14.375</v>
      </c>
      <c r="X1045" s="17">
        <v>0</v>
      </c>
      <c r="Y1045">
        <v>0.32389682949999998</v>
      </c>
      <c r="Z1045" s="21">
        <v>342.05054369999999</v>
      </c>
      <c r="AA1045" s="29">
        <f t="shared" si="33"/>
        <v>0.53453217196474312</v>
      </c>
    </row>
    <row r="1046" spans="1:27" ht="14.25" customHeight="1" x14ac:dyDescent="0.25">
      <c r="A1046" s="3">
        <v>2017</v>
      </c>
      <c r="B1046" s="3">
        <v>42</v>
      </c>
      <c r="C1046" s="3" t="s">
        <v>63</v>
      </c>
      <c r="D1046" s="3">
        <v>0</v>
      </c>
      <c r="E1046" s="9">
        <v>28.7858506</v>
      </c>
      <c r="F1046" s="4">
        <v>-1624.25</v>
      </c>
      <c r="G1046" s="4">
        <v>691.84166666666704</v>
      </c>
      <c r="H1046" s="4">
        <v>-3.1</v>
      </c>
      <c r="I1046" s="16">
        <v>32.397752939999997</v>
      </c>
      <c r="J1046" s="16">
        <v>25.831044380000002</v>
      </c>
      <c r="K1046" s="4">
        <v>5240.09</v>
      </c>
      <c r="L1046" s="16">
        <v>18248787467</v>
      </c>
      <c r="M1046" s="16">
        <v>0</v>
      </c>
      <c r="N1046" s="4">
        <v>166805800596</v>
      </c>
      <c r="O1046" s="4">
        <v>4.0750000000000002</v>
      </c>
      <c r="P1046" s="16">
        <v>400.10754809999997</v>
      </c>
      <c r="Q1046" s="4">
        <v>24862.97</v>
      </c>
      <c r="R1046" s="16">
        <v>4.9000000950000002</v>
      </c>
      <c r="S1046" s="4">
        <v>19.899999999999999</v>
      </c>
      <c r="T1046" s="4">
        <v>3433863.7250000001</v>
      </c>
      <c r="U1046" s="16">
        <v>24.427634999999999</v>
      </c>
      <c r="V1046" s="4">
        <v>7.43333333333333</v>
      </c>
      <c r="W1046" s="4">
        <v>10.6875</v>
      </c>
      <c r="X1046" s="17">
        <v>0</v>
      </c>
      <c r="Y1046">
        <v>0.3719419994</v>
      </c>
      <c r="Z1046" s="21">
        <v>326.22162320000001</v>
      </c>
      <c r="AA1046" s="29">
        <f t="shared" si="33"/>
        <v>-4.6276554127868741E-2</v>
      </c>
    </row>
    <row r="1047" spans="1:27" ht="14.25" customHeight="1" x14ac:dyDescent="0.25">
      <c r="A1047" s="3">
        <v>2018</v>
      </c>
      <c r="B1047" s="3">
        <v>42</v>
      </c>
      <c r="C1047" s="3" t="s">
        <v>63</v>
      </c>
      <c r="D1047" s="3">
        <v>0</v>
      </c>
      <c r="E1047" s="9">
        <v>33.058402010000002</v>
      </c>
      <c r="F1047" s="4">
        <v>421.22500000000002</v>
      </c>
      <c r="G1047" s="4">
        <v>733.45</v>
      </c>
      <c r="H1047" s="4">
        <v>-0.1</v>
      </c>
      <c r="I1047" s="16">
        <v>37.625218429999997</v>
      </c>
      <c r="J1047" s="16">
        <v>22.6064264</v>
      </c>
      <c r="K1047" s="4">
        <v>6067.8149999999996</v>
      </c>
      <c r="L1047" s="16">
        <v>16536058090</v>
      </c>
      <c r="M1047" s="16">
        <v>0</v>
      </c>
      <c r="N1047" s="4">
        <v>179339994859</v>
      </c>
      <c r="O1047" s="4">
        <v>4.125</v>
      </c>
      <c r="P1047" s="16">
        <v>436.93987249999998</v>
      </c>
      <c r="Q1047" s="4">
        <v>25544.34</v>
      </c>
      <c r="R1047" s="16">
        <v>4.8499999049999998</v>
      </c>
      <c r="S1047" s="4">
        <v>20.3</v>
      </c>
      <c r="T1047" s="4">
        <v>3053450.6</v>
      </c>
      <c r="U1047" s="16">
        <v>25.90273809</v>
      </c>
      <c r="V1047" s="4">
        <v>6.0333333333333297</v>
      </c>
      <c r="W1047" s="4">
        <v>9.2708333333333304</v>
      </c>
      <c r="X1047" s="17">
        <v>0</v>
      </c>
      <c r="Y1047">
        <v>0.37517781360000002</v>
      </c>
      <c r="Z1047" s="21">
        <v>345.05025849999998</v>
      </c>
      <c r="AA1047" s="29">
        <f t="shared" si="33"/>
        <v>5.771731228391476E-2</v>
      </c>
    </row>
    <row r="1048" spans="1:27" ht="14.25" customHeight="1" x14ac:dyDescent="0.25">
      <c r="A1048" s="3">
        <v>2019</v>
      </c>
      <c r="B1048" s="3">
        <v>42</v>
      </c>
      <c r="C1048" s="3" t="s">
        <v>63</v>
      </c>
      <c r="D1048" s="3">
        <v>0</v>
      </c>
      <c r="E1048" s="9">
        <v>30.491184690000001</v>
      </c>
      <c r="F1048" s="4">
        <v>-1198.6500000000001</v>
      </c>
      <c r="G1048" s="4">
        <v>771.96916666666698</v>
      </c>
      <c r="H1048" s="4">
        <v>-4</v>
      </c>
      <c r="I1048" s="16">
        <v>36.438987099999999</v>
      </c>
      <c r="J1048" s="16">
        <v>21.198139279999999</v>
      </c>
      <c r="K1048" s="4">
        <v>6105.4975000000004</v>
      </c>
      <c r="L1048" s="16">
        <v>10082162364</v>
      </c>
      <c r="M1048" s="16">
        <v>0</v>
      </c>
      <c r="N1048" s="4">
        <v>181667190076</v>
      </c>
      <c r="O1048" s="4">
        <v>4.1749999999999998</v>
      </c>
      <c r="P1048" s="16">
        <v>470.29274370000002</v>
      </c>
      <c r="Q1048" s="4">
        <v>26351.8</v>
      </c>
      <c r="R1048" s="16">
        <v>4.8000001909999996</v>
      </c>
      <c r="S1048" s="4">
        <v>19.899999999999999</v>
      </c>
      <c r="T1048" s="4">
        <v>3642801</v>
      </c>
      <c r="U1048" s="16">
        <v>28.419629449999999</v>
      </c>
      <c r="V1048" s="4">
        <v>5.2416666666666698</v>
      </c>
      <c r="W1048" s="4">
        <v>9.1458333333333304</v>
      </c>
      <c r="X1048" s="17">
        <v>0</v>
      </c>
      <c r="Y1048">
        <v>0.35728976019999997</v>
      </c>
      <c r="Z1048" s="21">
        <v>383.06338190000002</v>
      </c>
      <c r="AA1048" s="29">
        <f t="shared" si="33"/>
        <v>0.11016691761151091</v>
      </c>
    </row>
    <row r="1049" spans="1:27" ht="14.25" customHeight="1" x14ac:dyDescent="0.25">
      <c r="A1049" s="3">
        <v>2020</v>
      </c>
      <c r="B1049" s="3">
        <v>42</v>
      </c>
      <c r="C1049" s="3" t="s">
        <v>63</v>
      </c>
      <c r="D1049" s="3">
        <v>0</v>
      </c>
      <c r="E1049" s="9">
        <v>43.015111509999997</v>
      </c>
      <c r="F1049" s="4">
        <v>-3775.4749999999999</v>
      </c>
      <c r="G1049" s="4">
        <v>824.36666666666702</v>
      </c>
      <c r="H1049" s="4">
        <v>-3.8</v>
      </c>
      <c r="I1049" s="16">
        <v>30.528906800000001</v>
      </c>
      <c r="J1049" s="16">
        <v>22.01964117</v>
      </c>
      <c r="K1049" s="4">
        <v>4271.1525000000001</v>
      </c>
      <c r="L1049" s="16">
        <v>12056059796</v>
      </c>
      <c r="M1049" s="16">
        <v>0</v>
      </c>
      <c r="N1049" s="4">
        <v>171082379533</v>
      </c>
      <c r="O1049" s="4">
        <v>-1.1000000000000001</v>
      </c>
      <c r="P1049" s="16">
        <v>490.09610470000001</v>
      </c>
      <c r="Q1049" s="4">
        <v>25361.51</v>
      </c>
      <c r="R1049" s="16">
        <v>4.8899998660000001</v>
      </c>
      <c r="S1049" s="4">
        <v>23.4</v>
      </c>
      <c r="T1049" s="4">
        <v>4823730.5750000002</v>
      </c>
      <c r="U1049" s="16">
        <v>26.49753557</v>
      </c>
      <c r="V1049" s="4">
        <v>6.7916666666666696</v>
      </c>
      <c r="W1049" s="4">
        <v>9.6071428571428594</v>
      </c>
      <c r="X1049" s="17">
        <v>0</v>
      </c>
      <c r="Y1049">
        <v>0.34099009270000002</v>
      </c>
      <c r="Z1049" s="21">
        <v>405.89552750000001</v>
      </c>
      <c r="AA1049" s="29">
        <f t="shared" si="33"/>
        <v>5.9604093418567476E-2</v>
      </c>
    </row>
    <row r="1050" spans="1:27" ht="14.25" customHeight="1" x14ac:dyDescent="0.25">
      <c r="A1050" s="3">
        <v>2021</v>
      </c>
      <c r="B1050" s="3">
        <v>42</v>
      </c>
      <c r="C1050" s="3" t="s">
        <v>63</v>
      </c>
      <c r="D1050" s="3">
        <v>0</v>
      </c>
      <c r="E1050" s="9">
        <v>32.164402840000001</v>
      </c>
      <c r="F1050" s="4">
        <v>-1760.2249999999999</v>
      </c>
      <c r="G1050" s="4">
        <v>890.4</v>
      </c>
      <c r="H1050" s="4">
        <v>-2.9</v>
      </c>
      <c r="I1050" s="16">
        <v>33.546851709999999</v>
      </c>
      <c r="J1050" s="16">
        <v>0</v>
      </c>
      <c r="K1050" s="4">
        <v>5914.5474999999997</v>
      </c>
      <c r="L1050" s="16">
        <v>10831712874</v>
      </c>
      <c r="M1050" s="16">
        <v>0</v>
      </c>
      <c r="N1050" s="4">
        <v>197112255361</v>
      </c>
      <c r="O1050" s="4">
        <v>2.2250000000000001</v>
      </c>
      <c r="P1050" s="16">
        <v>558.36685990000001</v>
      </c>
      <c r="Q1050" s="4">
        <v>26110.53</v>
      </c>
      <c r="R1050" s="16">
        <v>0</v>
      </c>
      <c r="S1050" s="4">
        <v>27.4</v>
      </c>
      <c r="T1050" s="4">
        <v>5780991.8250000002</v>
      </c>
      <c r="U1050" s="16">
        <v>23.997049610000001</v>
      </c>
      <c r="V1050" s="4">
        <v>7.9916666666666698</v>
      </c>
      <c r="W1050" s="4">
        <v>9.2708333333333304</v>
      </c>
      <c r="X1050" s="17">
        <v>0</v>
      </c>
      <c r="Y1050">
        <v>0.36164638869999999</v>
      </c>
      <c r="AA1050" s="29"/>
    </row>
    <row r="1051" spans="1:27" ht="14.25" customHeight="1" thickBot="1" x14ac:dyDescent="0.3">
      <c r="A1051" s="3">
        <v>2022</v>
      </c>
      <c r="B1051" s="3">
        <v>42</v>
      </c>
      <c r="C1051" s="3" t="s">
        <v>63</v>
      </c>
      <c r="D1051" s="3">
        <v>0</v>
      </c>
      <c r="F1051" s="4">
        <v>2843.4250000000002</v>
      </c>
      <c r="G1051" s="4">
        <v>1023.68333333333</v>
      </c>
      <c r="H1051" s="4">
        <v>3</v>
      </c>
      <c r="I1051" s="14"/>
      <c r="J1051" s="14"/>
      <c r="K1051" s="4">
        <v>7580.7233333333297</v>
      </c>
      <c r="L1051" s="14"/>
      <c r="M1051" s="14"/>
      <c r="N1051" s="4"/>
      <c r="O1051" s="4">
        <v>3.6</v>
      </c>
      <c r="R1051" s="14"/>
      <c r="T1051" s="4">
        <v>5036329.2333333297</v>
      </c>
      <c r="U1051" s="14"/>
      <c r="V1051" s="4">
        <v>14.866666666666699</v>
      </c>
      <c r="W1051" s="4">
        <v>14.136363636363599</v>
      </c>
      <c r="X1051" s="17">
        <v>0</v>
      </c>
      <c r="AA1051" s="29"/>
    </row>
    <row r="1052" spans="1:27" ht="14.25" customHeight="1" thickTop="1" x14ac:dyDescent="0.25">
      <c r="A1052" s="3">
        <v>1998</v>
      </c>
      <c r="B1052" s="3">
        <v>43</v>
      </c>
      <c r="C1052" s="3" t="s">
        <v>64</v>
      </c>
      <c r="D1052" s="3">
        <v>0</v>
      </c>
      <c r="E1052" s="8">
        <v>0</v>
      </c>
      <c r="F1052" s="4">
        <v>-94.75</v>
      </c>
      <c r="G1052" s="4">
        <v>65.06</v>
      </c>
      <c r="H1052" s="17">
        <v>0</v>
      </c>
      <c r="I1052" s="15">
        <v>19.00301997</v>
      </c>
      <c r="J1052" s="15">
        <v>7.4096419459999998</v>
      </c>
      <c r="K1052" s="4">
        <v>58.094999999999999</v>
      </c>
      <c r="L1052" s="15">
        <v>280730039.10000002</v>
      </c>
      <c r="M1052" s="15">
        <v>48.484999999999999</v>
      </c>
      <c r="N1052" s="4">
        <v>1893726437</v>
      </c>
      <c r="O1052" s="4">
        <v>9.0250000000000004</v>
      </c>
      <c r="P1052" s="15">
        <v>59.118706469999999</v>
      </c>
      <c r="Q1052" s="4">
        <v>3505.37</v>
      </c>
      <c r="R1052" s="15">
        <v>9.3999996190000008</v>
      </c>
      <c r="S1052" s="4">
        <v>45.19</v>
      </c>
      <c r="T1052" s="16">
        <v>0</v>
      </c>
      <c r="U1052" s="15">
        <v>52.839431910000002</v>
      </c>
      <c r="V1052" s="4">
        <v>9.2283333333333299</v>
      </c>
      <c r="W1052" s="16">
        <v>0</v>
      </c>
      <c r="X1052" s="16">
        <v>0</v>
      </c>
      <c r="Y1052">
        <v>0.26358548389999997</v>
      </c>
      <c r="Z1052" s="20">
        <v>504.91500000000002</v>
      </c>
      <c r="AA1052" s="29"/>
    </row>
    <row r="1053" spans="1:27" ht="14.25" customHeight="1" x14ac:dyDescent="0.25">
      <c r="A1053" s="3">
        <v>1999</v>
      </c>
      <c r="B1053" s="3">
        <v>43</v>
      </c>
      <c r="C1053" s="3" t="s">
        <v>64</v>
      </c>
      <c r="D1053" s="3">
        <v>0</v>
      </c>
      <c r="E1053" s="9">
        <v>0</v>
      </c>
      <c r="F1053" s="4">
        <v>-74.45</v>
      </c>
      <c r="G1053" s="4">
        <v>65.481666666666698</v>
      </c>
      <c r="H1053" s="17">
        <v>0</v>
      </c>
      <c r="I1053" s="16">
        <v>20.75824695</v>
      </c>
      <c r="J1053" s="16">
        <v>8.728443253</v>
      </c>
      <c r="K1053" s="4">
        <v>30.51</v>
      </c>
      <c r="L1053" s="16">
        <v>290856911.19999999</v>
      </c>
      <c r="M1053" s="16">
        <v>38.848333330000003</v>
      </c>
      <c r="N1053" s="4">
        <v>1845482173</v>
      </c>
      <c r="O1053" s="4">
        <v>10.475</v>
      </c>
      <c r="P1053" s="16">
        <v>59.150514749999999</v>
      </c>
      <c r="Q1053" s="4">
        <v>3660.03</v>
      </c>
      <c r="R1053" s="16">
        <v>11.19999981</v>
      </c>
      <c r="S1053" s="4">
        <v>39.19</v>
      </c>
      <c r="T1053" s="16">
        <v>0</v>
      </c>
      <c r="U1053" s="16">
        <v>49.802232189999998</v>
      </c>
      <c r="V1053" s="4">
        <v>0.83750000000000002</v>
      </c>
      <c r="W1053" s="16">
        <v>0</v>
      </c>
      <c r="X1053" s="16">
        <v>0</v>
      </c>
      <c r="Y1053">
        <v>0.24520893050000001</v>
      </c>
      <c r="Z1053" s="21">
        <v>535.06166670000005</v>
      </c>
      <c r="AA1053" s="29">
        <f>(Z1053-Z1052)/Z1052</f>
        <v>5.9706419298297779E-2</v>
      </c>
    </row>
    <row r="1054" spans="1:27" ht="14.25" customHeight="1" x14ac:dyDescent="0.25">
      <c r="A1054" s="3">
        <v>2000</v>
      </c>
      <c r="B1054" s="3">
        <v>43</v>
      </c>
      <c r="C1054" s="3" t="s">
        <v>64</v>
      </c>
      <c r="D1054" s="3">
        <v>0</v>
      </c>
      <c r="E1054" s="9">
        <v>0</v>
      </c>
      <c r="F1054" s="4">
        <v>-50.7</v>
      </c>
      <c r="G1054" s="4">
        <v>64.965000000000003</v>
      </c>
      <c r="H1054" s="17">
        <v>0</v>
      </c>
      <c r="I1054" s="16">
        <v>22.161418810000001</v>
      </c>
      <c r="J1054" s="16">
        <v>9.9294704669999998</v>
      </c>
      <c r="K1054" s="4">
        <v>26.047499999999999</v>
      </c>
      <c r="L1054" s="16">
        <v>301959862.80000001</v>
      </c>
      <c r="M1054" s="16">
        <v>31.566000389999999</v>
      </c>
      <c r="N1054" s="4">
        <v>1911563669</v>
      </c>
      <c r="O1054" s="4">
        <v>11.925000000000001</v>
      </c>
      <c r="P1054" s="16">
        <v>58.337978319999998</v>
      </c>
      <c r="Q1054" s="4">
        <v>3921.86</v>
      </c>
      <c r="R1054" s="16">
        <v>0</v>
      </c>
      <c r="S1054" s="4">
        <v>39.590000000000003</v>
      </c>
      <c r="T1054" s="4">
        <v>30447.724999999999</v>
      </c>
      <c r="U1054" s="16">
        <v>50.071911419999999</v>
      </c>
      <c r="V1054" s="4">
        <v>-0.79249999999999998</v>
      </c>
      <c r="W1054" s="16">
        <v>0</v>
      </c>
      <c r="X1054" s="17">
        <v>0</v>
      </c>
      <c r="Y1054">
        <v>0.23452540129999999</v>
      </c>
      <c r="Z1054" s="21">
        <v>539.52583330000004</v>
      </c>
      <c r="AA1054" s="29">
        <f t="shared" ref="AA1054:AA1074" si="34">(Z1054-Z1053)/Z1053</f>
        <v>8.3432749490966254E-3</v>
      </c>
    </row>
    <row r="1055" spans="1:27" ht="14.25" customHeight="1" x14ac:dyDescent="0.25">
      <c r="A1055" s="3">
        <v>2001</v>
      </c>
      <c r="B1055" s="3">
        <v>43</v>
      </c>
      <c r="C1055" s="3" t="s">
        <v>64</v>
      </c>
      <c r="D1055" s="3">
        <v>0</v>
      </c>
      <c r="E1055" s="9">
        <v>9.4476672990000008</v>
      </c>
      <c r="F1055" s="4">
        <v>-29</v>
      </c>
      <c r="G1055" s="4">
        <v>66.986666666666693</v>
      </c>
      <c r="H1055" s="17">
        <v>0</v>
      </c>
      <c r="I1055" s="16">
        <v>24.145854400000001</v>
      </c>
      <c r="J1055" s="16">
        <v>7.5128591220000001</v>
      </c>
      <c r="K1055" s="4">
        <v>17.467500000000001</v>
      </c>
      <c r="L1055" s="16">
        <v>317217930.10000002</v>
      </c>
      <c r="M1055" s="16">
        <v>26.6875</v>
      </c>
      <c r="N1055" s="4">
        <v>2118467913</v>
      </c>
      <c r="O1055" s="4">
        <v>9.65</v>
      </c>
      <c r="P1055" s="16">
        <v>60.687814289999999</v>
      </c>
      <c r="Q1055" s="4">
        <v>4346.91</v>
      </c>
      <c r="R1055" s="16">
        <v>0</v>
      </c>
      <c r="S1055" s="4">
        <v>38.049999999999997</v>
      </c>
      <c r="T1055" s="4">
        <v>33177.074999999997</v>
      </c>
      <c r="U1055" s="16">
        <v>45.718412000000001</v>
      </c>
      <c r="V1055" s="4">
        <v>3.1466666666666701</v>
      </c>
      <c r="W1055" s="16">
        <v>0</v>
      </c>
      <c r="X1055" s="17">
        <v>0</v>
      </c>
      <c r="Y1055">
        <v>0.2319191444</v>
      </c>
      <c r="Z1055" s="21">
        <v>555.07749999999999</v>
      </c>
      <c r="AA1055" s="29">
        <f t="shared" si="34"/>
        <v>2.8824693351342329E-2</v>
      </c>
    </row>
    <row r="1056" spans="1:27" ht="14.25" customHeight="1" x14ac:dyDescent="0.25">
      <c r="A1056" s="3">
        <v>2002</v>
      </c>
      <c r="B1056" s="3">
        <v>43</v>
      </c>
      <c r="C1056" s="3" t="s">
        <v>64</v>
      </c>
      <c r="D1056" s="3">
        <v>0</v>
      </c>
      <c r="E1056" s="9">
        <v>12.748882630000001</v>
      </c>
      <c r="F1056" s="4">
        <v>-5.45</v>
      </c>
      <c r="G1056" s="4">
        <v>67.7</v>
      </c>
      <c r="H1056" s="17">
        <v>0</v>
      </c>
      <c r="I1056" s="16">
        <v>27.83210837</v>
      </c>
      <c r="J1056" s="16">
        <v>6.7242136019999998</v>
      </c>
      <c r="K1056" s="4">
        <v>27.682500000000001</v>
      </c>
      <c r="L1056" s="16">
        <v>415584870.60000002</v>
      </c>
      <c r="M1056" s="16">
        <v>21.136981930000001</v>
      </c>
      <c r="N1056" s="4">
        <v>2376335048</v>
      </c>
      <c r="O1056" s="4">
        <v>12.3</v>
      </c>
      <c r="P1056" s="16">
        <v>62.118468229999998</v>
      </c>
      <c r="Q1056" s="4">
        <v>4965.22</v>
      </c>
      <c r="R1056" s="16">
        <v>0</v>
      </c>
      <c r="S1056" s="4">
        <v>38.25</v>
      </c>
      <c r="T1056" s="4">
        <v>34017.65</v>
      </c>
      <c r="U1056" s="16">
        <v>46.152393480000001</v>
      </c>
      <c r="V1056" s="4">
        <v>1.0416666666666701</v>
      </c>
      <c r="W1056" s="16">
        <v>0</v>
      </c>
      <c r="X1056" s="17">
        <v>0</v>
      </c>
      <c r="Y1056">
        <v>0.22628696840000001</v>
      </c>
      <c r="Z1056" s="21">
        <v>573.35333330000003</v>
      </c>
      <c r="AA1056" s="29">
        <f t="shared" si="34"/>
        <v>3.2924831757727605E-2</v>
      </c>
    </row>
    <row r="1057" spans="1:27" ht="14.25" customHeight="1" x14ac:dyDescent="0.25">
      <c r="A1057" s="3">
        <v>2003</v>
      </c>
      <c r="B1057" s="3">
        <v>43</v>
      </c>
      <c r="C1057" s="3" t="s">
        <v>64</v>
      </c>
      <c r="D1057" s="3">
        <v>0</v>
      </c>
      <c r="E1057" s="9">
        <v>12.24710308</v>
      </c>
      <c r="F1057" s="4">
        <v>6.125</v>
      </c>
      <c r="G1057" s="4">
        <v>70.864999999999995</v>
      </c>
      <c r="H1057" s="17">
        <v>0</v>
      </c>
      <c r="I1057" s="16">
        <v>30.48299789</v>
      </c>
      <c r="J1057" s="16">
        <v>5.6374876799999996</v>
      </c>
      <c r="K1057" s="4">
        <v>30.712499999999999</v>
      </c>
      <c r="L1057" s="16">
        <v>501977062.10000002</v>
      </c>
      <c r="M1057" s="16">
        <v>20.829054429999999</v>
      </c>
      <c r="N1057" s="4">
        <v>2807061009</v>
      </c>
      <c r="O1057" s="4">
        <v>13.875</v>
      </c>
      <c r="P1057" s="16">
        <v>64.974995759999999</v>
      </c>
      <c r="Q1057" s="4">
        <v>5698.78</v>
      </c>
      <c r="R1057" s="16">
        <v>0</v>
      </c>
      <c r="S1057" s="4">
        <v>33.020000000000003</v>
      </c>
      <c r="T1057" s="4">
        <v>41457.824999999997</v>
      </c>
      <c r="U1057" s="16">
        <v>49.568369709999999</v>
      </c>
      <c r="V1057" s="4">
        <v>4.7566666666666704</v>
      </c>
      <c r="W1057" s="4">
        <v>9</v>
      </c>
      <c r="X1057" s="17">
        <v>0</v>
      </c>
      <c r="Y1057">
        <v>0.22993819739999999</v>
      </c>
      <c r="Z1057" s="21">
        <v>578.76250000000005</v>
      </c>
      <c r="AA1057" s="29">
        <f t="shared" si="34"/>
        <v>9.4342639797120268E-3</v>
      </c>
    </row>
    <row r="1058" spans="1:27" ht="14.25" customHeight="1" x14ac:dyDescent="0.25">
      <c r="A1058" s="3">
        <v>2004</v>
      </c>
      <c r="B1058" s="3">
        <v>43</v>
      </c>
      <c r="C1058" s="3" t="s">
        <v>64</v>
      </c>
      <c r="D1058" s="3">
        <v>0</v>
      </c>
      <c r="E1058" s="9">
        <v>12.7915992</v>
      </c>
      <c r="F1058" s="4">
        <v>-34.225000000000001</v>
      </c>
      <c r="G1058" s="4">
        <v>75.805000000000007</v>
      </c>
      <c r="H1058" s="17">
        <v>0</v>
      </c>
      <c r="I1058" s="16">
        <v>28.190743820000002</v>
      </c>
      <c r="J1058" s="16">
        <v>6.8600415290000001</v>
      </c>
      <c r="K1058" s="4">
        <v>61.784999999999997</v>
      </c>
      <c r="L1058" s="16">
        <v>547758869.60000002</v>
      </c>
      <c r="M1058" s="16">
        <v>18.63328512</v>
      </c>
      <c r="N1058" s="4">
        <v>3576615240</v>
      </c>
      <c r="O1058" s="4">
        <v>10.15</v>
      </c>
      <c r="P1058" s="16">
        <v>69.054512009999996</v>
      </c>
      <c r="Q1058" s="4">
        <v>6334.86</v>
      </c>
      <c r="R1058" s="16">
        <v>0</v>
      </c>
      <c r="S1058" s="4">
        <v>26.45</v>
      </c>
      <c r="T1058" s="4">
        <v>48523.65</v>
      </c>
      <c r="U1058" s="16">
        <v>44.879890170000003</v>
      </c>
      <c r="V1058" s="4">
        <v>6.9924999999999997</v>
      </c>
      <c r="W1058" s="4">
        <v>5.5208333333333304</v>
      </c>
      <c r="X1058" s="17">
        <v>0</v>
      </c>
      <c r="Y1058">
        <v>0.25820503789999999</v>
      </c>
      <c r="Z1058" s="21">
        <v>533.45166670000003</v>
      </c>
      <c r="AA1058" s="29">
        <f t="shared" si="34"/>
        <v>-7.8289165763158475E-2</v>
      </c>
    </row>
    <row r="1059" spans="1:27" ht="14.25" customHeight="1" x14ac:dyDescent="0.25">
      <c r="A1059" s="3">
        <v>2005</v>
      </c>
      <c r="B1059" s="3">
        <v>43</v>
      </c>
      <c r="C1059" s="3" t="s">
        <v>64</v>
      </c>
      <c r="D1059" s="3">
        <v>0</v>
      </c>
      <c r="E1059" s="9">
        <v>29.095062299999999</v>
      </c>
      <c r="F1059" s="4">
        <v>-29.75</v>
      </c>
      <c r="G1059" s="4">
        <v>76.250833333333304</v>
      </c>
      <c r="H1059" s="17">
        <v>0</v>
      </c>
      <c r="I1059" s="16">
        <v>27.313197949999999</v>
      </c>
      <c r="J1059" s="16">
        <v>7.9379142099999997</v>
      </c>
      <c r="K1059" s="4">
        <v>73.017499999999998</v>
      </c>
      <c r="L1059" s="16">
        <v>669480407.70000005</v>
      </c>
      <c r="M1059" s="16">
        <v>17.98427289</v>
      </c>
      <c r="N1059" s="4">
        <v>4900469950</v>
      </c>
      <c r="O1059" s="4">
        <v>13.125</v>
      </c>
      <c r="P1059" s="16">
        <v>71.270303269999999</v>
      </c>
      <c r="Q1059" s="4">
        <v>7259.2</v>
      </c>
      <c r="R1059" s="16">
        <v>0</v>
      </c>
      <c r="S1059" s="4">
        <v>20.47</v>
      </c>
      <c r="T1059" s="4">
        <v>59161.5</v>
      </c>
      <c r="U1059" s="16">
        <v>42.826540629999997</v>
      </c>
      <c r="V1059" s="4">
        <v>0.62916666666666698</v>
      </c>
      <c r="W1059" s="4">
        <v>3.6041666666666701</v>
      </c>
      <c r="X1059" s="17">
        <v>0</v>
      </c>
      <c r="Y1059">
        <v>0.30115976690000001</v>
      </c>
      <c r="Z1059" s="21">
        <v>457.6875</v>
      </c>
      <c r="AA1059" s="29">
        <f t="shared" si="34"/>
        <v>-0.14202630046820702</v>
      </c>
    </row>
    <row r="1060" spans="1:27" ht="14.25" customHeight="1" x14ac:dyDescent="0.25">
      <c r="A1060" s="3">
        <v>2006</v>
      </c>
      <c r="B1060" s="3">
        <v>43</v>
      </c>
      <c r="C1060" s="3" t="s">
        <v>64</v>
      </c>
      <c r="D1060" s="3">
        <v>0</v>
      </c>
      <c r="E1060" s="9">
        <v>35.295238959999999</v>
      </c>
      <c r="F1060" s="4">
        <v>-24.074999999999999</v>
      </c>
      <c r="G1060" s="4">
        <v>78.442499999999995</v>
      </c>
      <c r="H1060" s="17">
        <v>0</v>
      </c>
      <c r="I1060" s="16">
        <v>22.14598144</v>
      </c>
      <c r="J1060" s="16">
        <v>8.7362156049999999</v>
      </c>
      <c r="K1060" s="4">
        <v>116.63500000000001</v>
      </c>
      <c r="L1060" s="16">
        <v>1071917964</v>
      </c>
      <c r="M1060" s="16">
        <v>16.52510371</v>
      </c>
      <c r="N1060" s="4">
        <v>6384451606</v>
      </c>
      <c r="O1060" s="4">
        <v>13.7</v>
      </c>
      <c r="P1060" s="16">
        <v>74.561574789999995</v>
      </c>
      <c r="Q1060" s="4">
        <v>8273.7900000000009</v>
      </c>
      <c r="R1060" s="16">
        <v>0</v>
      </c>
      <c r="S1060" s="4">
        <v>16.18</v>
      </c>
      <c r="T1060" s="4">
        <v>67004.175000000003</v>
      </c>
      <c r="U1060" s="16">
        <v>38.88415655</v>
      </c>
      <c r="V1060" s="4">
        <v>3.0058333333333298</v>
      </c>
      <c r="W1060" s="4">
        <v>4.2083333333333304</v>
      </c>
      <c r="X1060" s="17">
        <v>0</v>
      </c>
      <c r="Y1060">
        <v>0.33623155040000002</v>
      </c>
      <c r="Z1060" s="21">
        <v>416.04</v>
      </c>
      <c r="AA1060" s="29">
        <f t="shared" si="34"/>
        <v>-9.0995493650143339E-2</v>
      </c>
    </row>
    <row r="1061" spans="1:27" ht="14.25" customHeight="1" x14ac:dyDescent="0.25">
      <c r="A1061" s="3">
        <v>2007</v>
      </c>
      <c r="B1061" s="3">
        <v>43</v>
      </c>
      <c r="C1061" s="3" t="s">
        <v>64</v>
      </c>
      <c r="D1061" s="3">
        <v>0</v>
      </c>
      <c r="E1061" s="9">
        <v>28.286579740000001</v>
      </c>
      <c r="F1061" s="4">
        <v>-98.275000000000006</v>
      </c>
      <c r="G1061" s="4">
        <v>81.856666666666698</v>
      </c>
      <c r="H1061" s="17">
        <v>0</v>
      </c>
      <c r="I1061" s="16">
        <v>18.189356979999999</v>
      </c>
      <c r="J1061" s="16">
        <v>13.47936236</v>
      </c>
      <c r="K1061" s="4">
        <v>166.91749999999999</v>
      </c>
      <c r="L1061" s="16">
        <v>1659090453</v>
      </c>
      <c r="M1061" s="16">
        <v>17.51568537</v>
      </c>
      <c r="N1061" s="4">
        <v>9206301700</v>
      </c>
      <c r="O1061" s="4">
        <v>13.225</v>
      </c>
      <c r="P1061" s="16">
        <v>77.751226160000002</v>
      </c>
      <c r="Q1061" s="4">
        <v>9476.4699999999993</v>
      </c>
      <c r="R1061" s="16">
        <v>9.8100004199999997</v>
      </c>
      <c r="S1061" s="4">
        <v>14.25</v>
      </c>
      <c r="T1061" s="4">
        <v>80095.600000000006</v>
      </c>
      <c r="U1061" s="16">
        <v>38.785690099999997</v>
      </c>
      <c r="V1061" s="4">
        <v>4.4116666666666697</v>
      </c>
      <c r="W1061" s="4">
        <v>4.8333333333333304</v>
      </c>
      <c r="X1061" s="4">
        <v>100.158333333333</v>
      </c>
      <c r="Y1061" s="4">
        <v>0.41520108</v>
      </c>
      <c r="Z1061" s="21">
        <v>342.0783333</v>
      </c>
      <c r="AA1061" s="29">
        <f t="shared" si="34"/>
        <v>-0.1777753742428613</v>
      </c>
    </row>
    <row r="1062" spans="1:27" ht="14.25" customHeight="1" x14ac:dyDescent="0.25">
      <c r="A1062" s="3">
        <v>2008</v>
      </c>
      <c r="B1062" s="3">
        <v>43</v>
      </c>
      <c r="C1062" s="3" t="s">
        <v>64</v>
      </c>
      <c r="D1062" s="3">
        <v>0</v>
      </c>
      <c r="E1062" s="9">
        <v>16.74265415</v>
      </c>
      <c r="F1062" s="4">
        <v>-332.1</v>
      </c>
      <c r="G1062" s="4">
        <v>89.321666666666701</v>
      </c>
      <c r="H1062" s="17">
        <v>0</v>
      </c>
      <c r="I1062" s="16">
        <v>14.26572957</v>
      </c>
      <c r="J1062" s="16">
        <v>19.274999300000001</v>
      </c>
      <c r="K1062" s="4">
        <v>235.935</v>
      </c>
      <c r="L1062" s="16">
        <v>1406800823</v>
      </c>
      <c r="M1062" s="16">
        <v>17.049482730000001</v>
      </c>
      <c r="N1062" s="4">
        <v>11662040714</v>
      </c>
      <c r="O1062" s="4">
        <v>8.0250000000000004</v>
      </c>
      <c r="P1062" s="16">
        <v>82.408184340000005</v>
      </c>
      <c r="Q1062" s="4">
        <v>10201.56</v>
      </c>
      <c r="R1062" s="16">
        <v>22.969999309999999</v>
      </c>
      <c r="S1062" s="4">
        <v>14.63</v>
      </c>
      <c r="T1062" s="4">
        <v>91250.324999999997</v>
      </c>
      <c r="U1062" s="16">
        <v>40.276598389999997</v>
      </c>
      <c r="V1062" s="4">
        <v>8.9808333333333294</v>
      </c>
      <c r="W1062" s="4">
        <v>6.9583333333333304</v>
      </c>
      <c r="X1062" s="4">
        <v>102.22499999999999</v>
      </c>
      <c r="Y1062" s="4">
        <v>0.48274692089999999</v>
      </c>
      <c r="Z1062" s="21">
        <v>305.96916670000002</v>
      </c>
      <c r="AA1062" s="29">
        <f t="shared" si="34"/>
        <v>-0.1055581809337586</v>
      </c>
    </row>
    <row r="1063" spans="1:27" ht="14.25" customHeight="1" x14ac:dyDescent="0.25">
      <c r="A1063" s="3">
        <v>2009</v>
      </c>
      <c r="B1063" s="3">
        <v>43</v>
      </c>
      <c r="C1063" s="3" t="s">
        <v>64</v>
      </c>
      <c r="D1063" s="3">
        <v>0</v>
      </c>
      <c r="E1063" s="9">
        <v>23.680903189999999</v>
      </c>
      <c r="F1063" s="4">
        <v>-338.65</v>
      </c>
      <c r="G1063" s="4">
        <v>92.462500000000006</v>
      </c>
      <c r="H1063" s="17">
        <v>0</v>
      </c>
      <c r="I1063" s="16">
        <v>14.670900749999999</v>
      </c>
      <c r="J1063" s="16">
        <v>24.21699147</v>
      </c>
      <c r="K1063" s="4">
        <v>190.00749999999999</v>
      </c>
      <c r="L1063" s="16">
        <v>2003623408</v>
      </c>
      <c r="M1063" s="16">
        <v>18.764470589999998</v>
      </c>
      <c r="N1063" s="4">
        <v>8647936748</v>
      </c>
      <c r="O1063" s="4">
        <v>-13.1</v>
      </c>
      <c r="P1063" s="16">
        <v>84.466125259999998</v>
      </c>
      <c r="Q1063" s="4">
        <v>8819.68</v>
      </c>
      <c r="R1063" s="16">
        <v>18.440000529999999</v>
      </c>
      <c r="S1063" s="4">
        <v>34.14</v>
      </c>
      <c r="T1063" s="4">
        <v>104747.52499999999</v>
      </c>
      <c r="U1063" s="16">
        <v>42.603335000000001</v>
      </c>
      <c r="V1063" s="4">
        <v>3.4041666666666699</v>
      </c>
      <c r="W1063" s="4">
        <v>6</v>
      </c>
      <c r="X1063" s="4">
        <v>102.51666666666701</v>
      </c>
      <c r="Y1063" s="4">
        <v>0.4140850506</v>
      </c>
      <c r="Z1063" s="21">
        <v>363.28333329999998</v>
      </c>
      <c r="AA1063" s="29">
        <f t="shared" si="34"/>
        <v>0.18732007286275346</v>
      </c>
    </row>
    <row r="1064" spans="1:27" ht="14.25" customHeight="1" x14ac:dyDescent="0.25">
      <c r="A1064" s="3">
        <v>2010</v>
      </c>
      <c r="B1064" s="3">
        <v>43</v>
      </c>
      <c r="C1064" s="3" t="s">
        <v>64</v>
      </c>
      <c r="D1064" s="3">
        <v>0</v>
      </c>
      <c r="E1064" s="9">
        <v>17.147900249999999</v>
      </c>
      <c r="F1064" s="4">
        <v>-294.25</v>
      </c>
      <c r="G1064" s="4">
        <v>100.00083333333301</v>
      </c>
      <c r="H1064" s="17">
        <v>0</v>
      </c>
      <c r="I1064" s="16">
        <v>19.748415319999999</v>
      </c>
      <c r="J1064" s="16">
        <v>27.656614439999998</v>
      </c>
      <c r="K1064" s="4">
        <v>132.33000000000001</v>
      </c>
      <c r="L1064" s="16">
        <v>1865824297</v>
      </c>
      <c r="M1064" s="16">
        <v>19.200428309999999</v>
      </c>
      <c r="N1064" s="4">
        <v>9260284938</v>
      </c>
      <c r="O1064" s="4">
        <v>3.5249999999999999</v>
      </c>
      <c r="P1064" s="16">
        <v>91.028058200000004</v>
      </c>
      <c r="Q1064" s="4">
        <v>9068.7900000000009</v>
      </c>
      <c r="R1064" s="16">
        <v>19.010000229999999</v>
      </c>
      <c r="S1064" s="4">
        <v>33.76</v>
      </c>
      <c r="T1064" s="4">
        <v>113070.325</v>
      </c>
      <c r="U1064" s="16">
        <v>44.894560660000003</v>
      </c>
      <c r="V1064" s="4">
        <v>8.1950000000000003</v>
      </c>
      <c r="W1064" s="4">
        <v>6.9166666666666696</v>
      </c>
      <c r="X1064" s="4">
        <v>101.158333333333</v>
      </c>
      <c r="Y1064" s="4">
        <v>0.4287087034</v>
      </c>
      <c r="Z1064" s="21">
        <v>373.66083329999998</v>
      </c>
      <c r="AA1064" s="29">
        <f t="shared" si="34"/>
        <v>2.8565857689458716E-2</v>
      </c>
    </row>
    <row r="1065" spans="1:27" ht="14.25" customHeight="1" x14ac:dyDescent="0.25">
      <c r="A1065" s="3">
        <v>2011</v>
      </c>
      <c r="B1065" s="3">
        <v>43</v>
      </c>
      <c r="C1065" s="3" t="s">
        <v>64</v>
      </c>
      <c r="D1065" s="3">
        <v>0</v>
      </c>
      <c r="E1065" s="9">
        <v>20.432960309999999</v>
      </c>
      <c r="F1065" s="4">
        <v>-234.02500000000001</v>
      </c>
      <c r="G1065" s="4">
        <v>107.54583333333299</v>
      </c>
      <c r="H1065" s="17">
        <v>0</v>
      </c>
      <c r="I1065" s="16">
        <v>22.523188260000001</v>
      </c>
      <c r="J1065" s="16">
        <v>34.292399529999997</v>
      </c>
      <c r="K1065" s="4">
        <v>163.30250000000001</v>
      </c>
      <c r="L1065" s="16">
        <v>1932471999</v>
      </c>
      <c r="M1065" s="16">
        <v>17.754473789999999</v>
      </c>
      <c r="N1065" s="4">
        <v>10142111334</v>
      </c>
      <c r="O1065" s="4">
        <v>4.2249999999999996</v>
      </c>
      <c r="P1065" s="16">
        <v>94.92547003</v>
      </c>
      <c r="Q1065" s="4">
        <v>9551.16</v>
      </c>
      <c r="R1065" s="16">
        <v>18.440000529999999</v>
      </c>
      <c r="S1065" s="4">
        <v>35.700000000000003</v>
      </c>
      <c r="T1065" s="4">
        <v>122100.02499999999</v>
      </c>
      <c r="U1065" s="16">
        <v>46.912385399999998</v>
      </c>
      <c r="V1065" s="4">
        <v>7.6775000000000002</v>
      </c>
      <c r="W1065" s="4">
        <v>8.1041666666666696</v>
      </c>
      <c r="X1065" s="4">
        <v>99.5</v>
      </c>
      <c r="Y1065" s="4">
        <v>0.4393278222</v>
      </c>
      <c r="Z1065" s="21">
        <v>372.50166669999999</v>
      </c>
      <c r="AA1065" s="29">
        <f t="shared" si="34"/>
        <v>-3.1021891959153642E-3</v>
      </c>
    </row>
    <row r="1066" spans="1:27" ht="14.25" customHeight="1" x14ac:dyDescent="0.25">
      <c r="A1066" s="3">
        <v>2012</v>
      </c>
      <c r="B1066" s="3">
        <v>43</v>
      </c>
      <c r="C1066" s="3" t="s">
        <v>64</v>
      </c>
      <c r="D1066" s="3">
        <v>0</v>
      </c>
      <c r="E1066" s="9">
        <v>16.832295160000001</v>
      </c>
      <c r="F1066" s="4">
        <v>-160.27500000000001</v>
      </c>
      <c r="G1066" s="4">
        <v>110.3125</v>
      </c>
      <c r="H1066" s="17">
        <v>0</v>
      </c>
      <c r="I1066" s="16">
        <v>27.561811479999999</v>
      </c>
      <c r="J1066" s="16">
        <v>38.857465169999998</v>
      </c>
      <c r="K1066" s="4">
        <v>124.16</v>
      </c>
      <c r="L1066" s="16">
        <v>1799374399</v>
      </c>
      <c r="M1066" s="16">
        <v>17.230068240000001</v>
      </c>
      <c r="N1066" s="4">
        <v>10619320049</v>
      </c>
      <c r="O1066" s="4">
        <v>6.95</v>
      </c>
      <c r="P1066" s="16">
        <v>100</v>
      </c>
      <c r="Q1066" s="4">
        <v>10289.98</v>
      </c>
      <c r="R1066" s="16">
        <v>17.299999239999998</v>
      </c>
      <c r="S1066" s="4">
        <v>35.6</v>
      </c>
      <c r="T1066" s="4">
        <v>127382.2</v>
      </c>
      <c r="U1066" s="16">
        <v>48.399864479999998</v>
      </c>
      <c r="V1066" s="4">
        <v>2.5633333333333299</v>
      </c>
      <c r="W1066" s="4">
        <v>8</v>
      </c>
      <c r="X1066" s="4">
        <v>98.9583333333333</v>
      </c>
      <c r="Y1066" s="4">
        <v>0.39317568689999999</v>
      </c>
      <c r="Z1066" s="21">
        <v>401.76416669999998</v>
      </c>
      <c r="AA1066" s="29">
        <f t="shared" si="34"/>
        <v>7.8556695488739919E-2</v>
      </c>
    </row>
    <row r="1067" spans="1:27" ht="14.25" customHeight="1" x14ac:dyDescent="0.25">
      <c r="A1067" s="3">
        <v>2013</v>
      </c>
      <c r="B1067" s="3">
        <v>43</v>
      </c>
      <c r="C1067" s="3" t="s">
        <v>64</v>
      </c>
      <c r="D1067" s="3">
        <v>0</v>
      </c>
      <c r="E1067" s="9">
        <v>24.184488699999999</v>
      </c>
      <c r="F1067" s="4">
        <v>-239.22499999999999</v>
      </c>
      <c r="G1067" s="4">
        <v>116.68583333333299</v>
      </c>
      <c r="H1067" s="17">
        <v>0</v>
      </c>
      <c r="I1067" s="16">
        <v>28.35348514</v>
      </c>
      <c r="J1067" s="16">
        <v>41.079745000000003</v>
      </c>
      <c r="K1067" s="4">
        <v>86.522499999999994</v>
      </c>
      <c r="L1067" s="16">
        <v>2251610255</v>
      </c>
      <c r="M1067" s="16">
        <v>15.99498737</v>
      </c>
      <c r="N1067" s="4">
        <v>11121465767</v>
      </c>
      <c r="O1067" s="4">
        <v>3.8250000000000002</v>
      </c>
      <c r="P1067" s="16">
        <v>103.3668246</v>
      </c>
      <c r="Q1067" s="4">
        <v>10677.3</v>
      </c>
      <c r="R1067" s="16">
        <v>16.18000031</v>
      </c>
      <c r="S1067" s="4">
        <v>36.33</v>
      </c>
      <c r="T1067" s="4">
        <v>135929.60000000001</v>
      </c>
      <c r="U1067" s="16">
        <v>49.201563020000002</v>
      </c>
      <c r="V1067" s="4">
        <v>5.8274999999999997</v>
      </c>
      <c r="W1067" s="4">
        <v>8.1041666666666696</v>
      </c>
      <c r="X1067" s="4">
        <v>99.9583333333333</v>
      </c>
      <c r="Y1067" s="4">
        <v>0.39022478290000001</v>
      </c>
      <c r="Z1067" s="21">
        <v>409.625</v>
      </c>
      <c r="AA1067" s="29">
        <f t="shared" si="34"/>
        <v>1.956578996222369E-2</v>
      </c>
    </row>
    <row r="1068" spans="1:27" ht="14.25" customHeight="1" x14ac:dyDescent="0.25">
      <c r="A1068" s="3">
        <v>2014</v>
      </c>
      <c r="B1068" s="3">
        <v>43</v>
      </c>
      <c r="C1068" s="3" t="s">
        <v>64</v>
      </c>
      <c r="D1068" s="3">
        <v>0</v>
      </c>
      <c r="E1068" s="9">
        <v>20.474325839999999</v>
      </c>
      <c r="F1068" s="4">
        <v>-191.72499999999999</v>
      </c>
      <c r="G1068" s="4">
        <v>120.208333333333</v>
      </c>
      <c r="H1068" s="17">
        <v>0</v>
      </c>
      <c r="I1068" s="16">
        <v>28.560381660000001</v>
      </c>
      <c r="J1068" s="16">
        <v>47.225837429999999</v>
      </c>
      <c r="K1068" s="4">
        <v>101.64749999999999</v>
      </c>
      <c r="L1068" s="16">
        <v>1489443371</v>
      </c>
      <c r="M1068" s="16">
        <v>16.408665259999999</v>
      </c>
      <c r="N1068" s="4">
        <v>11609512940</v>
      </c>
      <c r="O1068" s="4">
        <v>3.4750000000000001</v>
      </c>
      <c r="P1068" s="16">
        <v>105.75375320000001</v>
      </c>
      <c r="Q1068" s="4">
        <v>11105.53</v>
      </c>
      <c r="R1068" s="16">
        <v>17.5</v>
      </c>
      <c r="S1068" s="4">
        <v>39.36</v>
      </c>
      <c r="T1068" s="4">
        <v>145895.17499999999</v>
      </c>
      <c r="U1068" s="16">
        <v>47.218485309999998</v>
      </c>
      <c r="V1068" s="4">
        <v>2.98166666666667</v>
      </c>
      <c r="W1068" s="4">
        <v>7.25</v>
      </c>
      <c r="X1068" s="4">
        <v>100.041666666667</v>
      </c>
      <c r="Y1068" s="4">
        <v>0.39715805269999999</v>
      </c>
      <c r="Z1068" s="21">
        <v>415.91833329999997</v>
      </c>
      <c r="AA1068" s="29">
        <f t="shared" si="34"/>
        <v>1.5363645529447597E-2</v>
      </c>
    </row>
    <row r="1069" spans="1:27" ht="14.25" customHeight="1" x14ac:dyDescent="0.25">
      <c r="A1069" s="3">
        <v>2015</v>
      </c>
      <c r="B1069" s="3">
        <v>43</v>
      </c>
      <c r="C1069" s="3" t="s">
        <v>64</v>
      </c>
      <c r="D1069" s="3">
        <v>0</v>
      </c>
      <c r="E1069" s="9">
        <v>22.004801749999999</v>
      </c>
      <c r="F1069" s="4">
        <v>-70.150000000000006</v>
      </c>
      <c r="G1069" s="4">
        <v>124.651666666667</v>
      </c>
      <c r="H1069" s="17">
        <v>0</v>
      </c>
      <c r="I1069" s="16">
        <v>29.725391210000002</v>
      </c>
      <c r="J1069" s="16">
        <v>43.602105000000002</v>
      </c>
      <c r="K1069" s="4">
        <v>46.03</v>
      </c>
      <c r="L1069" s="16">
        <v>1775293494</v>
      </c>
      <c r="M1069" s="16">
        <v>17.59033032</v>
      </c>
      <c r="N1069" s="4">
        <v>10553337673</v>
      </c>
      <c r="O1069" s="4">
        <v>3.375</v>
      </c>
      <c r="P1069" s="16">
        <v>107.0375085</v>
      </c>
      <c r="Q1069" s="4">
        <v>11506.04</v>
      </c>
      <c r="R1069" s="16">
        <v>18.260000229999999</v>
      </c>
      <c r="S1069" s="4">
        <v>44.13</v>
      </c>
      <c r="T1069" s="4">
        <v>165325.22500000001</v>
      </c>
      <c r="U1069" s="16">
        <v>41.956683130000002</v>
      </c>
      <c r="V1069" s="4">
        <v>3.9933333333333301</v>
      </c>
      <c r="W1069" s="4">
        <v>10.1458333333333</v>
      </c>
      <c r="X1069" s="4">
        <v>100.341666666667</v>
      </c>
      <c r="Y1069" s="4">
        <v>0.36182653590000002</v>
      </c>
      <c r="Z1069" s="21">
        <v>477.91833329999997</v>
      </c>
      <c r="AA1069" s="29">
        <f t="shared" si="34"/>
        <v>0.14906772564718779</v>
      </c>
    </row>
    <row r="1070" spans="1:27" ht="14.25" customHeight="1" x14ac:dyDescent="0.25">
      <c r="A1070" s="3">
        <v>2016</v>
      </c>
      <c r="B1070" s="3">
        <v>43</v>
      </c>
      <c r="C1070" s="3" t="s">
        <v>64</v>
      </c>
      <c r="D1070" s="3">
        <v>0</v>
      </c>
      <c r="E1070" s="9">
        <v>22.317901930000001</v>
      </c>
      <c r="F1070" s="4">
        <v>-95.224999999999994</v>
      </c>
      <c r="G1070" s="4">
        <v>122.880833333333</v>
      </c>
      <c r="H1070" s="17">
        <v>0</v>
      </c>
      <c r="I1070" s="16">
        <v>33.744279859999999</v>
      </c>
      <c r="J1070" s="16">
        <v>46.227959259999999</v>
      </c>
      <c r="K1070" s="4">
        <v>83.435000000000002</v>
      </c>
      <c r="L1070" s="16">
        <v>2204113991</v>
      </c>
      <c r="M1070" s="16">
        <v>17.356706110000001</v>
      </c>
      <c r="N1070" s="4">
        <v>10546135160</v>
      </c>
      <c r="O1070" s="4">
        <v>0.82499999999999996</v>
      </c>
      <c r="P1070" s="16">
        <v>107.32498459999999</v>
      </c>
      <c r="Q1070" s="4">
        <v>11580.38</v>
      </c>
      <c r="R1070" s="16">
        <v>17.620000839999999</v>
      </c>
      <c r="S1070" s="4">
        <v>51.93</v>
      </c>
      <c r="T1070" s="4">
        <v>170440.42499999999</v>
      </c>
      <c r="U1070" s="16">
        <v>42.333687599999998</v>
      </c>
      <c r="V1070" s="4">
        <v>-1.4083333333333301</v>
      </c>
      <c r="W1070" s="4">
        <v>7.5</v>
      </c>
      <c r="X1070" s="4">
        <v>99.866666666666703</v>
      </c>
      <c r="Y1070" s="4">
        <v>0.33555221930000001</v>
      </c>
      <c r="Z1070" s="21">
        <v>480.48833330000002</v>
      </c>
      <c r="AA1070" s="29">
        <f t="shared" si="34"/>
        <v>5.3774877859452275E-3</v>
      </c>
    </row>
    <row r="1071" spans="1:27" ht="14.25" customHeight="1" x14ac:dyDescent="0.25">
      <c r="A1071" s="3">
        <v>2017</v>
      </c>
      <c r="B1071" s="3">
        <v>43</v>
      </c>
      <c r="C1071" s="3" t="s">
        <v>64</v>
      </c>
      <c r="D1071" s="3">
        <v>0</v>
      </c>
      <c r="E1071" s="9">
        <v>19.71894691</v>
      </c>
      <c r="F1071" s="4">
        <v>-121</v>
      </c>
      <c r="G1071" s="4">
        <v>124.019166666667</v>
      </c>
      <c r="H1071" s="17">
        <v>0</v>
      </c>
      <c r="I1071" s="16">
        <v>38.216045659999999</v>
      </c>
      <c r="J1071" s="16">
        <v>48.842387299999999</v>
      </c>
      <c r="K1071" s="4">
        <v>62.732500000000002</v>
      </c>
      <c r="L1071" s="16">
        <v>2314113951</v>
      </c>
      <c r="M1071" s="16">
        <v>14.406001679999999</v>
      </c>
      <c r="N1071" s="4">
        <v>11527458566</v>
      </c>
      <c r="O1071" s="4">
        <v>7.4249999999999998</v>
      </c>
      <c r="P1071" s="16">
        <v>109.6331606</v>
      </c>
      <c r="Q1071" s="4">
        <v>12509.64</v>
      </c>
      <c r="R1071" s="16">
        <v>17.700000760000002</v>
      </c>
      <c r="S1071" s="4">
        <v>53.7</v>
      </c>
      <c r="T1071" s="4">
        <v>171366.25</v>
      </c>
      <c r="U1071" s="16">
        <v>48.986330879999997</v>
      </c>
      <c r="V1071" s="4">
        <v>0.98333333333333295</v>
      </c>
      <c r="W1071" s="4">
        <v>6.0208333333333304</v>
      </c>
      <c r="X1071" s="4">
        <v>101.48333333333299</v>
      </c>
      <c r="Y1071" s="4">
        <v>0.32311042909999999</v>
      </c>
      <c r="Z1071" s="21">
        <v>482.71666670000002</v>
      </c>
      <c r="AA1071" s="29">
        <f t="shared" si="34"/>
        <v>4.6376430925924349E-3</v>
      </c>
    </row>
    <row r="1072" spans="1:27" ht="14.25" customHeight="1" x14ac:dyDescent="0.25">
      <c r="A1072" s="3">
        <v>2018</v>
      </c>
      <c r="B1072" s="3">
        <v>43</v>
      </c>
      <c r="C1072" s="3" t="s">
        <v>64</v>
      </c>
      <c r="D1072" s="3">
        <v>0</v>
      </c>
      <c r="E1072" s="9">
        <v>19.564268479999999</v>
      </c>
      <c r="F1072" s="4">
        <v>-154.82499999999999</v>
      </c>
      <c r="G1072" s="4">
        <v>127.113333333333</v>
      </c>
      <c r="H1072" s="17">
        <v>0</v>
      </c>
      <c r="I1072" s="16">
        <v>39.392894030000001</v>
      </c>
      <c r="J1072" s="16">
        <v>52.623169310000002</v>
      </c>
      <c r="K1072" s="4">
        <v>63.534999999999997</v>
      </c>
      <c r="L1072" s="16">
        <v>2259321869</v>
      </c>
      <c r="M1072" s="16">
        <v>12.793041929999999</v>
      </c>
      <c r="N1072" s="4">
        <v>12457941907</v>
      </c>
      <c r="O1072" s="4">
        <v>5.85</v>
      </c>
      <c r="P1072" s="16">
        <v>112.6894147</v>
      </c>
      <c r="Q1072" s="4">
        <v>13231.43</v>
      </c>
      <c r="R1072" s="16">
        <v>13.210000040000001</v>
      </c>
      <c r="S1072" s="4">
        <v>51.23</v>
      </c>
      <c r="T1072" s="4">
        <v>172789.55</v>
      </c>
      <c r="U1072" s="16">
        <v>53.08021299</v>
      </c>
      <c r="V1072" s="4">
        <v>2.5083333333333302</v>
      </c>
      <c r="W1072" s="4">
        <v>6</v>
      </c>
      <c r="X1072" s="4">
        <v>99.45</v>
      </c>
      <c r="Y1072" s="4">
        <v>0.32418627189999999</v>
      </c>
      <c r="Z1072" s="21">
        <v>482.98750000000001</v>
      </c>
      <c r="AA1072" s="29">
        <f t="shared" si="34"/>
        <v>5.6106059451291052E-4</v>
      </c>
    </row>
    <row r="1073" spans="1:27" ht="14.25" customHeight="1" x14ac:dyDescent="0.25">
      <c r="A1073" s="3">
        <v>2019</v>
      </c>
      <c r="B1073" s="3">
        <v>43</v>
      </c>
      <c r="C1073" s="3" t="s">
        <v>64</v>
      </c>
      <c r="D1073" s="3">
        <v>0</v>
      </c>
      <c r="E1073" s="9">
        <v>18.8138258</v>
      </c>
      <c r="F1073" s="4">
        <v>-102.125</v>
      </c>
      <c r="G1073" s="4">
        <v>129.09833333333299</v>
      </c>
      <c r="H1073" s="17">
        <v>0</v>
      </c>
      <c r="I1073" s="16">
        <v>41.350801359999998</v>
      </c>
      <c r="J1073" s="16">
        <v>57.340671649999997</v>
      </c>
      <c r="K1073" s="4">
        <v>20.774999999999999</v>
      </c>
      <c r="L1073" s="16">
        <v>2849645182</v>
      </c>
      <c r="M1073" s="16">
        <v>12.14198895</v>
      </c>
      <c r="N1073" s="4">
        <v>13619291361</v>
      </c>
      <c r="O1073" s="4">
        <v>7.6</v>
      </c>
      <c r="P1073" s="16">
        <v>113.8902586</v>
      </c>
      <c r="Q1073" s="4">
        <v>14317.55</v>
      </c>
      <c r="R1073" s="16">
        <v>12.19999981</v>
      </c>
      <c r="S1073" s="4">
        <v>50.09</v>
      </c>
      <c r="T1073" s="4">
        <v>204823.85</v>
      </c>
      <c r="U1073" s="16">
        <v>54.763352769999997</v>
      </c>
      <c r="V1073" s="4">
        <v>1.44166666666667</v>
      </c>
      <c r="W1073" s="4">
        <v>5.6666666666666696</v>
      </c>
      <c r="X1073" s="4">
        <v>99.566666666666706</v>
      </c>
      <c r="Y1073" s="4">
        <v>0.32358689480000002</v>
      </c>
      <c r="Z1073" s="21">
        <v>480.44499999999999</v>
      </c>
      <c r="AA1073" s="29">
        <f t="shared" si="34"/>
        <v>-5.2641113900463634E-3</v>
      </c>
    </row>
    <row r="1074" spans="1:27" ht="14.25" customHeight="1" x14ac:dyDescent="0.25">
      <c r="A1074" s="3">
        <v>2020</v>
      </c>
      <c r="B1074" s="3">
        <v>43</v>
      </c>
      <c r="C1074" s="3" t="s">
        <v>64</v>
      </c>
      <c r="D1074" s="3">
        <v>0</v>
      </c>
      <c r="E1074" s="9">
        <v>18.278755969999999</v>
      </c>
      <c r="F1074" s="4">
        <v>-159.35</v>
      </c>
      <c r="G1074" s="4">
        <v>130.73333333333301</v>
      </c>
      <c r="H1074" s="17">
        <v>0</v>
      </c>
      <c r="I1074" s="16">
        <v>29.764986919999998</v>
      </c>
      <c r="J1074" s="16">
        <v>69.064948029999996</v>
      </c>
      <c r="K1074" s="4">
        <v>11.824999999999999</v>
      </c>
      <c r="L1074" s="16">
        <v>2615530571</v>
      </c>
      <c r="M1074" s="16">
        <v>11.61984251</v>
      </c>
      <c r="N1074" s="4">
        <v>12641697523</v>
      </c>
      <c r="O1074" s="4">
        <v>-6.45</v>
      </c>
      <c r="P1074" s="16">
        <v>115.9477917</v>
      </c>
      <c r="Q1074" s="4">
        <v>13357.7</v>
      </c>
      <c r="R1074" s="16">
        <v>12.18000031</v>
      </c>
      <c r="S1074" s="4">
        <v>63.48</v>
      </c>
      <c r="T1074" s="4">
        <v>247814.92499999999</v>
      </c>
      <c r="U1074" s="16">
        <v>39.723820619999998</v>
      </c>
      <c r="V1074" s="4">
        <v>1.2333333333333301</v>
      </c>
      <c r="W1074" s="4">
        <v>4.8125</v>
      </c>
      <c r="X1074" s="4">
        <v>101.683333333333</v>
      </c>
      <c r="Y1074" s="4">
        <v>0.31980912839999998</v>
      </c>
      <c r="Z1074" s="21">
        <v>483.50166669999999</v>
      </c>
      <c r="AA1074" s="29">
        <f t="shared" si="34"/>
        <v>6.3621573749336425E-3</v>
      </c>
    </row>
    <row r="1075" spans="1:27" ht="14.25" customHeight="1" x14ac:dyDescent="0.25">
      <c r="A1075" s="3">
        <v>2021</v>
      </c>
      <c r="B1075" s="3">
        <v>43</v>
      </c>
      <c r="C1075" s="3" t="s">
        <v>64</v>
      </c>
      <c r="D1075" s="3">
        <v>0</v>
      </c>
      <c r="E1075" s="9">
        <v>24.478259860000001</v>
      </c>
      <c r="F1075" s="4">
        <v>-80.349999999999994</v>
      </c>
      <c r="G1075" s="4">
        <v>140.32</v>
      </c>
      <c r="H1075" s="17">
        <v>0</v>
      </c>
      <c r="I1075" s="16">
        <v>35.335979539999997</v>
      </c>
      <c r="J1075" s="16">
        <v>0</v>
      </c>
      <c r="K1075" s="4">
        <v>94.7</v>
      </c>
      <c r="L1075" s="16">
        <v>3229848045</v>
      </c>
      <c r="M1075" s="16">
        <v>11.761908760000001</v>
      </c>
      <c r="N1075" s="4">
        <v>13861409969</v>
      </c>
      <c r="O1075" s="4">
        <v>5.2750000000000004</v>
      </c>
      <c r="P1075" s="16">
        <v>123.90962589999999</v>
      </c>
      <c r="Q1075" s="4">
        <v>14193.12</v>
      </c>
      <c r="R1075" s="16">
        <v>0</v>
      </c>
      <c r="S1075" s="4">
        <v>60.25</v>
      </c>
      <c r="T1075" s="4">
        <v>284725.3</v>
      </c>
      <c r="U1075" s="16">
        <v>43.830783850000003</v>
      </c>
      <c r="V1075" s="4">
        <v>7.2083333333333304</v>
      </c>
      <c r="W1075" s="4">
        <v>6.4375</v>
      </c>
      <c r="X1075" s="4">
        <v>99.375</v>
      </c>
      <c r="Y1075" s="4">
        <v>0.3185196407</v>
      </c>
      <c r="AA1075" s="29"/>
    </row>
    <row r="1076" spans="1:27" ht="14.25" customHeight="1" thickBot="1" x14ac:dyDescent="0.3">
      <c r="A1076" s="3">
        <v>2022</v>
      </c>
      <c r="B1076" s="3">
        <v>43</v>
      </c>
      <c r="C1076" s="3" t="s">
        <v>64</v>
      </c>
      <c r="D1076" s="3">
        <v>0</v>
      </c>
      <c r="F1076" s="4">
        <v>248.666666666667</v>
      </c>
      <c r="G1076" s="4">
        <v>152.273333333333</v>
      </c>
      <c r="H1076" s="17">
        <v>0</v>
      </c>
      <c r="I1076" s="14"/>
      <c r="J1076" s="14"/>
      <c r="K1076" s="4">
        <v>249.36666666666699</v>
      </c>
      <c r="L1076" s="14"/>
      <c r="O1076" s="4">
        <v>12.324999999999999</v>
      </c>
      <c r="R1076" s="14"/>
      <c r="T1076" s="4">
        <v>312304.07500000001</v>
      </c>
      <c r="U1076" s="14"/>
      <c r="V1076" s="4">
        <v>8.6333333333333293</v>
      </c>
      <c r="W1076" s="4">
        <v>9.3958333333333304</v>
      </c>
      <c r="X1076" s="4">
        <v>100.758333333333</v>
      </c>
      <c r="Y1076" s="4"/>
      <c r="AA1076" s="29"/>
    </row>
    <row r="1077" spans="1:27" ht="14.25" customHeight="1" thickTop="1" x14ac:dyDescent="0.25">
      <c r="A1077" s="3">
        <v>1998</v>
      </c>
      <c r="B1077" s="3">
        <v>44</v>
      </c>
      <c r="C1077" s="3" t="s">
        <v>65</v>
      </c>
      <c r="D1077" s="3">
        <v>0</v>
      </c>
      <c r="E1077" s="8">
        <v>0</v>
      </c>
      <c r="F1077" s="4">
        <v>89.387500000000003</v>
      </c>
      <c r="G1077" s="4">
        <v>334.54500000000002</v>
      </c>
      <c r="H1077" s="4">
        <v>-19.7</v>
      </c>
      <c r="I1077" s="15">
        <v>45.019536590000001</v>
      </c>
      <c r="J1077" s="15">
        <v>13.87453762</v>
      </c>
      <c r="K1077" s="4">
        <v>18.877500000000001</v>
      </c>
      <c r="L1077" s="15">
        <v>143562514.40000001</v>
      </c>
      <c r="M1077" s="15">
        <v>30.824999999999999</v>
      </c>
      <c r="N1077" s="4">
        <v>1698717505</v>
      </c>
      <c r="O1077" s="4">
        <v>-6.4749999999999996</v>
      </c>
      <c r="P1077" s="15">
        <v>17.203850330000002</v>
      </c>
      <c r="Q1077" s="4">
        <v>5122.8</v>
      </c>
      <c r="R1077" s="15">
        <v>0</v>
      </c>
      <c r="S1077" s="4">
        <v>159.41999999999999</v>
      </c>
      <c r="T1077" s="16">
        <v>0</v>
      </c>
      <c r="U1077" s="15">
        <v>71.783587859999997</v>
      </c>
      <c r="V1077" s="16">
        <v>0</v>
      </c>
      <c r="W1077" s="16">
        <v>0</v>
      </c>
      <c r="X1077" s="16">
        <v>0</v>
      </c>
      <c r="Y1077">
        <v>0.19300913380000001</v>
      </c>
      <c r="Z1077" s="20">
        <v>5.3739742350000004</v>
      </c>
      <c r="AA1077" s="29"/>
    </row>
    <row r="1078" spans="1:27" ht="14.25" customHeight="1" x14ac:dyDescent="0.25">
      <c r="A1078" s="3">
        <v>1999</v>
      </c>
      <c r="B1078" s="3">
        <v>44</v>
      </c>
      <c r="C1078" s="3" t="s">
        <v>65</v>
      </c>
      <c r="D1078" s="3">
        <v>0</v>
      </c>
      <c r="E1078" s="9">
        <v>0</v>
      </c>
      <c r="F1078" s="4">
        <v>18.0825</v>
      </c>
      <c r="G1078" s="4">
        <v>465.58666666666699</v>
      </c>
      <c r="H1078" s="4">
        <v>-5.8</v>
      </c>
      <c r="I1078" s="16">
        <v>52.318376399999998</v>
      </c>
      <c r="J1078" s="16">
        <v>11.793577340000001</v>
      </c>
      <c r="K1078" s="4">
        <v>9.4725000000000001</v>
      </c>
      <c r="L1078" s="16">
        <v>185700972.19999999</v>
      </c>
      <c r="M1078" s="16">
        <v>35.534999999999997</v>
      </c>
      <c r="N1078" s="4">
        <v>1170782957</v>
      </c>
      <c r="O1078" s="4">
        <v>-3.35</v>
      </c>
      <c r="P1078" s="16">
        <v>24.047828630000001</v>
      </c>
      <c r="Q1078" s="4">
        <v>4958.03</v>
      </c>
      <c r="R1078" s="16">
        <v>11.14000034</v>
      </c>
      <c r="S1078" s="4">
        <v>150.74</v>
      </c>
      <c r="T1078" s="16">
        <v>0</v>
      </c>
      <c r="U1078" s="16">
        <v>65.209558790000003</v>
      </c>
      <c r="V1078" s="16">
        <v>0</v>
      </c>
      <c r="W1078" s="16">
        <v>0</v>
      </c>
      <c r="X1078" s="16">
        <v>0</v>
      </c>
      <c r="Y1078">
        <v>0.13574872839999999</v>
      </c>
      <c r="Z1078" s="21">
        <v>10.504207020000001</v>
      </c>
      <c r="AA1078" s="29">
        <f>(Z1078-Z1077)/Z1077</f>
        <v>0.9546440977679902</v>
      </c>
    </row>
    <row r="1079" spans="1:27" ht="14.25" customHeight="1" x14ac:dyDescent="0.25">
      <c r="A1079" s="3">
        <v>2000</v>
      </c>
      <c r="B1079" s="3">
        <v>44</v>
      </c>
      <c r="C1079" s="3" t="s">
        <v>65</v>
      </c>
      <c r="D1079" s="3">
        <v>0</v>
      </c>
      <c r="E1079" s="9">
        <v>0</v>
      </c>
      <c r="F1079" s="4">
        <v>26.75</v>
      </c>
      <c r="G1079" s="4">
        <v>610.59666666666703</v>
      </c>
      <c r="H1079" s="4">
        <v>-7.4</v>
      </c>
      <c r="I1079" s="16">
        <v>49.600113810000003</v>
      </c>
      <c r="J1079" s="16">
        <v>12.642708369999999</v>
      </c>
      <c r="K1079" s="4">
        <v>31.885000000000002</v>
      </c>
      <c r="L1079" s="16">
        <v>222490325.09999999</v>
      </c>
      <c r="M1079" s="16">
        <v>33.776666669999997</v>
      </c>
      <c r="N1079" s="4">
        <v>1288429392</v>
      </c>
      <c r="O1079" s="4">
        <v>2.125</v>
      </c>
      <c r="P1079" s="16">
        <v>30.619800080000001</v>
      </c>
      <c r="Q1079" s="4">
        <v>5072.84</v>
      </c>
      <c r="R1079" s="16">
        <v>8.5399999619999996</v>
      </c>
      <c r="S1079" s="4">
        <v>96.53</v>
      </c>
      <c r="T1079" s="16">
        <v>0</v>
      </c>
      <c r="U1079" s="16">
        <v>76.562986319999993</v>
      </c>
      <c r="V1079" s="16">
        <v>0</v>
      </c>
      <c r="W1079" s="16">
        <v>0</v>
      </c>
      <c r="X1079" s="16">
        <v>0</v>
      </c>
      <c r="Y1079">
        <v>0.14306456910000001</v>
      </c>
      <c r="Z1079" s="21">
        <v>12.4468838</v>
      </c>
      <c r="AA1079" s="29">
        <f t="shared" ref="AA1079:AA1099" si="35">(Z1079-Z1078)/Z1078</f>
        <v>0.18494273544886772</v>
      </c>
    </row>
    <row r="1080" spans="1:27" ht="14.25" customHeight="1" x14ac:dyDescent="0.25">
      <c r="A1080" s="3">
        <v>2001</v>
      </c>
      <c r="B1080" s="3">
        <v>44</v>
      </c>
      <c r="C1080" s="3" t="s">
        <v>65</v>
      </c>
      <c r="D1080" s="3">
        <v>0</v>
      </c>
      <c r="E1080" s="9">
        <v>16.407801299999999</v>
      </c>
      <c r="F1080" s="4">
        <v>2.6850000000000001</v>
      </c>
      <c r="G1080" s="4">
        <v>669.43583333333299</v>
      </c>
      <c r="H1080" s="4">
        <v>-1.8</v>
      </c>
      <c r="I1080" s="16">
        <v>50.055042819999997</v>
      </c>
      <c r="J1080" s="16">
        <v>14.72055973</v>
      </c>
      <c r="K1080" s="4">
        <v>25.86</v>
      </c>
      <c r="L1080" s="16">
        <v>228532262.19999999</v>
      </c>
      <c r="M1080" s="16">
        <v>28.694166670000001</v>
      </c>
      <c r="N1080" s="4">
        <v>1480673594</v>
      </c>
      <c r="O1080" s="4">
        <v>6.05</v>
      </c>
      <c r="P1080" s="16">
        <v>34.321504560000001</v>
      </c>
      <c r="Q1080" s="4">
        <v>5394.33</v>
      </c>
      <c r="R1080" s="16">
        <v>7.3699998860000004</v>
      </c>
      <c r="S1080" s="4">
        <v>84.03</v>
      </c>
      <c r="T1080" s="16">
        <v>0</v>
      </c>
      <c r="U1080" s="16">
        <v>74.445696780000006</v>
      </c>
      <c r="V1080" s="16">
        <v>0</v>
      </c>
      <c r="W1080" s="4">
        <v>17.7083333333333</v>
      </c>
      <c r="X1080" s="16">
        <v>0</v>
      </c>
      <c r="Y1080">
        <v>0.151544283</v>
      </c>
      <c r="Z1080" s="21">
        <v>12.86108617</v>
      </c>
      <c r="AA1080" s="29">
        <f t="shared" si="35"/>
        <v>3.3277595955382822E-2</v>
      </c>
    </row>
    <row r="1081" spans="1:27" ht="14.25" customHeight="1" x14ac:dyDescent="0.25">
      <c r="A1081" s="3">
        <v>2002</v>
      </c>
      <c r="B1081" s="3">
        <v>44</v>
      </c>
      <c r="C1081" s="3" t="s">
        <v>65</v>
      </c>
      <c r="D1081" s="3">
        <v>0</v>
      </c>
      <c r="E1081" s="9">
        <v>18.25140627</v>
      </c>
      <c r="F1081" s="4">
        <v>10.975</v>
      </c>
      <c r="G1081" s="4">
        <v>704.60333333333301</v>
      </c>
      <c r="H1081" s="4">
        <v>-1.2</v>
      </c>
      <c r="I1081" s="16">
        <v>52.463896519999999</v>
      </c>
      <c r="J1081" s="16">
        <v>17.145842999999999</v>
      </c>
      <c r="K1081" s="4">
        <v>21.012499999999999</v>
      </c>
      <c r="L1081" s="16">
        <v>268855942.30000001</v>
      </c>
      <c r="M1081" s="16">
        <v>23.521666669999998</v>
      </c>
      <c r="N1081" s="4">
        <v>1661818168</v>
      </c>
      <c r="O1081" s="4">
        <v>7.875</v>
      </c>
      <c r="P1081" s="16">
        <v>37.69441681</v>
      </c>
      <c r="Q1081" s="4">
        <v>5828.57</v>
      </c>
      <c r="R1081" s="16">
        <v>6.8400001530000001</v>
      </c>
      <c r="S1081" s="4">
        <v>67.16</v>
      </c>
      <c r="T1081" s="16">
        <v>0</v>
      </c>
      <c r="U1081" s="16">
        <v>77.375628980000002</v>
      </c>
      <c r="V1081" s="16">
        <v>0</v>
      </c>
      <c r="W1081" s="4">
        <v>11.2916666666667</v>
      </c>
      <c r="X1081" s="16">
        <v>0</v>
      </c>
      <c r="Y1081">
        <v>0.1553561883</v>
      </c>
      <c r="Z1081" s="21">
        <v>13.57440807</v>
      </c>
      <c r="AA1081" s="29">
        <f t="shared" si="35"/>
        <v>5.5463581424709509E-2</v>
      </c>
    </row>
    <row r="1082" spans="1:27" ht="14.25" customHeight="1" x14ac:dyDescent="0.25">
      <c r="A1082" s="3">
        <v>2003</v>
      </c>
      <c r="B1082" s="3">
        <v>44</v>
      </c>
      <c r="C1082" s="3" t="s">
        <v>65</v>
      </c>
      <c r="D1082" s="3">
        <v>0</v>
      </c>
      <c r="E1082" s="9">
        <v>15.201541649999999</v>
      </c>
      <c r="F1082" s="4">
        <v>20.66</v>
      </c>
      <c r="G1082" s="4">
        <v>786.50333333333299</v>
      </c>
      <c r="H1082" s="4">
        <v>-6.6</v>
      </c>
      <c r="I1082" s="16">
        <v>53.313190200000001</v>
      </c>
      <c r="J1082" s="16">
        <v>20.294199649999999</v>
      </c>
      <c r="K1082" s="4">
        <v>18.4375</v>
      </c>
      <c r="L1082" s="16">
        <v>302270799.10000002</v>
      </c>
      <c r="M1082" s="16">
        <v>19.28916667</v>
      </c>
      <c r="N1082" s="4">
        <v>1980907435</v>
      </c>
      <c r="O1082" s="4">
        <v>7.2249999999999996</v>
      </c>
      <c r="P1082" s="16">
        <v>43.298058400000002</v>
      </c>
      <c r="Q1082" s="4">
        <v>6230.78</v>
      </c>
      <c r="R1082" s="16">
        <v>6.3800001139999996</v>
      </c>
      <c r="S1082" s="4">
        <v>54.58</v>
      </c>
      <c r="T1082" s="16">
        <v>0</v>
      </c>
      <c r="U1082" s="16">
        <v>86.743339730000002</v>
      </c>
      <c r="V1082" s="16">
        <v>0</v>
      </c>
      <c r="W1082" s="4">
        <v>11.25</v>
      </c>
      <c r="X1082" s="16">
        <v>0</v>
      </c>
      <c r="Y1082">
        <v>0.1703586865</v>
      </c>
      <c r="Z1082" s="21">
        <v>13.875928589999999</v>
      </c>
      <c r="AA1082" s="29">
        <f t="shared" si="35"/>
        <v>2.2212424913493751E-2</v>
      </c>
    </row>
    <row r="1083" spans="1:27" ht="14.25" customHeight="1" x14ac:dyDescent="0.25">
      <c r="A1083" s="3">
        <v>2004</v>
      </c>
      <c r="B1083" s="3">
        <v>44</v>
      </c>
      <c r="C1083" s="3" t="s">
        <v>65</v>
      </c>
      <c r="D1083" s="3">
        <v>0</v>
      </c>
      <c r="E1083" s="9">
        <v>32.62262544</v>
      </c>
      <c r="F1083" s="4">
        <v>-13.6325</v>
      </c>
      <c r="G1083" s="4">
        <v>884.65166666666698</v>
      </c>
      <c r="H1083" s="4">
        <v>-1.8</v>
      </c>
      <c r="I1083" s="16">
        <v>51.193912339999997</v>
      </c>
      <c r="J1083" s="16">
        <v>21.212765359999999</v>
      </c>
      <c r="K1083" s="4">
        <v>36.549999999999997</v>
      </c>
      <c r="L1083" s="16">
        <v>470258874.80000001</v>
      </c>
      <c r="M1083" s="16">
        <v>20.938333329999999</v>
      </c>
      <c r="N1083" s="4">
        <v>2598249556</v>
      </c>
      <c r="O1083" s="4">
        <v>7.0750000000000002</v>
      </c>
      <c r="P1083" s="16">
        <v>46.756311949999997</v>
      </c>
      <c r="Q1083" s="4">
        <v>6708.44</v>
      </c>
      <c r="R1083" s="16">
        <v>6.3699998860000004</v>
      </c>
      <c r="S1083" s="4">
        <v>42.84</v>
      </c>
      <c r="T1083" s="16">
        <v>0</v>
      </c>
      <c r="U1083" s="16">
        <v>81.505157339999997</v>
      </c>
      <c r="V1083" s="16">
        <v>0</v>
      </c>
      <c r="W1083" s="4">
        <v>14.1666666666667</v>
      </c>
      <c r="X1083" s="16">
        <v>0</v>
      </c>
      <c r="Y1083">
        <v>0.2026152728</v>
      </c>
      <c r="Z1083" s="21">
        <v>12.213347730000001</v>
      </c>
      <c r="AA1083" s="29">
        <f t="shared" si="35"/>
        <v>-0.11981762872419038</v>
      </c>
    </row>
    <row r="1084" spans="1:27" ht="14.25" customHeight="1" x14ac:dyDescent="0.25">
      <c r="A1084" s="3">
        <v>2005</v>
      </c>
      <c r="B1084" s="3">
        <v>44</v>
      </c>
      <c r="C1084" s="3" t="s">
        <v>65</v>
      </c>
      <c r="D1084" s="3">
        <v>0</v>
      </c>
      <c r="E1084" s="9">
        <v>30.117414329999999</v>
      </c>
      <c r="F1084" s="4">
        <v>11.89</v>
      </c>
      <c r="G1084" s="4">
        <v>988.73916666666696</v>
      </c>
      <c r="H1084" s="4">
        <v>-7.6</v>
      </c>
      <c r="I1084" s="16">
        <v>51.16358494</v>
      </c>
      <c r="J1084" s="16">
        <v>23.600999000000002</v>
      </c>
      <c r="K1084" s="4">
        <v>47.674999999999997</v>
      </c>
      <c r="L1084" s="16">
        <v>597448067.5</v>
      </c>
      <c r="M1084" s="16">
        <v>19.260833330000001</v>
      </c>
      <c r="N1084" s="4">
        <v>2988348836</v>
      </c>
      <c r="O1084" s="4">
        <v>7.7249999999999996</v>
      </c>
      <c r="P1084" s="16">
        <v>51.125289109999997</v>
      </c>
      <c r="Q1084" s="4">
        <v>7229.14</v>
      </c>
      <c r="R1084" s="16">
        <v>5.6300001139999996</v>
      </c>
      <c r="S1084" s="4">
        <v>34.81</v>
      </c>
      <c r="T1084" s="16">
        <v>0</v>
      </c>
      <c r="U1084" s="16">
        <v>91.859983529999994</v>
      </c>
      <c r="V1084" s="16">
        <v>0</v>
      </c>
      <c r="W1084" s="4">
        <v>12.9166666666667</v>
      </c>
      <c r="X1084" s="16">
        <v>0</v>
      </c>
      <c r="Y1084">
        <v>0.210186395</v>
      </c>
      <c r="Z1084" s="21">
        <v>12.577410670000001</v>
      </c>
      <c r="AA1084" s="29">
        <f t="shared" si="35"/>
        <v>2.9808611696671979E-2</v>
      </c>
    </row>
    <row r="1085" spans="1:27" ht="14.25" customHeight="1" x14ac:dyDescent="0.25">
      <c r="A1085" s="3">
        <v>2006</v>
      </c>
      <c r="B1085" s="3">
        <v>44</v>
      </c>
      <c r="C1085" s="3" t="s">
        <v>65</v>
      </c>
      <c r="D1085" s="3">
        <v>0</v>
      </c>
      <c r="E1085" s="9">
        <v>19.852926180000001</v>
      </c>
      <c r="F1085" s="4">
        <v>76.099999999999994</v>
      </c>
      <c r="G1085" s="4">
        <v>1116.03</v>
      </c>
      <c r="H1085" s="4">
        <v>-11.3</v>
      </c>
      <c r="I1085" s="16">
        <v>45.256336859999998</v>
      </c>
      <c r="J1085" s="16">
        <v>27.473195319999999</v>
      </c>
      <c r="K1085" s="4">
        <v>64.617500000000007</v>
      </c>
      <c r="L1085" s="16">
        <v>775478572</v>
      </c>
      <c r="M1085" s="16">
        <v>18.12833333</v>
      </c>
      <c r="N1085" s="4">
        <v>3408244549</v>
      </c>
      <c r="O1085" s="4">
        <v>4.9749999999999996</v>
      </c>
      <c r="P1085" s="16">
        <v>57.985352599999999</v>
      </c>
      <c r="Q1085" s="4">
        <v>7597.22</v>
      </c>
      <c r="R1085" s="16">
        <v>4.2600002290000001</v>
      </c>
      <c r="S1085" s="4">
        <v>31.05</v>
      </c>
      <c r="T1085" s="16">
        <v>0</v>
      </c>
      <c r="U1085" s="16">
        <v>91.898426959999995</v>
      </c>
      <c r="V1085" s="16">
        <v>0</v>
      </c>
      <c r="W1085" s="4">
        <v>12.875</v>
      </c>
      <c r="X1085" s="16">
        <v>0</v>
      </c>
      <c r="Y1085">
        <v>0.22189363509999999</v>
      </c>
      <c r="Z1085" s="21">
        <v>13.14244382</v>
      </c>
      <c r="AA1085" s="29">
        <f t="shared" si="35"/>
        <v>4.4924441510662674E-2</v>
      </c>
    </row>
    <row r="1086" spans="1:27" ht="14.25" customHeight="1" x14ac:dyDescent="0.25">
      <c r="A1086" s="3">
        <v>2007</v>
      </c>
      <c r="B1086" s="3">
        <v>44</v>
      </c>
      <c r="C1086" s="3" t="s">
        <v>65</v>
      </c>
      <c r="D1086" s="3">
        <v>0</v>
      </c>
      <c r="E1086" s="9">
        <v>24.805709069999999</v>
      </c>
      <c r="F1086" s="4">
        <v>140.86000000000001</v>
      </c>
      <c r="G1086" s="4">
        <v>1251.46583333333</v>
      </c>
      <c r="H1086" s="4">
        <v>-15.2</v>
      </c>
      <c r="I1086" s="16">
        <v>45.580473519999998</v>
      </c>
      <c r="J1086" s="16">
        <v>36.845193879999997</v>
      </c>
      <c r="K1086" s="4">
        <v>135.315</v>
      </c>
      <c r="L1086" s="16">
        <v>1333684647</v>
      </c>
      <c r="M1086" s="16">
        <v>18.824999999999999</v>
      </c>
      <c r="N1086" s="4">
        <v>4401189466</v>
      </c>
      <c r="O1086" s="4">
        <v>3.75</v>
      </c>
      <c r="P1086" s="16">
        <v>67.210077060000003</v>
      </c>
      <c r="Q1086" s="4">
        <v>7843.29</v>
      </c>
      <c r="R1086" s="16">
        <v>2.75</v>
      </c>
      <c r="S1086" s="4">
        <v>24.65</v>
      </c>
      <c r="T1086" s="16">
        <v>0</v>
      </c>
      <c r="U1086" s="16">
        <v>97.140065509999999</v>
      </c>
      <c r="V1086" s="4">
        <v>12.341666666666701</v>
      </c>
      <c r="W1086" s="4">
        <v>14.5833333333333</v>
      </c>
      <c r="X1086" s="16">
        <v>0</v>
      </c>
      <c r="Y1086">
        <v>0.270873056</v>
      </c>
      <c r="Z1086" s="21">
        <v>12.09401098</v>
      </c>
      <c r="AA1086" s="29">
        <f t="shared" si="35"/>
        <v>-7.9774572701958882E-2</v>
      </c>
    </row>
    <row r="1087" spans="1:27" ht="14.25" customHeight="1" x14ac:dyDescent="0.25">
      <c r="A1087" s="3">
        <v>2008</v>
      </c>
      <c r="B1087" s="3">
        <v>44</v>
      </c>
      <c r="C1087" s="3" t="s">
        <v>65</v>
      </c>
      <c r="D1087" s="3">
        <v>0</v>
      </c>
      <c r="E1087" s="9">
        <v>29.841833619999999</v>
      </c>
      <c r="F1087" s="4">
        <v>228.0625</v>
      </c>
      <c r="G1087" s="4">
        <v>1412.8683333333299</v>
      </c>
      <c r="H1087" s="4">
        <v>-16.2</v>
      </c>
      <c r="I1087" s="16">
        <v>40.81874861</v>
      </c>
      <c r="J1087" s="16">
        <v>36.446583109999999</v>
      </c>
      <c r="K1087" s="4">
        <v>177.86500000000001</v>
      </c>
      <c r="L1087" s="16">
        <v>1672406461</v>
      </c>
      <c r="M1087" s="16">
        <v>21.064166669999999</v>
      </c>
      <c r="N1087" s="4">
        <v>6054849885</v>
      </c>
      <c r="O1087" s="4">
        <v>7.5</v>
      </c>
      <c r="P1087" s="16">
        <v>73.423143820000007</v>
      </c>
      <c r="Q1087" s="4">
        <v>8471.18</v>
      </c>
      <c r="R1087" s="16">
        <v>2.0999999049999998</v>
      </c>
      <c r="S1087" s="4">
        <v>19.27</v>
      </c>
      <c r="T1087" s="16">
        <v>0</v>
      </c>
      <c r="U1087" s="16">
        <v>93.602852740000003</v>
      </c>
      <c r="V1087" s="4">
        <v>12.841666666666701</v>
      </c>
      <c r="W1087" s="4">
        <v>18.6666666666667</v>
      </c>
      <c r="X1087" s="16">
        <v>0</v>
      </c>
      <c r="Y1087">
        <v>0.33917962400000001</v>
      </c>
      <c r="Z1087" s="21">
        <v>10.35686862</v>
      </c>
      <c r="AA1087" s="29">
        <f t="shared" si="35"/>
        <v>-0.14363657870600013</v>
      </c>
    </row>
    <row r="1088" spans="1:27" ht="14.25" customHeight="1" x14ac:dyDescent="0.25">
      <c r="A1088" s="3">
        <v>2009</v>
      </c>
      <c r="B1088" s="3">
        <v>44</v>
      </c>
      <c r="C1088" s="3" t="s">
        <v>65</v>
      </c>
      <c r="D1088" s="3">
        <v>0</v>
      </c>
      <c r="E1088" s="9">
        <v>26.799133990000001</v>
      </c>
      <c r="F1088" s="4">
        <v>-93.85</v>
      </c>
      <c r="G1088" s="4">
        <v>1412.0391666666701</v>
      </c>
      <c r="H1088" s="4">
        <v>-8.1999999999999993</v>
      </c>
      <c r="I1088" s="16">
        <v>36.872122519999998</v>
      </c>
      <c r="J1088" s="16">
        <v>35.990655050000001</v>
      </c>
      <c r="K1088" s="4">
        <v>65.989999999999995</v>
      </c>
      <c r="L1088" s="16">
        <v>1480265227</v>
      </c>
      <c r="M1088" s="16">
        <v>20.544166669999999</v>
      </c>
      <c r="N1088" s="4">
        <v>5439422031</v>
      </c>
      <c r="O1088" s="4">
        <v>-5.8</v>
      </c>
      <c r="P1088" s="16">
        <v>75.015979430000002</v>
      </c>
      <c r="Q1088" s="4">
        <v>7972.97</v>
      </c>
      <c r="R1088" s="16">
        <v>3.0199999809999998</v>
      </c>
      <c r="S1088" s="4">
        <v>29.12</v>
      </c>
      <c r="T1088" s="16">
        <v>0</v>
      </c>
      <c r="U1088" s="16">
        <v>73.491204330000002</v>
      </c>
      <c r="V1088" s="4">
        <v>8.3333333333333402E-3</v>
      </c>
      <c r="W1088" s="4">
        <v>8.2916666666666696</v>
      </c>
      <c r="X1088" s="16">
        <v>0</v>
      </c>
      <c r="Y1088">
        <v>0.3220894722</v>
      </c>
      <c r="Z1088" s="21">
        <v>11.12201514</v>
      </c>
      <c r="AA1088" s="29">
        <f t="shared" si="35"/>
        <v>7.3878171875467899E-2</v>
      </c>
    </row>
    <row r="1089" spans="1:27" ht="14.25" customHeight="1" x14ac:dyDescent="0.25">
      <c r="A1089" s="3">
        <v>2010</v>
      </c>
      <c r="B1089" s="3">
        <v>44</v>
      </c>
      <c r="C1089" s="3" t="s">
        <v>65</v>
      </c>
      <c r="D1089" s="3">
        <v>0</v>
      </c>
      <c r="E1089" s="9">
        <v>25.97807821</v>
      </c>
      <c r="F1089" s="4">
        <v>-99.247500000000002</v>
      </c>
      <c r="G1089" s="4">
        <v>1515.8558333333301</v>
      </c>
      <c r="H1089" s="4">
        <v>-7.8</v>
      </c>
      <c r="I1089" s="16">
        <v>27.829612999999998</v>
      </c>
      <c r="J1089" s="16">
        <v>27.878331710000001</v>
      </c>
      <c r="K1089" s="4">
        <v>74.262500000000003</v>
      </c>
      <c r="L1089" s="16">
        <v>1717685353</v>
      </c>
      <c r="M1089" s="16">
        <v>16.36</v>
      </c>
      <c r="N1089" s="4">
        <v>6974982393</v>
      </c>
      <c r="O1089" s="4">
        <v>6.9249999999999998</v>
      </c>
      <c r="P1089" s="16">
        <v>100.0000005</v>
      </c>
      <c r="Q1089" s="4">
        <v>8547.58</v>
      </c>
      <c r="R1089" s="16">
        <v>2.9700000289999999</v>
      </c>
      <c r="S1089" s="4">
        <v>26.54</v>
      </c>
      <c r="T1089" s="4">
        <v>4242929</v>
      </c>
      <c r="U1089" s="16">
        <v>60.108238800000002</v>
      </c>
      <c r="V1089" s="4">
        <v>7.375</v>
      </c>
      <c r="W1089" s="4">
        <v>6.9166666666666696</v>
      </c>
      <c r="X1089" s="16">
        <v>0</v>
      </c>
      <c r="Y1089">
        <v>0.38105636230000001</v>
      </c>
      <c r="Z1089" s="21">
        <v>12.3777144</v>
      </c>
      <c r="AA1089" s="29">
        <f t="shared" si="35"/>
        <v>0.11290213546679276</v>
      </c>
    </row>
    <row r="1090" spans="1:27" ht="14.25" customHeight="1" x14ac:dyDescent="0.25">
      <c r="A1090" s="3">
        <v>2011</v>
      </c>
      <c r="B1090" s="3">
        <v>44</v>
      </c>
      <c r="C1090" s="3" t="s">
        <v>65</v>
      </c>
      <c r="D1090" s="3">
        <v>0</v>
      </c>
      <c r="E1090" s="9">
        <v>26.54322165</v>
      </c>
      <c r="F1090" s="4">
        <v>-178.78749999999999</v>
      </c>
      <c r="G1090" s="4">
        <v>1631.22166666667</v>
      </c>
      <c r="H1090" s="4">
        <v>-11.2</v>
      </c>
      <c r="I1090" s="16">
        <v>32.540457539999998</v>
      </c>
      <c r="J1090" s="16">
        <v>28.12874953</v>
      </c>
      <c r="K1090" s="4">
        <v>93.22</v>
      </c>
      <c r="L1090" s="16">
        <v>1964977529</v>
      </c>
      <c r="M1090" s="16">
        <v>14.43804379</v>
      </c>
      <c r="N1090" s="4">
        <v>8414351672</v>
      </c>
      <c r="O1090" s="4">
        <v>7.25</v>
      </c>
      <c r="P1090" s="16">
        <v>108.190799</v>
      </c>
      <c r="Q1090" s="4">
        <v>9050.1299999999992</v>
      </c>
      <c r="R1090" s="16">
        <v>2.6800000669999999</v>
      </c>
      <c r="S1090" s="4">
        <v>23.4</v>
      </c>
      <c r="T1090" s="4">
        <v>4439797.5</v>
      </c>
      <c r="U1090" s="16">
        <v>66.077138980000001</v>
      </c>
      <c r="V1090" s="4">
        <v>7.6083333333333298</v>
      </c>
      <c r="W1090" s="4">
        <v>8.75</v>
      </c>
      <c r="X1090" s="16">
        <v>0</v>
      </c>
      <c r="Y1090">
        <v>0.4255744971</v>
      </c>
      <c r="Z1090" s="21">
        <v>11.728254700000001</v>
      </c>
      <c r="AA1090" s="29">
        <f t="shared" si="35"/>
        <v>-5.2470082845020201E-2</v>
      </c>
    </row>
    <row r="1091" spans="1:27" ht="14.25" customHeight="1" x14ac:dyDescent="0.25">
      <c r="A1091" s="3">
        <v>2012</v>
      </c>
      <c r="B1091" s="3">
        <v>44</v>
      </c>
      <c r="C1091" s="3" t="s">
        <v>65</v>
      </c>
      <c r="D1091" s="3">
        <v>0</v>
      </c>
      <c r="E1091" s="9">
        <v>26.899664139999999</v>
      </c>
      <c r="F1091" s="4">
        <v>-121.855</v>
      </c>
      <c r="G1091" s="4">
        <v>1706.9024999999999</v>
      </c>
      <c r="H1091" s="4">
        <v>-8.8000000000000007</v>
      </c>
      <c r="I1091" s="16">
        <v>31.132850569999999</v>
      </c>
      <c r="J1091" s="16">
        <v>31.851672369999999</v>
      </c>
      <c r="K1091" s="4">
        <v>62.8</v>
      </c>
      <c r="L1091" s="16">
        <v>2511050590</v>
      </c>
      <c r="M1091" s="16">
        <v>13.418154339999999</v>
      </c>
      <c r="N1091" s="4">
        <v>8709138765</v>
      </c>
      <c r="O1091" s="4">
        <v>-0.22500000000000001</v>
      </c>
      <c r="P1091" s="16">
        <v>116.22312410000001</v>
      </c>
      <c r="Q1091" s="4">
        <v>8997.93</v>
      </c>
      <c r="R1091" s="16">
        <v>2.1900000569999998</v>
      </c>
      <c r="S1091" s="4">
        <v>24.1</v>
      </c>
      <c r="T1091" s="4">
        <v>4796047</v>
      </c>
      <c r="U1091" s="16">
        <v>65.173559280000006</v>
      </c>
      <c r="V1091" s="4">
        <v>4.6583333333333297</v>
      </c>
      <c r="W1091" s="4">
        <v>4.6666666666666696</v>
      </c>
      <c r="X1091" s="16">
        <v>0</v>
      </c>
      <c r="Y1091">
        <v>0.4136443669</v>
      </c>
      <c r="Z1091" s="21">
        <v>12.10352247</v>
      </c>
      <c r="AA1091" s="29">
        <f t="shared" si="35"/>
        <v>3.1996898055087333E-2</v>
      </c>
    </row>
    <row r="1092" spans="1:27" ht="14.25" customHeight="1" x14ac:dyDescent="0.25">
      <c r="A1092" s="3">
        <v>2013</v>
      </c>
      <c r="B1092" s="3">
        <v>44</v>
      </c>
      <c r="C1092" s="3" t="s">
        <v>65</v>
      </c>
      <c r="D1092" s="3">
        <v>0</v>
      </c>
      <c r="E1092" s="9">
        <v>20.50413339</v>
      </c>
      <c r="F1092" s="4">
        <v>-47.822499999999998</v>
      </c>
      <c r="G1092" s="4">
        <v>1786.13333333333</v>
      </c>
      <c r="H1092" s="4">
        <v>-6.4</v>
      </c>
      <c r="I1092" s="16">
        <v>32.09261317</v>
      </c>
      <c r="J1092" s="16">
        <v>33.529271250000001</v>
      </c>
      <c r="K1092" s="4">
        <v>60.47</v>
      </c>
      <c r="L1092" s="16">
        <v>2817768125</v>
      </c>
      <c r="M1092" s="16">
        <v>12.294166669999999</v>
      </c>
      <c r="N1092" s="4">
        <v>9496717702</v>
      </c>
      <c r="O1092" s="4">
        <v>8.4250000000000007</v>
      </c>
      <c r="P1092" s="16">
        <v>120.7835467</v>
      </c>
      <c r="Q1092" s="4">
        <v>9814.32</v>
      </c>
      <c r="R1092" s="16">
        <v>1.8899999860000001</v>
      </c>
      <c r="S1092" s="4">
        <v>23.4</v>
      </c>
      <c r="T1092" s="4">
        <v>5008213.75</v>
      </c>
      <c r="U1092" s="16">
        <v>63.594683660000001</v>
      </c>
      <c r="V1092" s="4">
        <v>4.7249999999999996</v>
      </c>
      <c r="W1092" s="4">
        <v>3.75</v>
      </c>
      <c r="X1092" s="16">
        <v>0</v>
      </c>
      <c r="Y1092">
        <v>0.39634694059999998</v>
      </c>
      <c r="Z1092" s="21">
        <v>12.517722539999999</v>
      </c>
      <c r="AA1092" s="29">
        <f t="shared" si="35"/>
        <v>3.422144842764932E-2</v>
      </c>
    </row>
    <row r="1093" spans="1:27" ht="14.25" customHeight="1" x14ac:dyDescent="0.25">
      <c r="A1093" s="3">
        <v>2014</v>
      </c>
      <c r="B1093" s="3">
        <v>44</v>
      </c>
      <c r="C1093" s="3" t="s">
        <v>65</v>
      </c>
      <c r="D1093" s="3">
        <v>0</v>
      </c>
      <c r="E1093" s="9">
        <v>15.06402574</v>
      </c>
      <c r="F1093" s="4">
        <v>-80.319999999999993</v>
      </c>
      <c r="G1093" s="4">
        <v>1877.02583333333</v>
      </c>
      <c r="H1093" s="4">
        <v>-7.1</v>
      </c>
      <c r="I1093" s="16">
        <v>31.170695200000001</v>
      </c>
      <c r="J1093" s="16">
        <v>28.644215580000001</v>
      </c>
      <c r="K1093" s="4">
        <v>86.474999999999994</v>
      </c>
      <c r="L1093" s="16">
        <v>2153803425</v>
      </c>
      <c r="M1093" s="16">
        <v>11.012499999999999</v>
      </c>
      <c r="N1093" s="4">
        <v>9510198962</v>
      </c>
      <c r="O1093" s="4">
        <v>4.6500000000000004</v>
      </c>
      <c r="P1093" s="16">
        <v>128.45594019999999</v>
      </c>
      <c r="Q1093" s="4">
        <v>10311.290000000001</v>
      </c>
      <c r="R1093" s="16">
        <v>1.4500000479999999</v>
      </c>
      <c r="S1093" s="4">
        <v>24.5</v>
      </c>
      <c r="T1093" s="4">
        <v>5291205.25</v>
      </c>
      <c r="U1093" s="16">
        <v>61.988572410000003</v>
      </c>
      <c r="V1093" s="4">
        <v>5.0999999999999996</v>
      </c>
      <c r="W1093" s="4">
        <v>3.8076923076923102</v>
      </c>
      <c r="X1093" s="16">
        <v>0</v>
      </c>
      <c r="Y1093">
        <v>0.37711271299999999</v>
      </c>
      <c r="Z1093" s="21">
        <v>14.04274579</v>
      </c>
      <c r="AA1093" s="29">
        <f t="shared" si="35"/>
        <v>0.12182913026925107</v>
      </c>
    </row>
    <row r="1094" spans="1:27" ht="14.25" customHeight="1" x14ac:dyDescent="0.25">
      <c r="A1094" s="3">
        <v>2015</v>
      </c>
      <c r="B1094" s="3">
        <v>44</v>
      </c>
      <c r="C1094" s="3" t="s">
        <v>65</v>
      </c>
      <c r="D1094" s="3">
        <v>0</v>
      </c>
      <c r="E1094" s="9">
        <v>19.896154200000002</v>
      </c>
      <c r="F1094" s="4">
        <v>-102.31</v>
      </c>
      <c r="G1094" s="4">
        <v>2058.69583333333</v>
      </c>
      <c r="H1094" s="4">
        <v>-7.2</v>
      </c>
      <c r="I1094" s="16">
        <v>31.895451420000001</v>
      </c>
      <c r="J1094" s="16">
        <v>26.95265083</v>
      </c>
      <c r="K1094" s="4">
        <v>56.467500000000001</v>
      </c>
      <c r="L1094" s="16">
        <v>1754245817</v>
      </c>
      <c r="M1094" s="16">
        <v>14.149244169999999</v>
      </c>
      <c r="N1094" s="4">
        <v>7745241913</v>
      </c>
      <c r="O1094" s="4">
        <v>0.125</v>
      </c>
      <c r="P1094" s="16">
        <v>140.74193629999999</v>
      </c>
      <c r="Q1094" s="4">
        <v>10355.540000000001</v>
      </c>
      <c r="R1094" s="16">
        <v>1.7799999710000001</v>
      </c>
      <c r="S1094" s="4">
        <v>27.3</v>
      </c>
      <c r="T1094" s="4">
        <v>5801772.5</v>
      </c>
      <c r="U1094" s="16">
        <v>57.435226919999998</v>
      </c>
      <c r="V1094" s="4">
        <v>9.6666666666666696</v>
      </c>
      <c r="W1094" s="4">
        <v>16</v>
      </c>
      <c r="X1094" s="16">
        <v>0</v>
      </c>
      <c r="Y1094">
        <v>0.29524639879999998</v>
      </c>
      <c r="Z1094" s="21">
        <v>18.82100947</v>
      </c>
      <c r="AA1094" s="29">
        <f t="shared" si="35"/>
        <v>0.34026562550200523</v>
      </c>
    </row>
    <row r="1095" spans="1:27" ht="14.25" customHeight="1" x14ac:dyDescent="0.25">
      <c r="A1095" s="3">
        <v>2016</v>
      </c>
      <c r="B1095" s="3">
        <v>44</v>
      </c>
      <c r="C1095" s="3" t="s">
        <v>65</v>
      </c>
      <c r="D1095" s="3">
        <v>0</v>
      </c>
      <c r="E1095" s="9">
        <v>31.13389553</v>
      </c>
      <c r="F1095" s="4">
        <v>-98.012500000000003</v>
      </c>
      <c r="G1095" s="4">
        <v>2190.1116666666699</v>
      </c>
      <c r="H1095" s="4">
        <v>-4.2</v>
      </c>
      <c r="I1095" s="16">
        <v>32.30911571</v>
      </c>
      <c r="J1095" s="16">
        <v>22.443477699999999</v>
      </c>
      <c r="K1095" s="4">
        <v>21.86</v>
      </c>
      <c r="L1095" s="16">
        <v>2203196271</v>
      </c>
      <c r="M1095" s="16">
        <v>14.276025300000001</v>
      </c>
      <c r="N1095" s="4">
        <v>8071469355</v>
      </c>
      <c r="O1095" s="4">
        <v>4.1749999999999998</v>
      </c>
      <c r="P1095" s="16">
        <v>148.72775290000001</v>
      </c>
      <c r="Q1095" s="4">
        <v>10938.58</v>
      </c>
      <c r="R1095" s="16">
        <v>1.5900000329999999</v>
      </c>
      <c r="S1095" s="4">
        <v>31.6</v>
      </c>
      <c r="T1095" s="4">
        <v>6521233.75</v>
      </c>
      <c r="U1095" s="16">
        <v>55.32804453</v>
      </c>
      <c r="V1095" s="4">
        <v>6.4833333333333298</v>
      </c>
      <c r="W1095" s="4">
        <v>12.538461538461499</v>
      </c>
      <c r="X1095" s="16">
        <v>0</v>
      </c>
      <c r="Y1095">
        <v>0.27147083659999999</v>
      </c>
      <c r="Z1095" s="21">
        <v>19.89338085</v>
      </c>
      <c r="AA1095" s="29">
        <f t="shared" si="35"/>
        <v>5.6977357229925453E-2</v>
      </c>
    </row>
    <row r="1096" spans="1:27" ht="14.25" customHeight="1" x14ac:dyDescent="0.25">
      <c r="A1096" s="3">
        <v>2017</v>
      </c>
      <c r="B1096" s="3">
        <v>44</v>
      </c>
      <c r="C1096" s="3" t="s">
        <v>65</v>
      </c>
      <c r="D1096" s="3">
        <v>0</v>
      </c>
      <c r="E1096" s="9">
        <v>38.581263900000003</v>
      </c>
      <c r="F1096" s="4">
        <v>-130.42750000000001</v>
      </c>
      <c r="G1096" s="4">
        <v>2334.0091666666699</v>
      </c>
      <c r="H1096" s="4">
        <v>-5.7</v>
      </c>
      <c r="I1096" s="16">
        <v>31.09876178</v>
      </c>
      <c r="J1096" s="16">
        <v>19.665666890000001</v>
      </c>
      <c r="K1096" s="4">
        <v>37.380000000000003</v>
      </c>
      <c r="L1096" s="16">
        <v>2800178703</v>
      </c>
      <c r="M1096" s="16">
        <v>10.36270603</v>
      </c>
      <c r="N1096" s="4">
        <v>9669741744</v>
      </c>
      <c r="O1096" s="4">
        <v>4.45</v>
      </c>
      <c r="P1096" s="16">
        <v>158.023652</v>
      </c>
      <c r="Q1096" s="4">
        <v>11651.19</v>
      </c>
      <c r="R1096" s="16">
        <v>1.6200000050000001</v>
      </c>
      <c r="S1096" s="4">
        <v>28.9</v>
      </c>
      <c r="T1096" s="4">
        <v>7327444.5</v>
      </c>
      <c r="U1096" s="16">
        <v>54.538429909999998</v>
      </c>
      <c r="V1096" s="4">
        <v>6.56666666666667</v>
      </c>
      <c r="W1096" s="4">
        <v>8</v>
      </c>
      <c r="X1096" s="16">
        <v>0</v>
      </c>
      <c r="Y1096">
        <v>0.30122660759999997</v>
      </c>
      <c r="Z1096" s="21">
        <v>18.451854869999998</v>
      </c>
      <c r="AA1096" s="29">
        <f t="shared" si="35"/>
        <v>-7.2462594009001818E-2</v>
      </c>
    </row>
    <row r="1097" spans="1:27" ht="14.25" customHeight="1" x14ac:dyDescent="0.25">
      <c r="A1097" s="3">
        <v>2018</v>
      </c>
      <c r="B1097" s="3">
        <v>44</v>
      </c>
      <c r="C1097" s="3" t="s">
        <v>65</v>
      </c>
      <c r="D1097" s="3">
        <v>0</v>
      </c>
      <c r="E1097" s="9">
        <v>40.329890200000001</v>
      </c>
      <c r="F1097" s="4">
        <v>-309.19499999999999</v>
      </c>
      <c r="G1097" s="4">
        <v>2405.08</v>
      </c>
      <c r="H1097" s="4">
        <v>-10.6</v>
      </c>
      <c r="I1097" s="16">
        <v>30.13870489</v>
      </c>
      <c r="J1097" s="16">
        <v>19.124382399999998</v>
      </c>
      <c r="K1097" s="4">
        <v>73.352500000000006</v>
      </c>
      <c r="L1097" s="16">
        <v>2992183372</v>
      </c>
      <c r="M1097" s="16">
        <v>8.8475000000000001</v>
      </c>
      <c r="N1097" s="4">
        <v>11457443185</v>
      </c>
      <c r="O1097" s="4">
        <v>4.3499999999999996</v>
      </c>
      <c r="P1097" s="16">
        <v>163.04884079999999</v>
      </c>
      <c r="Q1097" s="4">
        <v>12367.76</v>
      </c>
      <c r="R1097" s="16">
        <v>1.2400000099999999</v>
      </c>
      <c r="S1097" s="4">
        <v>27</v>
      </c>
      <c r="T1097" s="4">
        <v>7729453.75</v>
      </c>
      <c r="U1097" s="16">
        <v>55.727520329999997</v>
      </c>
      <c r="V1097" s="4">
        <v>3.0833333333333299</v>
      </c>
      <c r="W1097" s="4">
        <v>6.5</v>
      </c>
      <c r="X1097" s="16">
        <v>0</v>
      </c>
      <c r="Y1097">
        <v>0.33421224579999997</v>
      </c>
      <c r="Z1097" s="21">
        <v>16.78819717</v>
      </c>
      <c r="AA1097" s="29">
        <f t="shared" si="35"/>
        <v>-9.0162084609979279E-2</v>
      </c>
    </row>
    <row r="1098" spans="1:27" ht="14.25" customHeight="1" x14ac:dyDescent="0.25">
      <c r="A1098" s="3">
        <v>2019</v>
      </c>
      <c r="B1098" s="3">
        <v>44</v>
      </c>
      <c r="C1098" s="3" t="s">
        <v>65</v>
      </c>
      <c r="D1098" s="3">
        <v>0</v>
      </c>
      <c r="E1098" s="9">
        <v>38.719397389999997</v>
      </c>
      <c r="F1098" s="4">
        <v>-300.98500000000001</v>
      </c>
      <c r="G1098" s="4">
        <v>2521.4333333333302</v>
      </c>
      <c r="H1098" s="4">
        <v>-9.6999999999999993</v>
      </c>
      <c r="I1098" s="16">
        <v>30.564727990000002</v>
      </c>
      <c r="J1098" s="16">
        <v>19.795512089999999</v>
      </c>
      <c r="K1098" s="4">
        <v>126.6875</v>
      </c>
      <c r="L1098" s="16">
        <v>3056030628</v>
      </c>
      <c r="M1098" s="16">
        <v>8.25</v>
      </c>
      <c r="N1098" s="4">
        <v>11971345003</v>
      </c>
      <c r="O1098" s="4">
        <v>3.7250000000000001</v>
      </c>
      <c r="P1098" s="16">
        <v>171.85369829999999</v>
      </c>
      <c r="Q1098" s="4">
        <v>13030.18</v>
      </c>
      <c r="R1098" s="16">
        <v>1.5</v>
      </c>
      <c r="S1098" s="4">
        <v>25</v>
      </c>
      <c r="T1098" s="4">
        <v>7932336.5</v>
      </c>
      <c r="U1098" s="16">
        <v>55.33764978</v>
      </c>
      <c r="V1098" s="4">
        <v>4.8499999999999996</v>
      </c>
      <c r="W1098" s="4">
        <v>6.875</v>
      </c>
      <c r="X1098" s="16">
        <v>0</v>
      </c>
      <c r="Y1098">
        <v>0.33087862540000001</v>
      </c>
      <c r="Z1098" s="21">
        <v>17.56771548</v>
      </c>
      <c r="AA1098" s="29">
        <f t="shared" si="35"/>
        <v>4.6432520544432004E-2</v>
      </c>
    </row>
    <row r="1099" spans="1:27" ht="14.25" customHeight="1" x14ac:dyDescent="0.25">
      <c r="A1099" s="3">
        <v>2020</v>
      </c>
      <c r="B1099" s="3">
        <v>44</v>
      </c>
      <c r="C1099" s="3" t="s">
        <v>65</v>
      </c>
      <c r="D1099" s="3">
        <v>0</v>
      </c>
      <c r="E1099" s="9">
        <v>39.788875150000003</v>
      </c>
      <c r="F1099" s="4">
        <v>-276.95</v>
      </c>
      <c r="G1099" s="4">
        <v>2616.38916666667</v>
      </c>
      <c r="H1099" s="4">
        <v>-7.7</v>
      </c>
      <c r="I1099" s="16">
        <v>27.14000309</v>
      </c>
      <c r="J1099" s="16">
        <v>22.655341750000002</v>
      </c>
      <c r="K1099" s="4">
        <v>39.354999999999997</v>
      </c>
      <c r="L1099" s="16">
        <v>3779071902</v>
      </c>
      <c r="M1099" s="16">
        <v>8.18</v>
      </c>
      <c r="N1099" s="4">
        <v>11859730544</v>
      </c>
      <c r="O1099" s="4">
        <v>-7.875</v>
      </c>
      <c r="P1099" s="16">
        <v>181.18541759999999</v>
      </c>
      <c r="Q1099" s="4">
        <v>12201.78</v>
      </c>
      <c r="R1099" s="16">
        <v>1.210000038</v>
      </c>
      <c r="S1099" s="4">
        <v>34</v>
      </c>
      <c r="T1099" s="4">
        <v>9163382.25</v>
      </c>
      <c r="U1099" s="16">
        <v>49.925453470000001</v>
      </c>
      <c r="V1099" s="4">
        <v>3.81666666666667</v>
      </c>
      <c r="W1099" s="4">
        <v>3.5038461538461498</v>
      </c>
      <c r="X1099" s="16">
        <v>0</v>
      </c>
      <c r="Y1099">
        <v>0.34969843509999998</v>
      </c>
      <c r="Z1099" s="21">
        <v>17.58458006</v>
      </c>
      <c r="AA1099" s="29">
        <f t="shared" si="35"/>
        <v>9.5997570197442754E-4</v>
      </c>
    </row>
    <row r="1100" spans="1:27" ht="14.25" customHeight="1" x14ac:dyDescent="0.25">
      <c r="A1100" s="3">
        <v>2021</v>
      </c>
      <c r="B1100" s="3">
        <v>44</v>
      </c>
      <c r="C1100" s="3" t="s">
        <v>65</v>
      </c>
      <c r="D1100" s="3">
        <v>0</v>
      </c>
      <c r="E1100" s="9">
        <v>31.12405708</v>
      </c>
      <c r="F1100" s="4">
        <v>-441.64749999999998</v>
      </c>
      <c r="G1100" s="4">
        <v>2749.99166666667</v>
      </c>
      <c r="H1100" s="4">
        <v>-11.6</v>
      </c>
      <c r="I1100" s="16">
        <v>30.619945489999999</v>
      </c>
      <c r="J1100" s="16">
        <v>0</v>
      </c>
      <c r="K1100" s="4">
        <v>61.19</v>
      </c>
      <c r="L1100" s="16">
        <v>3897595634</v>
      </c>
      <c r="M1100" s="16">
        <v>7.3966666669999999</v>
      </c>
      <c r="N1100" s="4">
        <v>13679221333</v>
      </c>
      <c r="O1100" s="4">
        <v>13.875</v>
      </c>
      <c r="P1100" s="16">
        <v>187.2163382</v>
      </c>
      <c r="Q1100" s="4">
        <v>14009.23</v>
      </c>
      <c r="R1100" s="16">
        <v>0.79000002150000004</v>
      </c>
      <c r="S1100" s="4">
        <v>32.1</v>
      </c>
      <c r="T1100" s="4">
        <v>10797752.25</v>
      </c>
      <c r="U1100" s="16">
        <v>57.992525999999998</v>
      </c>
      <c r="V1100" s="4">
        <v>5.1141666666666703</v>
      </c>
      <c r="W1100" s="4">
        <v>3.7791666666666699</v>
      </c>
      <c r="X1100" s="16">
        <v>0</v>
      </c>
      <c r="Y1100">
        <v>0.33986376969999998</v>
      </c>
      <c r="AA1100" s="29"/>
    </row>
    <row r="1101" spans="1:27" ht="14.25" customHeight="1" thickBot="1" x14ac:dyDescent="0.3">
      <c r="A1101" s="3">
        <v>2022</v>
      </c>
      <c r="B1101" s="3">
        <v>44</v>
      </c>
      <c r="C1101" s="3" t="s">
        <v>65</v>
      </c>
      <c r="D1101" s="3">
        <v>0</v>
      </c>
      <c r="F1101" s="4">
        <v>-537.26499999999999</v>
      </c>
      <c r="G1101" s="4">
        <v>3540.2666666666701</v>
      </c>
      <c r="I1101" s="14"/>
      <c r="K1101" s="4">
        <v>171.78333333333299</v>
      </c>
      <c r="L1101" s="14"/>
      <c r="M1101" s="14"/>
      <c r="N1101" s="4"/>
      <c r="O1101" s="4">
        <v>-5.1749999999999998</v>
      </c>
      <c r="T1101" s="4">
        <v>12855782.75</v>
      </c>
      <c r="U1101" s="14"/>
      <c r="V1101" s="4">
        <v>28.6175</v>
      </c>
      <c r="W1101" s="4">
        <v>17.115384615384599</v>
      </c>
      <c r="X1101" s="16">
        <v>0</v>
      </c>
      <c r="AA1101" s="29"/>
    </row>
    <row r="1102" spans="1:27" ht="14.25" customHeight="1" thickTop="1" x14ac:dyDescent="0.25">
      <c r="A1102" s="3">
        <v>1998</v>
      </c>
      <c r="B1102" s="3">
        <v>45</v>
      </c>
      <c r="C1102" s="3" t="s">
        <v>66</v>
      </c>
      <c r="D1102" s="3">
        <v>0</v>
      </c>
      <c r="E1102" s="8">
        <v>0</v>
      </c>
      <c r="F1102" s="3">
        <v>0</v>
      </c>
      <c r="G1102" s="3">
        <v>0</v>
      </c>
      <c r="H1102" s="4">
        <v>-8.01</v>
      </c>
      <c r="I1102" s="15">
        <v>16.45873439</v>
      </c>
      <c r="J1102" s="15">
        <v>4.7779574279999997</v>
      </c>
      <c r="K1102" s="17">
        <v>0</v>
      </c>
      <c r="L1102" s="15">
        <v>132881224.2</v>
      </c>
      <c r="M1102" s="15">
        <v>0</v>
      </c>
      <c r="N1102">
        <v>3613541517</v>
      </c>
      <c r="O1102" s="16">
        <v>0</v>
      </c>
      <c r="P1102" s="15">
        <v>36.298492770000003</v>
      </c>
      <c r="Q1102" s="4">
        <v>4511.49</v>
      </c>
      <c r="R1102" s="15">
        <v>14.52999973</v>
      </c>
      <c r="S1102" s="15">
        <v>56.906473390000002</v>
      </c>
      <c r="T1102" s="4">
        <v>139.15</v>
      </c>
      <c r="U1102" s="15">
        <v>37.107934929999999</v>
      </c>
      <c r="V1102" s="4">
        <v>3.5533333333333301</v>
      </c>
      <c r="W1102" s="16">
        <v>0</v>
      </c>
      <c r="X1102" s="16">
        <v>0</v>
      </c>
      <c r="Y1102">
        <v>0.3105145862</v>
      </c>
      <c r="Z1102" s="20">
        <v>1.391570988</v>
      </c>
      <c r="AA1102" s="29"/>
    </row>
    <row r="1103" spans="1:27" ht="14.25" customHeight="1" x14ac:dyDescent="0.25">
      <c r="A1103" s="3">
        <v>1999</v>
      </c>
      <c r="B1103" s="3">
        <v>45</v>
      </c>
      <c r="C1103" s="3" t="s">
        <v>66</v>
      </c>
      <c r="D1103" s="3">
        <v>0</v>
      </c>
      <c r="E1103" s="9">
        <v>0</v>
      </c>
      <c r="F1103" s="3">
        <v>0</v>
      </c>
      <c r="G1103" s="3">
        <v>0</v>
      </c>
      <c r="H1103" s="4">
        <v>-9.43</v>
      </c>
      <c r="I1103" s="16">
        <v>19.055592990000001</v>
      </c>
      <c r="J1103" s="16">
        <v>5.9933116230000003</v>
      </c>
      <c r="K1103" s="17">
        <v>0</v>
      </c>
      <c r="L1103" s="16">
        <v>144363950.59999999</v>
      </c>
      <c r="M1103" s="16">
        <v>0</v>
      </c>
      <c r="N1103">
        <v>2800049395</v>
      </c>
      <c r="O1103" s="16">
        <v>0</v>
      </c>
      <c r="P1103" s="16">
        <v>39.829156269999999</v>
      </c>
      <c r="Q1103" s="4">
        <v>4737.41</v>
      </c>
      <c r="R1103" s="16">
        <v>13.80000019</v>
      </c>
      <c r="S1103" s="16">
        <v>60.777603329999998</v>
      </c>
      <c r="T1103" s="4">
        <v>150.67500000000001</v>
      </c>
      <c r="U1103" s="16">
        <v>38.096281329999997</v>
      </c>
      <c r="V1103" s="4">
        <v>19.252500000000001</v>
      </c>
      <c r="W1103" s="16">
        <v>0</v>
      </c>
      <c r="X1103" s="16">
        <v>0</v>
      </c>
      <c r="Y1103">
        <v>0.23064898589999999</v>
      </c>
      <c r="Z1103" s="21">
        <v>2.0163350009999998</v>
      </c>
      <c r="AA1103" s="29">
        <f>(Z1103-Z1102)/Z1102</f>
        <v>0.44896309163352566</v>
      </c>
    </row>
    <row r="1104" spans="1:27" ht="14.25" customHeight="1" x14ac:dyDescent="0.25">
      <c r="A1104" s="3">
        <v>2000</v>
      </c>
      <c r="B1104" s="3">
        <v>45</v>
      </c>
      <c r="C1104" s="3" t="s">
        <v>66</v>
      </c>
      <c r="D1104" s="3">
        <v>0</v>
      </c>
      <c r="E1104" s="9">
        <v>0</v>
      </c>
      <c r="F1104" s="4">
        <v>-35.392499999999998</v>
      </c>
      <c r="G1104" s="4">
        <v>52.8</v>
      </c>
      <c r="H1104" s="4">
        <v>-5.27</v>
      </c>
      <c r="I1104" s="16">
        <v>22.994466419999998</v>
      </c>
      <c r="J1104" s="16">
        <v>7.3962417800000004</v>
      </c>
      <c r="K1104" s="4">
        <v>32.807499999999997</v>
      </c>
      <c r="L1104" s="16">
        <v>115965903.59999999</v>
      </c>
      <c r="M1104" s="16">
        <v>0</v>
      </c>
      <c r="N1104">
        <v>3057475335</v>
      </c>
      <c r="O1104" s="16">
        <v>0</v>
      </c>
      <c r="P1104" s="16">
        <v>41.693283379999997</v>
      </c>
      <c r="Q1104" s="4">
        <v>4919.2299999999996</v>
      </c>
      <c r="R1104" s="16">
        <v>10.81999969</v>
      </c>
      <c r="S1104" s="16">
        <v>58.51963396</v>
      </c>
      <c r="T1104" s="4">
        <v>129</v>
      </c>
      <c r="U1104" s="16">
        <v>39.666929230000001</v>
      </c>
      <c r="V1104" s="4">
        <v>4.08083333333333</v>
      </c>
      <c r="W1104" s="16">
        <v>0</v>
      </c>
      <c r="X1104" s="16">
        <v>0</v>
      </c>
      <c r="Y1104">
        <v>0.2418288744</v>
      </c>
      <c r="Z1104" s="21">
        <v>1.974404539</v>
      </c>
      <c r="AA1104" s="29">
        <f t="shared" ref="AA1104:AA1124" si="36">(Z1104-Z1103)/Z1103</f>
        <v>-2.0795384685185971E-2</v>
      </c>
    </row>
    <row r="1105" spans="1:27" ht="14.25" customHeight="1" x14ac:dyDescent="0.25">
      <c r="A1105" s="3">
        <v>2001</v>
      </c>
      <c r="B1105" s="3">
        <v>45</v>
      </c>
      <c r="C1105" s="3" t="s">
        <v>66</v>
      </c>
      <c r="D1105" s="3">
        <v>0</v>
      </c>
      <c r="E1105" s="9">
        <v>11.75060676</v>
      </c>
      <c r="F1105" s="4">
        <v>-38.177500000000002</v>
      </c>
      <c r="G1105" s="4">
        <v>55.2916666666667</v>
      </c>
      <c r="H1105" s="4">
        <v>-6.57</v>
      </c>
      <c r="I1105" s="16">
        <v>24.4613665</v>
      </c>
      <c r="J1105" s="16">
        <v>7.4983223849999998</v>
      </c>
      <c r="K1105" s="4">
        <v>27.4575</v>
      </c>
      <c r="L1105" s="16">
        <v>161941585.5</v>
      </c>
      <c r="M1105" s="16">
        <v>0</v>
      </c>
      <c r="N1105">
        <v>3219488664</v>
      </c>
      <c r="O1105" s="16">
        <v>0</v>
      </c>
      <c r="P1105" s="16">
        <v>43.934798440000002</v>
      </c>
      <c r="Q1105" s="4">
        <v>5236.22</v>
      </c>
      <c r="R1105" s="16">
        <v>11.15999985</v>
      </c>
      <c r="S1105" s="16">
        <v>56.032364399999999</v>
      </c>
      <c r="T1105" s="4">
        <v>160.9</v>
      </c>
      <c r="U1105" s="16">
        <v>38.868558589999999</v>
      </c>
      <c r="V1105" s="4">
        <v>4.7149999999999999</v>
      </c>
      <c r="W1105" s="16">
        <v>0</v>
      </c>
      <c r="X1105" s="16">
        <v>0</v>
      </c>
      <c r="Y1105">
        <v>0.23761418070000001</v>
      </c>
      <c r="Z1105" s="21">
        <v>2.0728725360000002</v>
      </c>
      <c r="AA1105" s="29">
        <f t="shared" si="36"/>
        <v>4.9872250116418618E-2</v>
      </c>
    </row>
    <row r="1106" spans="1:27" ht="14.25" customHeight="1" x14ac:dyDescent="0.25">
      <c r="A1106" s="3">
        <v>2002</v>
      </c>
      <c r="B1106" s="3">
        <v>45</v>
      </c>
      <c r="C1106" s="3" t="s">
        <v>66</v>
      </c>
      <c r="D1106" s="3">
        <v>0</v>
      </c>
      <c r="E1106" s="9">
        <v>14.891704130000001</v>
      </c>
      <c r="F1106" s="4">
        <v>-39.517499999999998</v>
      </c>
      <c r="G1106" s="4">
        <v>58.391666666666701</v>
      </c>
      <c r="H1106" s="4">
        <v>-6.36</v>
      </c>
      <c r="I1106" s="16">
        <v>29.229275749999999</v>
      </c>
      <c r="J1106" s="16">
        <v>7.8535207180000004</v>
      </c>
      <c r="K1106" s="4">
        <v>40.052500000000002</v>
      </c>
      <c r="L1106" s="16">
        <v>202176074.09999999</v>
      </c>
      <c r="M1106" s="16">
        <v>0</v>
      </c>
      <c r="N1106">
        <v>3395728014</v>
      </c>
      <c r="O1106" s="16">
        <v>0</v>
      </c>
      <c r="P1106" s="16">
        <v>46.535414950000003</v>
      </c>
      <c r="Q1106" s="4">
        <v>5572.62</v>
      </c>
      <c r="R1106" s="16">
        <v>12.59000015</v>
      </c>
      <c r="S1106" s="16">
        <v>55.449302580000001</v>
      </c>
      <c r="T1106" s="4">
        <v>182.47499999999999</v>
      </c>
      <c r="U1106" s="16">
        <v>42.399849789999998</v>
      </c>
      <c r="V1106" s="4">
        <v>5.5774999999999997</v>
      </c>
      <c r="W1106" s="16">
        <v>0</v>
      </c>
      <c r="X1106" s="16">
        <v>0</v>
      </c>
      <c r="Y1106">
        <v>0.23396839520000001</v>
      </c>
      <c r="Z1106" s="21">
        <v>2.1939680250000002</v>
      </c>
      <c r="AA1106" s="29">
        <f t="shared" si="36"/>
        <v>5.8419168037064477E-2</v>
      </c>
    </row>
    <row r="1107" spans="1:27" ht="14.25" customHeight="1" x14ac:dyDescent="0.25">
      <c r="A1107" s="3">
        <v>2003</v>
      </c>
      <c r="B1107" s="3">
        <v>45</v>
      </c>
      <c r="C1107" s="3" t="s">
        <v>66</v>
      </c>
      <c r="D1107" s="3">
        <v>0</v>
      </c>
      <c r="E1107" s="9">
        <v>14.38578452</v>
      </c>
      <c r="F1107" s="4">
        <v>-84.19</v>
      </c>
      <c r="G1107" s="4">
        <v>61.174999999999997</v>
      </c>
      <c r="H1107" s="4">
        <v>-9.6199999999999992</v>
      </c>
      <c r="I1107" s="16">
        <v>31.455727979999999</v>
      </c>
      <c r="J1107" s="16">
        <v>8.6369855980000008</v>
      </c>
      <c r="K1107" s="4">
        <v>83.642499999999998</v>
      </c>
      <c r="L1107" s="16">
        <v>196198029.69999999</v>
      </c>
      <c r="M1107" s="16">
        <v>23.755375000000001</v>
      </c>
      <c r="N1107">
        <v>3991284895</v>
      </c>
      <c r="O1107" s="16">
        <v>0</v>
      </c>
      <c r="P1107" s="16">
        <v>48.128989670000003</v>
      </c>
      <c r="Q1107" s="4">
        <v>6230.82</v>
      </c>
      <c r="R1107" s="16">
        <v>11.510000229999999</v>
      </c>
      <c r="S1107" s="16">
        <v>45.507408830000003</v>
      </c>
      <c r="T1107" s="4">
        <v>209.07499999999999</v>
      </c>
      <c r="U1107" s="16">
        <v>46.177648560000002</v>
      </c>
      <c r="V1107" s="4">
        <v>4.7908333333333299</v>
      </c>
      <c r="W1107" s="16">
        <v>0</v>
      </c>
      <c r="X1107" s="16">
        <v>0</v>
      </c>
      <c r="Y1107">
        <v>0.24282679200000001</v>
      </c>
      <c r="Z1107" s="21">
        <v>2.1383363750000002</v>
      </c>
      <c r="AA1107" s="29">
        <f t="shared" si="36"/>
        <v>-2.5356636635577232E-2</v>
      </c>
    </row>
    <row r="1108" spans="1:27" ht="14.25" customHeight="1" x14ac:dyDescent="0.25">
      <c r="A1108" s="3">
        <v>2004</v>
      </c>
      <c r="B1108" s="3">
        <v>45</v>
      </c>
      <c r="C1108" s="3" t="s">
        <v>66</v>
      </c>
      <c r="D1108" s="3">
        <v>0</v>
      </c>
      <c r="E1108" s="9">
        <v>19.119478789999999</v>
      </c>
      <c r="F1108" s="4">
        <v>-64.62</v>
      </c>
      <c r="G1108" s="4">
        <v>64.625</v>
      </c>
      <c r="H1108" s="4">
        <v>-6.9</v>
      </c>
      <c r="I1108" s="16">
        <v>31.128935389999999</v>
      </c>
      <c r="J1108" s="16">
        <v>9.7640663970000006</v>
      </c>
      <c r="K1108" s="4">
        <v>123.0825</v>
      </c>
      <c r="L1108" s="16">
        <v>386676416.89999998</v>
      </c>
      <c r="M1108" s="16">
        <v>22.087125</v>
      </c>
      <c r="N1108">
        <v>5125365192</v>
      </c>
      <c r="O1108" s="4">
        <v>6.0750000000000002</v>
      </c>
      <c r="P1108" s="16">
        <v>52.187147060000001</v>
      </c>
      <c r="Q1108" s="4">
        <v>6632.81</v>
      </c>
      <c r="R1108" s="16">
        <v>12.619999890000001</v>
      </c>
      <c r="S1108" s="4">
        <v>43.62</v>
      </c>
      <c r="T1108" s="4">
        <v>344.77499999999998</v>
      </c>
      <c r="U1108" s="16">
        <v>47.911810510000002</v>
      </c>
      <c r="V1108" s="4">
        <v>5.6566666666666698</v>
      </c>
      <c r="W1108" s="16">
        <v>0</v>
      </c>
      <c r="X1108" s="16">
        <v>0</v>
      </c>
      <c r="Y1108">
        <v>0.28703913310000001</v>
      </c>
      <c r="Z1108" s="21">
        <v>1.914674854</v>
      </c>
      <c r="AA1108" s="29">
        <f t="shared" si="36"/>
        <v>-0.10459604186455469</v>
      </c>
    </row>
    <row r="1109" spans="1:27" ht="14.25" customHeight="1" x14ac:dyDescent="0.25">
      <c r="A1109" s="3">
        <v>2005</v>
      </c>
      <c r="B1109" s="3">
        <v>45</v>
      </c>
      <c r="C1109" s="3" t="s">
        <v>66</v>
      </c>
      <c r="D1109" s="3">
        <v>0</v>
      </c>
      <c r="E1109" s="9">
        <v>13.11781811</v>
      </c>
      <c r="F1109" s="4">
        <v>-139.04750000000001</v>
      </c>
      <c r="G1109" s="4">
        <v>69.9583333333333</v>
      </c>
      <c r="H1109" s="4">
        <v>-11.06</v>
      </c>
      <c r="I1109" s="16">
        <v>33.2590419</v>
      </c>
      <c r="J1109" s="16">
        <v>14.71079363</v>
      </c>
      <c r="K1109" s="4">
        <v>113.19</v>
      </c>
      <c r="L1109" s="16">
        <v>478637800.60000002</v>
      </c>
      <c r="M1109" s="16">
        <v>17.550891669999999</v>
      </c>
      <c r="N1109">
        <v>6410823633</v>
      </c>
      <c r="O1109" s="4">
        <v>9.625</v>
      </c>
      <c r="P1109" s="16">
        <v>56.329054939999999</v>
      </c>
      <c r="Q1109" s="4">
        <v>7315.2</v>
      </c>
      <c r="R1109" s="16">
        <v>13.81000042</v>
      </c>
      <c r="S1109" s="4">
        <v>34.130000000000003</v>
      </c>
      <c r="T1109" s="4">
        <v>503.5</v>
      </c>
      <c r="U1109" s="16">
        <v>51.270555639999998</v>
      </c>
      <c r="V1109" s="4">
        <v>8.2583333333333293</v>
      </c>
      <c r="W1109" s="16">
        <v>0</v>
      </c>
      <c r="X1109" s="16">
        <v>0</v>
      </c>
      <c r="Y1109">
        <v>0.3176518156</v>
      </c>
      <c r="Z1109" s="21">
        <v>1.811398402</v>
      </c>
      <c r="AA1109" s="29">
        <f t="shared" si="36"/>
        <v>-5.3939420463084024E-2</v>
      </c>
    </row>
    <row r="1110" spans="1:27" ht="14.25" customHeight="1" x14ac:dyDescent="0.25">
      <c r="A1110" s="3">
        <v>2006</v>
      </c>
      <c r="B1110" s="3">
        <v>45</v>
      </c>
      <c r="C1110" s="3" t="s">
        <v>66</v>
      </c>
      <c r="D1110" s="3">
        <v>0</v>
      </c>
      <c r="E1110" s="9">
        <v>22.96317513</v>
      </c>
      <c r="F1110" s="4">
        <v>-235.42750000000001</v>
      </c>
      <c r="G1110" s="4">
        <v>76.383333333333297</v>
      </c>
      <c r="H1110" s="4">
        <v>-15.17</v>
      </c>
      <c r="I1110" s="16">
        <v>32.470866360000002</v>
      </c>
      <c r="J1110" s="16">
        <v>19.38402499</v>
      </c>
      <c r="K1110" s="4">
        <v>292.79250000000002</v>
      </c>
      <c r="L1110" s="16">
        <v>930833393.89999998</v>
      </c>
      <c r="M1110" s="16">
        <v>17.06025833</v>
      </c>
      <c r="N1110">
        <v>7745394293</v>
      </c>
      <c r="O1110" s="4">
        <v>9.35</v>
      </c>
      <c r="P1110" s="16">
        <v>61.088296919999998</v>
      </c>
      <c r="Q1110" s="4">
        <v>8049.91</v>
      </c>
      <c r="R1110" s="16">
        <v>13.56999969</v>
      </c>
      <c r="S1110" s="4">
        <v>27.34</v>
      </c>
      <c r="T1110" s="4">
        <v>529</v>
      </c>
      <c r="U1110" s="16">
        <v>56.654508010000001</v>
      </c>
      <c r="V1110" s="4">
        <v>9.1983333333333306</v>
      </c>
      <c r="W1110" s="16">
        <v>0</v>
      </c>
      <c r="X1110" s="16">
        <v>0</v>
      </c>
      <c r="Y1110">
        <v>0.34024152210000003</v>
      </c>
      <c r="Z1110" s="21">
        <v>1.774219996</v>
      </c>
      <c r="AA1110" s="29">
        <f t="shared" si="36"/>
        <v>-2.0524698464429801E-2</v>
      </c>
    </row>
    <row r="1111" spans="1:27" ht="14.25" customHeight="1" x14ac:dyDescent="0.25">
      <c r="A1111" s="3">
        <v>2007</v>
      </c>
      <c r="B1111" s="3">
        <v>45</v>
      </c>
      <c r="C1111" s="3" t="s">
        <v>66</v>
      </c>
      <c r="D1111" s="3">
        <v>0</v>
      </c>
      <c r="E1111" s="9">
        <v>18.285459280000001</v>
      </c>
      <c r="F1111" s="4">
        <v>-465.90499999999997</v>
      </c>
      <c r="G1111" s="4">
        <v>83.433333333333294</v>
      </c>
      <c r="H1111" s="4">
        <v>-19.75</v>
      </c>
      <c r="I1111" s="16">
        <v>30.81829844</v>
      </c>
      <c r="J1111" s="16">
        <v>27.852600899999999</v>
      </c>
      <c r="K1111" s="4">
        <v>441.18</v>
      </c>
      <c r="L1111" s="16">
        <v>1361156504</v>
      </c>
      <c r="M1111" s="16">
        <v>17.086116669999999</v>
      </c>
      <c r="N1111">
        <v>10172882371</v>
      </c>
      <c r="O1111" s="4">
        <v>12.574999999999999</v>
      </c>
      <c r="P1111" s="16">
        <v>66.869826520000004</v>
      </c>
      <c r="Q1111" s="4">
        <v>9109.9</v>
      </c>
      <c r="R1111" s="16">
        <v>13.27999973</v>
      </c>
      <c r="S1111" s="4">
        <v>21.55</v>
      </c>
      <c r="T1111" s="4">
        <v>929.47500000000002</v>
      </c>
      <c r="U1111" s="16">
        <v>57.575115629999999</v>
      </c>
      <c r="V1111" s="4">
        <v>9.2466666666666697</v>
      </c>
      <c r="W1111" s="16">
        <v>0</v>
      </c>
      <c r="X1111" s="16">
        <v>0</v>
      </c>
      <c r="Y1111">
        <v>0.38649997429999999</v>
      </c>
      <c r="Z1111" s="21">
        <v>1.6686974299999999</v>
      </c>
      <c r="AA1111" s="29">
        <f t="shared" si="36"/>
        <v>-5.9475468790737319E-2</v>
      </c>
    </row>
    <row r="1112" spans="1:27" ht="14.25" customHeight="1" x14ac:dyDescent="0.25">
      <c r="A1112" s="3">
        <v>2008</v>
      </c>
      <c r="B1112" s="3">
        <v>45</v>
      </c>
      <c r="C1112" s="3" t="s">
        <v>66</v>
      </c>
      <c r="D1112" s="3">
        <v>0</v>
      </c>
      <c r="E1112" s="9">
        <v>8.3967937280000005</v>
      </c>
      <c r="F1112" s="4">
        <v>-665.83500000000004</v>
      </c>
      <c r="G1112" s="4">
        <v>91.775000000000006</v>
      </c>
      <c r="H1112" s="4">
        <v>-22.07</v>
      </c>
      <c r="I1112" s="16">
        <v>28.263319859999999</v>
      </c>
      <c r="J1112" s="16">
        <v>33.087086929999998</v>
      </c>
      <c r="K1112" s="4">
        <v>393.81</v>
      </c>
      <c r="L1112" s="16">
        <v>1480157559</v>
      </c>
      <c r="M1112" s="16">
        <v>18.044133330000001</v>
      </c>
      <c r="N1112">
        <v>12795076469</v>
      </c>
      <c r="O1112" s="4">
        <v>3.2</v>
      </c>
      <c r="P1112" s="16">
        <v>73.286376399999995</v>
      </c>
      <c r="Q1112" s="4">
        <v>9358.61</v>
      </c>
      <c r="R1112" s="16">
        <v>17.870000839999999</v>
      </c>
      <c r="S1112" s="4">
        <v>27.63</v>
      </c>
      <c r="T1112" s="4">
        <v>1234.075</v>
      </c>
      <c r="U1112" s="16">
        <v>58.034904509999997</v>
      </c>
      <c r="V1112" s="4">
        <v>10.060833333333299</v>
      </c>
      <c r="W1112" s="4">
        <v>10.615384615384601</v>
      </c>
      <c r="X1112" s="16">
        <v>0</v>
      </c>
      <c r="Y1112">
        <v>0.46571369639999999</v>
      </c>
      <c r="Z1112" s="21">
        <v>1.4905164129999999</v>
      </c>
      <c r="AA1112" s="29">
        <f t="shared" si="36"/>
        <v>-0.10677850507626178</v>
      </c>
    </row>
    <row r="1113" spans="1:27" ht="14.25" customHeight="1" x14ac:dyDescent="0.25">
      <c r="A1113" s="3">
        <v>2009</v>
      </c>
      <c r="B1113" s="3">
        <v>45</v>
      </c>
      <c r="C1113" s="3" t="s">
        <v>66</v>
      </c>
      <c r="D1113" s="3">
        <v>0</v>
      </c>
      <c r="E1113" s="9">
        <v>13.08546904</v>
      </c>
      <c r="F1113" s="4">
        <v>-190.76750000000001</v>
      </c>
      <c r="G1113" s="4">
        <v>93.35</v>
      </c>
      <c r="H1113" s="4">
        <v>-10.5</v>
      </c>
      <c r="I1113" s="16">
        <v>29.545201819999999</v>
      </c>
      <c r="J1113" s="16">
        <v>30.950110980000002</v>
      </c>
      <c r="K1113" s="4">
        <v>166.6925</v>
      </c>
      <c r="L1113" s="16">
        <v>2110323626</v>
      </c>
      <c r="M1113" s="16">
        <v>17.86631667</v>
      </c>
      <c r="N1113">
        <v>10766836277</v>
      </c>
      <c r="O1113" s="4">
        <v>-3.7749999999999999</v>
      </c>
      <c r="P1113" s="16">
        <v>71.720971590000005</v>
      </c>
      <c r="Q1113" s="4">
        <v>9097.42</v>
      </c>
      <c r="R1113" s="16">
        <v>20.709999079999999</v>
      </c>
      <c r="S1113" s="4">
        <v>41.6</v>
      </c>
      <c r="T1113" s="4">
        <v>1099.875</v>
      </c>
      <c r="U1113" s="16">
        <v>48.647837209999999</v>
      </c>
      <c r="V1113" s="4">
        <v>1.7366666666666699</v>
      </c>
      <c r="W1113" s="4">
        <v>6.125</v>
      </c>
      <c r="X1113" s="16">
        <v>0</v>
      </c>
      <c r="Y1113">
        <v>0.4041476725</v>
      </c>
      <c r="Z1113" s="21">
        <v>1.6697601500000001</v>
      </c>
      <c r="AA1113" s="29">
        <f t="shared" si="36"/>
        <v>0.12025613098699919</v>
      </c>
    </row>
    <row r="1114" spans="1:27" ht="14.25" customHeight="1" x14ac:dyDescent="0.25">
      <c r="A1114" s="3">
        <v>2010</v>
      </c>
      <c r="B1114" s="3">
        <v>45</v>
      </c>
      <c r="C1114" s="3" t="s">
        <v>66</v>
      </c>
      <c r="D1114" s="3">
        <v>0</v>
      </c>
      <c r="E1114" s="9">
        <v>12.94470967</v>
      </c>
      <c r="F1114" s="4">
        <v>-219.69</v>
      </c>
      <c r="G1114" s="4">
        <v>99.991666666666703</v>
      </c>
      <c r="H1114" s="4">
        <v>-10.199999999999999</v>
      </c>
      <c r="I1114" s="16">
        <v>32.954503789999997</v>
      </c>
      <c r="J1114" s="16">
        <v>30.2853213</v>
      </c>
      <c r="K1114" s="4">
        <v>216.41</v>
      </c>
      <c r="L1114" s="16">
        <v>2263794873</v>
      </c>
      <c r="M1114" s="16">
        <v>15.845075</v>
      </c>
      <c r="N1114">
        <v>12243505583</v>
      </c>
      <c r="O1114" s="4">
        <v>6.125</v>
      </c>
      <c r="P1114" s="16">
        <v>81.897627510000007</v>
      </c>
      <c r="Q1114" s="4">
        <v>9736.73</v>
      </c>
      <c r="R1114" s="16">
        <v>20.200000760000002</v>
      </c>
      <c r="S1114" s="4">
        <v>42.5</v>
      </c>
      <c r="T1114" s="4">
        <v>1092.7249999999999</v>
      </c>
      <c r="U1114" s="16">
        <v>49.94455035</v>
      </c>
      <c r="V1114" s="4">
        <v>7.0966666666666702</v>
      </c>
      <c r="W1114" s="4">
        <v>6.1538461538461497</v>
      </c>
      <c r="X1114" s="16">
        <v>0</v>
      </c>
      <c r="Y1114">
        <v>0.42740806260000003</v>
      </c>
      <c r="Z1114" s="21">
        <v>1.781665024</v>
      </c>
      <c r="AA1114" s="29">
        <f t="shared" si="36"/>
        <v>6.7018531972990208E-2</v>
      </c>
    </row>
    <row r="1115" spans="1:27" ht="14.25" customHeight="1" x14ac:dyDescent="0.25">
      <c r="A1115" s="3">
        <v>2011</v>
      </c>
      <c r="B1115" s="3">
        <v>45</v>
      </c>
      <c r="C1115" s="3" t="s">
        <v>66</v>
      </c>
      <c r="D1115" s="3">
        <v>0</v>
      </c>
      <c r="E1115" s="9">
        <v>21.261957840000001</v>
      </c>
      <c r="F1115" s="4">
        <v>-400.79</v>
      </c>
      <c r="G1115" s="4">
        <v>108.541666666667</v>
      </c>
      <c r="H1115" s="4">
        <v>-12.8</v>
      </c>
      <c r="I1115" s="16">
        <v>34.687798039999997</v>
      </c>
      <c r="J1115" s="16">
        <v>31.266469520000001</v>
      </c>
      <c r="K1115" s="4">
        <v>283.49250000000001</v>
      </c>
      <c r="L1115" s="16">
        <v>2818191101</v>
      </c>
      <c r="M1115" s="16">
        <v>14.99516667</v>
      </c>
      <c r="N1115" s="4">
        <v>15107441447</v>
      </c>
      <c r="O1115" s="4">
        <v>7.4</v>
      </c>
      <c r="P1115" s="16">
        <v>89.034375030000007</v>
      </c>
      <c r="Q1115" s="4">
        <v>10541.47</v>
      </c>
      <c r="R1115" s="16">
        <v>19.629999160000001</v>
      </c>
      <c r="S1115" s="4">
        <v>38.6</v>
      </c>
      <c r="T1115" s="4">
        <v>1107.625</v>
      </c>
      <c r="U1115" s="16">
        <v>52.859054819999997</v>
      </c>
      <c r="V1115" s="4">
        <v>8.69166666666667</v>
      </c>
      <c r="W1115" s="4">
        <v>7.5681818181818201</v>
      </c>
      <c r="X1115" s="16">
        <v>0</v>
      </c>
      <c r="Y1115">
        <v>0.48105267149999997</v>
      </c>
      <c r="Z1115" s="21">
        <v>1.6851380330000001</v>
      </c>
      <c r="AA1115" s="29">
        <f t="shared" si="36"/>
        <v>-5.4177968192521443E-2</v>
      </c>
    </row>
    <row r="1116" spans="1:27" ht="14.25" customHeight="1" x14ac:dyDescent="0.25">
      <c r="A1116" s="3">
        <v>2012</v>
      </c>
      <c r="B1116" s="3">
        <v>45</v>
      </c>
      <c r="C1116" s="3" t="s">
        <v>66</v>
      </c>
      <c r="D1116" s="3">
        <v>0</v>
      </c>
      <c r="E1116" s="9">
        <v>21.872291820000001</v>
      </c>
      <c r="F1116" s="4">
        <v>-438.73</v>
      </c>
      <c r="G1116" s="4">
        <v>107.52500000000001</v>
      </c>
      <c r="H1116" s="4">
        <v>-11.9</v>
      </c>
      <c r="I1116" s="16">
        <v>36.51629063</v>
      </c>
      <c r="J1116" s="16">
        <v>33.163619390000001</v>
      </c>
      <c r="K1116" s="4">
        <v>262.06</v>
      </c>
      <c r="L1116" s="16">
        <v>2872949024</v>
      </c>
      <c r="M1116" s="16">
        <v>14.808450000000001</v>
      </c>
      <c r="N1116" s="4">
        <v>16488403076</v>
      </c>
      <c r="O1116" s="4">
        <v>6.625</v>
      </c>
      <c r="P1116" s="16">
        <v>89.44785195</v>
      </c>
      <c r="Q1116" s="4">
        <v>11295.75</v>
      </c>
      <c r="R1116" s="16">
        <v>19.649999619999999</v>
      </c>
      <c r="S1116" s="4">
        <v>34.799999999999997</v>
      </c>
      <c r="T1116" s="4">
        <v>1158.125</v>
      </c>
      <c r="U1116" s="16">
        <v>55.425987890000002</v>
      </c>
      <c r="V1116" s="4">
        <v>-0.92166666666666697</v>
      </c>
      <c r="W1116" s="4">
        <v>5.9375</v>
      </c>
      <c r="X1116" s="16">
        <v>0</v>
      </c>
      <c r="Y1116">
        <v>0.45000961760000002</v>
      </c>
      <c r="Z1116" s="21">
        <v>1.650671094</v>
      </c>
      <c r="AA1116" s="29">
        <f t="shared" si="36"/>
        <v>-2.0453481154086611E-2</v>
      </c>
    </row>
    <row r="1117" spans="1:27" ht="14.25" customHeight="1" x14ac:dyDescent="0.25">
      <c r="A1117" s="3">
        <v>2013</v>
      </c>
      <c r="B1117" s="3">
        <v>45</v>
      </c>
      <c r="C1117" s="3" t="s">
        <v>66</v>
      </c>
      <c r="D1117" s="3">
        <v>0</v>
      </c>
      <c r="E1117" s="9">
        <v>22.33623862</v>
      </c>
      <c r="F1117" s="4">
        <v>-190.66749999999999</v>
      </c>
      <c r="G1117" s="4">
        <v>106.97499999999999</v>
      </c>
      <c r="H1117" s="4">
        <v>-5.9</v>
      </c>
      <c r="I1117" s="16">
        <v>41.721953900000003</v>
      </c>
      <c r="J1117" s="16">
        <v>37.451282910000003</v>
      </c>
      <c r="K1117" s="4">
        <v>259.79250000000002</v>
      </c>
      <c r="L1117" s="16">
        <v>2823383516</v>
      </c>
      <c r="M1117" s="16">
        <v>13.5948916</v>
      </c>
      <c r="N1117" s="4">
        <v>17189551521</v>
      </c>
      <c r="O1117" s="4">
        <v>3.625</v>
      </c>
      <c r="P1117" s="16">
        <v>90.652027799999999</v>
      </c>
      <c r="Q1117" s="4">
        <v>11740.09</v>
      </c>
      <c r="R1117" s="16">
        <v>19.420000080000001</v>
      </c>
      <c r="S1117" s="4">
        <v>34.700000000000003</v>
      </c>
      <c r="T1117" s="4">
        <v>1119.675</v>
      </c>
      <c r="U1117" s="16">
        <v>53.880131919999997</v>
      </c>
      <c r="V1117" s="4">
        <v>-0.50333333333333297</v>
      </c>
      <c r="W1117" s="4">
        <v>4.2045454545454497</v>
      </c>
      <c r="X1117" s="16">
        <v>0</v>
      </c>
      <c r="Y1117">
        <v>0.43571844570000001</v>
      </c>
      <c r="Z1117" s="21">
        <v>1.663313861</v>
      </c>
      <c r="AA1117" s="29">
        <f t="shared" si="36"/>
        <v>7.6591678656971742E-3</v>
      </c>
    </row>
    <row r="1118" spans="1:27" ht="14.25" customHeight="1" x14ac:dyDescent="0.25">
      <c r="A1118" s="3">
        <v>2014</v>
      </c>
      <c r="B1118" s="3">
        <v>45</v>
      </c>
      <c r="C1118" s="3" t="s">
        <v>66</v>
      </c>
      <c r="D1118" s="3">
        <v>0</v>
      </c>
      <c r="E1118" s="9">
        <v>20.613527879999999</v>
      </c>
      <c r="F1118" s="4">
        <v>-420.55</v>
      </c>
      <c r="G1118" s="4">
        <v>110.258333333333</v>
      </c>
      <c r="H1118" s="4">
        <v>-10.8</v>
      </c>
      <c r="I1118" s="16">
        <v>39.934455730000003</v>
      </c>
      <c r="J1118" s="16">
        <v>42.421645400000003</v>
      </c>
      <c r="K1118" s="4">
        <v>459.245</v>
      </c>
      <c r="L1118" s="16">
        <v>2699169280</v>
      </c>
      <c r="M1118" s="16">
        <v>11.909711769999999</v>
      </c>
      <c r="N1118" s="4">
        <v>17627003455</v>
      </c>
      <c r="O1118" s="4">
        <v>4.625</v>
      </c>
      <c r="P1118" s="16">
        <v>94.488380210000003</v>
      </c>
      <c r="Q1118" s="4">
        <v>12254.65</v>
      </c>
      <c r="R1118" s="16">
        <v>17.440000529999999</v>
      </c>
      <c r="S1118" s="4">
        <v>35.700000000000003</v>
      </c>
      <c r="T1118" s="4">
        <v>1216.4000000000001</v>
      </c>
      <c r="U1118" s="16">
        <v>56.840380410000002</v>
      </c>
      <c r="V1118" s="4">
        <v>3.0775000000000001</v>
      </c>
      <c r="W1118" s="4">
        <v>3.9791666666666701</v>
      </c>
      <c r="X1118" s="16">
        <v>0</v>
      </c>
      <c r="Y1118">
        <v>0.40941376270000002</v>
      </c>
      <c r="Z1118" s="21">
        <v>1.7647186560000001</v>
      </c>
      <c r="AA1118" s="29">
        <f t="shared" si="36"/>
        <v>6.0965520325210652E-2</v>
      </c>
    </row>
    <row r="1119" spans="1:27" ht="14.25" customHeight="1" x14ac:dyDescent="0.25">
      <c r="A1119" s="3">
        <v>2015</v>
      </c>
      <c r="B1119" s="3">
        <v>45</v>
      </c>
      <c r="C1119" s="3" t="s">
        <v>66</v>
      </c>
      <c r="D1119" s="3">
        <v>0</v>
      </c>
      <c r="E1119" s="9">
        <v>16.589292889999999</v>
      </c>
      <c r="F1119" s="4">
        <v>-430.72250000000003</v>
      </c>
      <c r="G1119" s="4">
        <v>114.675</v>
      </c>
      <c r="H1119" s="4">
        <v>-12.6</v>
      </c>
      <c r="I1119" s="16">
        <v>40.862236629999998</v>
      </c>
      <c r="J1119" s="16">
        <v>44.778595899999999</v>
      </c>
      <c r="K1119" s="4">
        <v>432.19</v>
      </c>
      <c r="L1119" s="16">
        <v>2520721328</v>
      </c>
      <c r="M1119" s="16">
        <v>12.48847546</v>
      </c>
      <c r="N1119" s="4">
        <v>14953950557</v>
      </c>
      <c r="O1119" s="4">
        <v>3.125</v>
      </c>
      <c r="P1119" s="16">
        <v>100</v>
      </c>
      <c r="Q1119" s="4">
        <v>12605.14</v>
      </c>
      <c r="R1119" s="16">
        <v>16.510000229999999</v>
      </c>
      <c r="S1119" s="4">
        <v>41.3</v>
      </c>
      <c r="T1119" s="4">
        <v>1417.3</v>
      </c>
      <c r="U1119" s="16">
        <v>57.90658612</v>
      </c>
      <c r="V1119" s="4">
        <v>4.0250000000000004</v>
      </c>
      <c r="W1119" s="4">
        <v>5.7727272727272698</v>
      </c>
      <c r="X1119" s="16">
        <v>0</v>
      </c>
      <c r="Y1119">
        <v>0.33204811760000003</v>
      </c>
      <c r="Z1119" s="21">
        <v>2.2711070000000002</v>
      </c>
      <c r="AA1119" s="29">
        <f t="shared" si="36"/>
        <v>0.28695131786491412</v>
      </c>
    </row>
    <row r="1120" spans="1:27" ht="14.25" customHeight="1" x14ac:dyDescent="0.25">
      <c r="A1120" s="3">
        <v>2016</v>
      </c>
      <c r="B1120" s="3">
        <v>45</v>
      </c>
      <c r="C1120" s="3" t="s">
        <v>66</v>
      </c>
      <c r="D1120" s="3">
        <v>0</v>
      </c>
      <c r="E1120" s="9">
        <v>18.358832700000001</v>
      </c>
      <c r="F1120" s="4">
        <v>-441.82</v>
      </c>
      <c r="G1120" s="4">
        <v>117.10833333333299</v>
      </c>
      <c r="H1120" s="4">
        <v>-13.1</v>
      </c>
      <c r="I1120" s="16">
        <v>40.799754440000001</v>
      </c>
      <c r="J1120" s="16">
        <v>50.285046950000002</v>
      </c>
      <c r="K1120" s="4">
        <v>413.4975</v>
      </c>
      <c r="L1120" s="16">
        <v>2756383663</v>
      </c>
      <c r="M1120" s="16">
        <v>12.62091667</v>
      </c>
      <c r="N1120" s="4">
        <v>15141758567</v>
      </c>
      <c r="O1120" s="4">
        <v>2.9750000000000001</v>
      </c>
      <c r="P1120" s="16">
        <v>102.6193183</v>
      </c>
      <c r="Q1120" s="4">
        <v>12963.74</v>
      </c>
      <c r="R1120" s="16">
        <v>16.600000380000001</v>
      </c>
      <c r="S1120" s="4">
        <v>44.4</v>
      </c>
      <c r="T1120" s="4">
        <v>1563.325</v>
      </c>
      <c r="U1120" s="16">
        <v>56.026063180000001</v>
      </c>
      <c r="V1120" s="4">
        <v>2.1666666666666701</v>
      </c>
      <c r="W1120" s="4">
        <v>7.125</v>
      </c>
      <c r="X1120" s="16">
        <v>0</v>
      </c>
      <c r="Y1120">
        <v>0.31591360819999997</v>
      </c>
      <c r="Z1120" s="21">
        <v>2.3668193089999998</v>
      </c>
      <c r="AA1120" s="29">
        <f t="shared" si="36"/>
        <v>4.2143460876127629E-2</v>
      </c>
    </row>
    <row r="1121" spans="1:27" ht="14.25" customHeight="1" x14ac:dyDescent="0.25">
      <c r="A1121" s="3">
        <v>2017</v>
      </c>
      <c r="B1121" s="3">
        <v>45</v>
      </c>
      <c r="C1121" s="3" t="s">
        <v>66</v>
      </c>
      <c r="D1121" s="3">
        <v>0</v>
      </c>
      <c r="E1121" s="9">
        <v>15.948773559999999</v>
      </c>
      <c r="F1121" s="4">
        <v>-295.37</v>
      </c>
      <c r="G1121" s="4">
        <v>124.166666666667</v>
      </c>
      <c r="H1121" s="4">
        <v>-8.8000000000000007</v>
      </c>
      <c r="I1121" s="16">
        <v>46.527614229999998</v>
      </c>
      <c r="J1121" s="16">
        <v>52.42901234</v>
      </c>
      <c r="K1121" s="4">
        <v>497.63</v>
      </c>
      <c r="L1121" s="16">
        <v>3038762324</v>
      </c>
      <c r="M1121" s="16">
        <v>11.485383329999999</v>
      </c>
      <c r="N1121" s="4">
        <v>16242916916</v>
      </c>
      <c r="O1121" s="4">
        <v>4.95</v>
      </c>
      <c r="P1121" s="16">
        <v>111.3327725</v>
      </c>
      <c r="Q1121" s="4">
        <v>13589.71</v>
      </c>
      <c r="R1121" s="16">
        <v>13.93999958</v>
      </c>
      <c r="S1121" s="4">
        <v>44.2</v>
      </c>
      <c r="T1121" s="4">
        <v>1624.3</v>
      </c>
      <c r="U1121" s="16">
        <v>57.512462710000001</v>
      </c>
      <c r="V1121" s="4">
        <v>6.0416666666666696</v>
      </c>
      <c r="W1121" s="4">
        <v>6.9545454545454497</v>
      </c>
      <c r="X1121" s="16">
        <v>0</v>
      </c>
      <c r="Y1121">
        <v>0.3206103568</v>
      </c>
      <c r="Z1121" s="21">
        <v>2.506382361</v>
      </c>
      <c r="AA1121" s="29">
        <f t="shared" si="36"/>
        <v>5.8966500513707019E-2</v>
      </c>
    </row>
    <row r="1122" spans="1:27" ht="14.25" customHeight="1" x14ac:dyDescent="0.25">
      <c r="A1122" s="3">
        <v>2018</v>
      </c>
      <c r="B1122" s="3">
        <v>45</v>
      </c>
      <c r="C1122" s="3" t="s">
        <v>66</v>
      </c>
      <c r="D1122" s="3">
        <v>0</v>
      </c>
      <c r="E1122" s="9">
        <v>16.610370490000001</v>
      </c>
      <c r="F1122" s="4">
        <v>-294.19499999999999</v>
      </c>
      <c r="G1122" s="4">
        <v>127.433333333333</v>
      </c>
      <c r="H1122" s="4">
        <v>-7</v>
      </c>
      <c r="I1122" s="16">
        <v>50.558527689999998</v>
      </c>
      <c r="J1122" s="16">
        <v>57.431426879999997</v>
      </c>
      <c r="K1122" s="4">
        <v>337.88249999999999</v>
      </c>
      <c r="L1122" s="16">
        <v>3289463517</v>
      </c>
      <c r="M1122" s="16">
        <v>11.119391670000001</v>
      </c>
      <c r="N1122" s="4">
        <v>17596922470</v>
      </c>
      <c r="O1122" s="4">
        <v>5</v>
      </c>
      <c r="P1122" s="16">
        <v>116.1881161</v>
      </c>
      <c r="Q1122" s="4">
        <v>14253.41</v>
      </c>
      <c r="R1122" s="16">
        <v>12.670000079999999</v>
      </c>
      <c r="S1122" s="4">
        <v>43</v>
      </c>
      <c r="T1122" s="4">
        <v>1705.125</v>
      </c>
      <c r="U1122" s="16">
        <v>61.197011619999998</v>
      </c>
      <c r="V1122" s="4">
        <v>2.6083333333333298</v>
      </c>
      <c r="W1122" s="4">
        <v>7.125</v>
      </c>
      <c r="X1122" s="16">
        <v>0</v>
      </c>
      <c r="Y1122">
        <v>0.32356220769999999</v>
      </c>
      <c r="Z1122" s="21">
        <v>2.5281607770000001</v>
      </c>
      <c r="AA1122" s="29">
        <f t="shared" si="36"/>
        <v>8.689183397903779E-3</v>
      </c>
    </row>
    <row r="1123" spans="1:27" ht="14.25" customHeight="1" x14ac:dyDescent="0.25">
      <c r="A1123" s="3">
        <v>2019</v>
      </c>
      <c r="B1123" s="3">
        <v>45</v>
      </c>
      <c r="C1123" s="3" t="s">
        <v>66</v>
      </c>
      <c r="D1123" s="3">
        <v>0</v>
      </c>
      <c r="E1123" s="9">
        <v>15.648496570000001</v>
      </c>
      <c r="F1123" s="4">
        <v>-255.04</v>
      </c>
      <c r="G1123" s="4">
        <v>133.6</v>
      </c>
      <c r="H1123" s="4">
        <v>-5.5</v>
      </c>
      <c r="I1123" s="16">
        <v>54.818493140000001</v>
      </c>
      <c r="J1123" s="16">
        <v>62.752520009999998</v>
      </c>
      <c r="K1123" s="4">
        <v>338.0575</v>
      </c>
      <c r="L1123" s="16">
        <v>3505823162</v>
      </c>
      <c r="M1123" s="16">
        <v>10.8164</v>
      </c>
      <c r="N1123" s="4">
        <v>17470436259</v>
      </c>
      <c r="O1123" s="4">
        <v>5</v>
      </c>
      <c r="P1123" s="16">
        <v>122.22105790000001</v>
      </c>
      <c r="Q1123" s="4">
        <v>14989.26</v>
      </c>
      <c r="R1123" s="16">
        <v>11.56999969</v>
      </c>
      <c r="S1123" s="4">
        <v>41.2</v>
      </c>
      <c r="T1123" s="4">
        <v>1640.175</v>
      </c>
      <c r="U1123" s="16">
        <v>63.780875170000002</v>
      </c>
      <c r="V1123" s="4">
        <v>4.8416666666666703</v>
      </c>
      <c r="W1123" s="4">
        <v>7.1538461538461497</v>
      </c>
      <c r="X1123" s="16">
        <v>0</v>
      </c>
      <c r="Y1123">
        <v>0.3006137861</v>
      </c>
      <c r="Z1123" s="21">
        <v>2.8168389610000002</v>
      </c>
      <c r="AA1123" s="29">
        <f t="shared" si="36"/>
        <v>0.11418505762222736</v>
      </c>
    </row>
    <row r="1124" spans="1:27" ht="14.25" customHeight="1" x14ac:dyDescent="0.25">
      <c r="A1124" s="3">
        <v>2020</v>
      </c>
      <c r="B1124" s="3">
        <v>45</v>
      </c>
      <c r="C1124" s="3" t="s">
        <v>66</v>
      </c>
      <c r="D1124" s="3">
        <v>0</v>
      </c>
      <c r="E1124" s="9">
        <v>15.90115898</v>
      </c>
      <c r="F1124" s="4">
        <v>-498.11500000000001</v>
      </c>
      <c r="G1124" s="4">
        <v>140.566666666667</v>
      </c>
      <c r="H1124" s="4">
        <v>-12.4</v>
      </c>
      <c r="I1124" s="16">
        <v>37.29149486</v>
      </c>
      <c r="J1124" s="16">
        <v>76.784273249999998</v>
      </c>
      <c r="K1124" s="4">
        <v>147.4675</v>
      </c>
      <c r="L1124" s="16">
        <v>3913274195</v>
      </c>
      <c r="M1124" s="16">
        <v>11.800800000000001</v>
      </c>
      <c r="N1124" s="4">
        <v>15842922533</v>
      </c>
      <c r="O1124" s="4">
        <v>-6.35</v>
      </c>
      <c r="P1124" s="16">
        <v>131.1203132</v>
      </c>
      <c r="Q1124" s="4">
        <v>13966.33</v>
      </c>
      <c r="R1124" s="16">
        <v>11.72999954</v>
      </c>
      <c r="S1124" s="4">
        <v>62.4</v>
      </c>
      <c r="T1124" s="4">
        <v>1711.85</v>
      </c>
      <c r="U1124" s="16">
        <v>56.584303429999999</v>
      </c>
      <c r="V1124" s="4">
        <v>5.2249999999999996</v>
      </c>
      <c r="W1124" s="4">
        <v>8.375</v>
      </c>
      <c r="X1124" s="16">
        <v>0</v>
      </c>
      <c r="Y1124">
        <v>0.28889315339999999</v>
      </c>
      <c r="Z1124" s="21">
        <v>3.0418743780000002</v>
      </c>
      <c r="AA1124" s="29">
        <f t="shared" si="36"/>
        <v>7.9889344089486253E-2</v>
      </c>
    </row>
    <row r="1125" spans="1:27" ht="14.25" customHeight="1" x14ac:dyDescent="0.25">
      <c r="A1125" s="3">
        <v>2021</v>
      </c>
      <c r="B1125" s="3">
        <v>45</v>
      </c>
      <c r="C1125" s="3" t="s">
        <v>66</v>
      </c>
      <c r="D1125" s="3">
        <v>0</v>
      </c>
      <c r="E1125" s="9">
        <v>14.256762159999999</v>
      </c>
      <c r="F1125" s="4">
        <v>-470.55</v>
      </c>
      <c r="G1125" s="4">
        <v>154.02500000000001</v>
      </c>
      <c r="H1125" s="4">
        <v>-9.8000000000000007</v>
      </c>
      <c r="I1125" s="16">
        <v>43.186906129999997</v>
      </c>
      <c r="J1125" s="16">
        <v>0</v>
      </c>
      <c r="K1125" s="4">
        <v>310.46749999999997</v>
      </c>
      <c r="L1125" s="16">
        <v>4270945063</v>
      </c>
      <c r="M1125" s="16">
        <v>12.51049167</v>
      </c>
      <c r="N1125" s="4">
        <v>18629365597</v>
      </c>
      <c r="O1125" s="4">
        <v>10.775</v>
      </c>
      <c r="P1125" s="16">
        <v>144.5655069</v>
      </c>
      <c r="Q1125" s="4">
        <v>15486.66</v>
      </c>
      <c r="R1125" s="16">
        <v>0</v>
      </c>
      <c r="S1125" s="4">
        <v>57.1</v>
      </c>
      <c r="T1125" s="4">
        <v>2071.5500000000002</v>
      </c>
      <c r="U1125" s="16">
        <v>59.634289930000001</v>
      </c>
      <c r="V1125" s="4">
        <v>9.5500000000000007</v>
      </c>
      <c r="W1125" s="4">
        <v>9.4166666666666696</v>
      </c>
      <c r="X1125" s="16">
        <v>0</v>
      </c>
      <c r="Y1125">
        <v>0.2952511122</v>
      </c>
      <c r="AA1125" s="29"/>
    </row>
    <row r="1126" spans="1:27" ht="14.25" customHeight="1" thickBot="1" x14ac:dyDescent="0.3">
      <c r="A1126" s="3">
        <v>2022</v>
      </c>
      <c r="B1126" s="3">
        <v>45</v>
      </c>
      <c r="C1126" s="3" t="s">
        <v>66</v>
      </c>
      <c r="D1126" s="3">
        <v>0</v>
      </c>
      <c r="F1126" s="4">
        <v>-226.77</v>
      </c>
      <c r="G1126" s="4">
        <v>172.34166666666701</v>
      </c>
      <c r="I1126" s="14"/>
      <c r="J1126" s="14"/>
      <c r="K1126" s="4">
        <v>500.02499999999998</v>
      </c>
      <c r="L1126" s="14"/>
      <c r="M1126" s="14"/>
      <c r="N1126" s="4"/>
      <c r="O1126" s="4">
        <v>10.425000000000001</v>
      </c>
      <c r="P1126" s="14">
        <v>108.4</v>
      </c>
      <c r="T1126" s="4">
        <v>2243.8000000000002</v>
      </c>
      <c r="U1126" s="14"/>
      <c r="V1126" s="4">
        <v>11.9166666666667</v>
      </c>
      <c r="W1126" s="4">
        <v>10.9166666666667</v>
      </c>
      <c r="X1126" s="16">
        <v>0</v>
      </c>
      <c r="AA1126" s="29"/>
    </row>
    <row r="1127" spans="1:27" ht="14.25" customHeight="1" thickTop="1" x14ac:dyDescent="0.25">
      <c r="A1127" s="3">
        <v>1998</v>
      </c>
      <c r="B1127" s="3">
        <v>46</v>
      </c>
      <c r="C1127" s="3" t="s">
        <v>67</v>
      </c>
      <c r="D1127" s="3">
        <v>0</v>
      </c>
      <c r="E1127" s="8">
        <v>0</v>
      </c>
      <c r="F1127" s="3">
        <v>0</v>
      </c>
      <c r="G1127" s="4">
        <v>5.1733333333333302</v>
      </c>
      <c r="H1127" s="4">
        <v>-4.9000000000000004</v>
      </c>
      <c r="I1127" s="15">
        <v>33.871351760000003</v>
      </c>
      <c r="J1127" s="15">
        <v>9.2037157090000008</v>
      </c>
      <c r="K1127" s="17">
        <v>0</v>
      </c>
      <c r="L1127" s="15">
        <v>376979175.30000001</v>
      </c>
      <c r="M1127" s="15">
        <v>0</v>
      </c>
      <c r="N1127">
        <v>7480968858</v>
      </c>
      <c r="O1127" s="16">
        <v>0</v>
      </c>
      <c r="P1127" s="15">
        <v>3.52691197</v>
      </c>
      <c r="Q1127" s="4">
        <v>2671.27</v>
      </c>
      <c r="R1127" s="15">
        <v>8.1999998089999995</v>
      </c>
      <c r="S1127" s="4">
        <v>40.6</v>
      </c>
      <c r="T1127" s="16">
        <v>0</v>
      </c>
      <c r="U1127" s="15">
        <v>46.72819149</v>
      </c>
      <c r="V1127" s="4">
        <v>13.4</v>
      </c>
      <c r="W1127" s="16">
        <v>0</v>
      </c>
      <c r="X1127" s="16">
        <v>0</v>
      </c>
      <c r="Y1127">
        <v>0.39457564620000002</v>
      </c>
      <c r="Z1127" s="20">
        <v>0.2319758874</v>
      </c>
      <c r="AA1127" s="29"/>
    </row>
    <row r="1128" spans="1:27" ht="14.25" customHeight="1" x14ac:dyDescent="0.25">
      <c r="A1128" s="3">
        <v>1999</v>
      </c>
      <c r="B1128" s="3">
        <v>46</v>
      </c>
      <c r="C1128" s="3" t="s">
        <v>67</v>
      </c>
      <c r="D1128" s="3">
        <v>0</v>
      </c>
      <c r="E1128" s="9">
        <v>0</v>
      </c>
      <c r="F1128" s="3">
        <v>0</v>
      </c>
      <c r="G1128" s="4">
        <v>5.41916666666667</v>
      </c>
      <c r="H1128" s="4">
        <v>-7.5</v>
      </c>
      <c r="I1128" s="16">
        <v>32.078338950000003</v>
      </c>
      <c r="J1128" s="16">
        <v>12.405406579999999</v>
      </c>
      <c r="K1128" s="17">
        <v>0</v>
      </c>
      <c r="L1128" s="16">
        <v>453774151.89999998</v>
      </c>
      <c r="M1128" s="16">
        <v>0</v>
      </c>
      <c r="N1128">
        <v>7719354839</v>
      </c>
      <c r="O1128" s="16">
        <v>0</v>
      </c>
      <c r="P1128" s="16">
        <v>4.019662662</v>
      </c>
      <c r="Q1128" s="4">
        <v>2721.6</v>
      </c>
      <c r="R1128" s="16">
        <v>10.100000380000001</v>
      </c>
      <c r="S1128" s="4">
        <v>55.8</v>
      </c>
      <c r="T1128" s="16">
        <v>0</v>
      </c>
      <c r="U1128" s="16">
        <v>49.626765079999998</v>
      </c>
      <c r="V1128" s="4">
        <v>4.9000000000000004</v>
      </c>
      <c r="W1128" s="16">
        <v>0</v>
      </c>
      <c r="X1128" s="16">
        <v>0</v>
      </c>
      <c r="Y1128">
        <v>0.384570044</v>
      </c>
      <c r="Z1128" s="21">
        <v>0.26747636219999998</v>
      </c>
      <c r="AA1128" s="29">
        <f>(Z1128-Z1127)/Z1127</f>
        <v>0.15303519343278085</v>
      </c>
    </row>
    <row r="1129" spans="1:27" ht="14.25" customHeight="1" x14ac:dyDescent="0.25">
      <c r="A1129" s="3">
        <v>2000</v>
      </c>
      <c r="B1129" s="3">
        <v>46</v>
      </c>
      <c r="C1129" s="3" t="s">
        <v>67</v>
      </c>
      <c r="D1129" s="3">
        <v>1</v>
      </c>
      <c r="E1129" s="9">
        <v>0</v>
      </c>
      <c r="F1129" s="3">
        <v>0</v>
      </c>
      <c r="G1129" s="4">
        <v>7.6116666666666699</v>
      </c>
      <c r="H1129" s="4">
        <v>-6</v>
      </c>
      <c r="I1129" s="16">
        <v>48.802257619999999</v>
      </c>
      <c r="J1129" s="16">
        <v>13.815011950000001</v>
      </c>
      <c r="K1129" s="17">
        <v>0</v>
      </c>
      <c r="L1129" s="16">
        <v>232054898.40000001</v>
      </c>
      <c r="M1129" s="16">
        <v>0</v>
      </c>
      <c r="N1129">
        <v>4983024408</v>
      </c>
      <c r="O1129" s="4">
        <v>3.74</v>
      </c>
      <c r="P1129" s="16">
        <v>5.1142213810000001</v>
      </c>
      <c r="Q1129" s="4">
        <v>2752.16</v>
      </c>
      <c r="R1129" s="16">
        <v>10.460000040000001</v>
      </c>
      <c r="S1129" s="4">
        <v>79.2</v>
      </c>
      <c r="T1129" s="16">
        <v>0</v>
      </c>
      <c r="U1129" s="16">
        <v>67.246172540000003</v>
      </c>
      <c r="V1129" s="4">
        <v>40.25</v>
      </c>
      <c r="W1129" s="4">
        <v>27</v>
      </c>
      <c r="X1129" s="16">
        <v>0</v>
      </c>
      <c r="Y1129">
        <v>0.23408811069999999</v>
      </c>
      <c r="Z1129" s="21">
        <v>0.55940663859999995</v>
      </c>
      <c r="AA1129" s="29">
        <f t="shared" ref="AA1129:AA1149" si="37">(Z1129-Z1128)/Z1128</f>
        <v>1.0914245804708345</v>
      </c>
    </row>
    <row r="1130" spans="1:27" ht="14.25" customHeight="1" x14ac:dyDescent="0.25">
      <c r="A1130" s="3">
        <v>2001</v>
      </c>
      <c r="B1130" s="3">
        <v>46</v>
      </c>
      <c r="C1130" s="3" t="s">
        <v>67</v>
      </c>
      <c r="D1130" s="3">
        <v>1</v>
      </c>
      <c r="E1130" s="9">
        <v>12.17579061</v>
      </c>
      <c r="F1130" s="3">
        <v>0</v>
      </c>
      <c r="G1130" s="4">
        <v>10.766666666666699</v>
      </c>
      <c r="H1130" s="4">
        <v>-4.3</v>
      </c>
      <c r="I1130" s="16">
        <v>45.233016470000003</v>
      </c>
      <c r="J1130" s="16">
        <v>11.745873489999999</v>
      </c>
      <c r="K1130" s="17">
        <v>0</v>
      </c>
      <c r="L1130" s="16">
        <v>298239905.5</v>
      </c>
      <c r="M1130" s="16">
        <v>0</v>
      </c>
      <c r="N1130">
        <v>5314909954</v>
      </c>
      <c r="O1130" s="4">
        <v>4.2</v>
      </c>
      <c r="P1130" s="16">
        <v>6.8948881210000001</v>
      </c>
      <c r="Q1130" s="4">
        <v>2787.13</v>
      </c>
      <c r="R1130" s="16">
        <v>0</v>
      </c>
      <c r="S1130" s="4">
        <v>61.7</v>
      </c>
      <c r="T1130" s="16">
        <v>0</v>
      </c>
      <c r="U1130" s="16">
        <v>64.812837689999995</v>
      </c>
      <c r="V1130" s="4">
        <v>43.475000000000001</v>
      </c>
      <c r="W1130" s="4">
        <v>27</v>
      </c>
      <c r="X1130" s="16">
        <v>0</v>
      </c>
      <c r="Y1130">
        <v>0.23478646489999999</v>
      </c>
      <c r="Z1130" s="21">
        <v>0.73059417780000002</v>
      </c>
      <c r="AA1130" s="29">
        <f t="shared" si="37"/>
        <v>0.30601628115894886</v>
      </c>
    </row>
    <row r="1131" spans="1:27" ht="14.25" customHeight="1" x14ac:dyDescent="0.25">
      <c r="A1131" s="3">
        <v>2002</v>
      </c>
      <c r="B1131" s="3">
        <v>46</v>
      </c>
      <c r="C1131" s="3" t="s">
        <v>67</v>
      </c>
      <c r="D1131" s="3">
        <v>0</v>
      </c>
      <c r="E1131" s="9">
        <v>8.9950335750000008</v>
      </c>
      <c r="F1131" s="3">
        <v>0</v>
      </c>
      <c r="G1131" s="4">
        <v>11.766666666666699</v>
      </c>
      <c r="H1131" s="4">
        <v>-0.8</v>
      </c>
      <c r="I1131" s="16">
        <v>42.616251890000001</v>
      </c>
      <c r="J1131" s="16">
        <v>12.00123917</v>
      </c>
      <c r="K1131" s="17">
        <v>0</v>
      </c>
      <c r="L1131" s="16">
        <v>539747050</v>
      </c>
      <c r="M1131" s="16">
        <v>0</v>
      </c>
      <c r="N1131">
        <v>6166330136</v>
      </c>
      <c r="O1131" s="4">
        <v>4.5</v>
      </c>
      <c r="P1131" s="16">
        <v>8.4682040080000007</v>
      </c>
      <c r="Q1131" s="4">
        <v>2833.59</v>
      </c>
      <c r="R1131" s="16">
        <v>0</v>
      </c>
      <c r="S1131" s="4">
        <v>57.9</v>
      </c>
      <c r="T1131" s="16">
        <v>0</v>
      </c>
      <c r="U1131" s="16">
        <v>54.872991280000001</v>
      </c>
      <c r="V1131" s="4">
        <v>9.5166666666666693</v>
      </c>
      <c r="W1131" s="4">
        <v>24.9166666666667</v>
      </c>
      <c r="X1131" s="16">
        <v>0</v>
      </c>
      <c r="Y1131">
        <v>0.2566676993</v>
      </c>
      <c r="Z1131" s="21">
        <v>0.79428767820000001</v>
      </c>
      <c r="AA1131" s="29">
        <f t="shared" si="37"/>
        <v>8.7180410596477645E-2</v>
      </c>
    </row>
    <row r="1132" spans="1:27" ht="14.25" customHeight="1" x14ac:dyDescent="0.25">
      <c r="A1132" s="3">
        <v>2003</v>
      </c>
      <c r="B1132" s="3">
        <v>46</v>
      </c>
      <c r="C1132" s="3" t="s">
        <v>67</v>
      </c>
      <c r="D1132" s="3">
        <v>0</v>
      </c>
      <c r="E1132" s="9">
        <v>29.861631729999999</v>
      </c>
      <c r="F1132" s="3">
        <v>0</v>
      </c>
      <c r="G1132" s="4">
        <v>15.2775</v>
      </c>
      <c r="H1132" s="4">
        <v>0.1</v>
      </c>
      <c r="I1132" s="16">
        <v>40.67904265</v>
      </c>
      <c r="J1132" s="16">
        <v>12.387014450000001</v>
      </c>
      <c r="K1132" s="17">
        <v>0</v>
      </c>
      <c r="L1132" s="16">
        <v>1352814060</v>
      </c>
      <c r="M1132" s="16">
        <v>0</v>
      </c>
      <c r="N1132">
        <v>7632406553</v>
      </c>
      <c r="O1132" s="4">
        <v>5.2</v>
      </c>
      <c r="P1132" s="16">
        <v>10.89895177</v>
      </c>
      <c r="Q1132" s="4">
        <v>2901.11</v>
      </c>
      <c r="R1132" s="16">
        <v>0</v>
      </c>
      <c r="S1132" s="4">
        <v>52.7</v>
      </c>
      <c r="T1132" s="16">
        <v>0</v>
      </c>
      <c r="U1132" s="16">
        <v>56.608103059999998</v>
      </c>
      <c r="V1132" s="4">
        <v>29.758333333333301</v>
      </c>
      <c r="W1132" s="4">
        <v>25.7083333333333</v>
      </c>
      <c r="X1132" s="16">
        <v>0</v>
      </c>
      <c r="Y1132">
        <v>0.29614366850000001</v>
      </c>
      <c r="Z1132" s="21">
        <v>0.86161402539999998</v>
      </c>
      <c r="AA1132" s="29">
        <f t="shared" si="37"/>
        <v>8.4763177181060759E-2</v>
      </c>
    </row>
    <row r="1133" spans="1:27" ht="14.25" customHeight="1" x14ac:dyDescent="0.25">
      <c r="A1133" s="3">
        <v>2004</v>
      </c>
      <c r="B1133" s="3">
        <v>46</v>
      </c>
      <c r="C1133" s="3" t="s">
        <v>67</v>
      </c>
      <c r="D1133" s="3">
        <v>0</v>
      </c>
      <c r="E1133" s="9">
        <v>25.412564490000001</v>
      </c>
      <c r="F1133" s="3">
        <v>0</v>
      </c>
      <c r="G1133" s="4">
        <v>18.032499999999999</v>
      </c>
      <c r="H1133" s="4">
        <v>-4.7</v>
      </c>
      <c r="I1133" s="16">
        <v>39.303325119999997</v>
      </c>
      <c r="J1133" s="16">
        <v>13.058038529999999</v>
      </c>
      <c r="K1133" s="17">
        <v>0</v>
      </c>
      <c r="L1133" s="16">
        <v>1626651259</v>
      </c>
      <c r="M1133" s="16">
        <v>0</v>
      </c>
      <c r="N1133">
        <v>8881368538</v>
      </c>
      <c r="O1133" s="4">
        <v>5.8</v>
      </c>
      <c r="P1133" s="16">
        <v>12.462967819999999</v>
      </c>
      <c r="Q1133" s="4">
        <v>2982.89</v>
      </c>
      <c r="R1133" s="16">
        <v>0</v>
      </c>
      <c r="S1133" s="4">
        <v>41.2</v>
      </c>
      <c r="T1133" s="16">
        <v>0</v>
      </c>
      <c r="U1133" s="16">
        <v>60.367009230000001</v>
      </c>
      <c r="V1133" s="4">
        <v>18.191666666666698</v>
      </c>
      <c r="W1133" s="4">
        <v>19.125</v>
      </c>
      <c r="X1133" s="16">
        <v>0</v>
      </c>
      <c r="Y1133">
        <v>0.31779892659999998</v>
      </c>
      <c r="Z1133" s="21">
        <v>0.89695895209999998</v>
      </c>
      <c r="AA1133" s="29">
        <f t="shared" si="37"/>
        <v>4.10217634091916E-2</v>
      </c>
    </row>
    <row r="1134" spans="1:27" ht="14.25" customHeight="1" x14ac:dyDescent="0.25">
      <c r="A1134" s="3">
        <v>2005</v>
      </c>
      <c r="B1134" s="3">
        <v>46</v>
      </c>
      <c r="C1134" s="3" t="s">
        <v>67</v>
      </c>
      <c r="D1134" s="3">
        <v>0</v>
      </c>
      <c r="E1134" s="9">
        <v>18.456683760000001</v>
      </c>
      <c r="F1134" s="4">
        <v>208.6225</v>
      </c>
      <c r="G1134" s="4">
        <v>20.814166666666701</v>
      </c>
      <c r="H1134" s="4">
        <v>-7</v>
      </c>
      <c r="I1134" s="16">
        <v>36.44921695</v>
      </c>
      <c r="J1134" s="16">
        <v>15.42956105</v>
      </c>
      <c r="K1134" s="17">
        <v>0</v>
      </c>
      <c r="L1134" s="16">
        <v>1752904040</v>
      </c>
      <c r="M1134" s="16">
        <v>0</v>
      </c>
      <c r="N1134">
        <v>10744675210</v>
      </c>
      <c r="O1134" s="4">
        <v>5.9</v>
      </c>
      <c r="P1134" s="16">
        <v>14.327891230000001</v>
      </c>
      <c r="Q1134" s="4">
        <v>3075.96</v>
      </c>
      <c r="R1134" s="16">
        <v>0</v>
      </c>
      <c r="S1134" s="4">
        <v>34</v>
      </c>
      <c r="T1134" s="16">
        <v>0</v>
      </c>
      <c r="U1134" s="16">
        <v>61.722297159999997</v>
      </c>
      <c r="V1134" s="4">
        <v>15.491666666666699</v>
      </c>
      <c r="W1134" s="4">
        <v>16.8333333333333</v>
      </c>
      <c r="X1134" s="16">
        <v>0</v>
      </c>
      <c r="Y1134">
        <v>0.35201430099999997</v>
      </c>
      <c r="Z1134" s="21">
        <v>0.90538725139999998</v>
      </c>
      <c r="AA1134" s="29">
        <f t="shared" si="37"/>
        <v>9.3965273218660564E-3</v>
      </c>
    </row>
    <row r="1135" spans="1:27" ht="14.25" customHeight="1" x14ac:dyDescent="0.25">
      <c r="A1135" s="3">
        <v>2006</v>
      </c>
      <c r="B1135" s="3">
        <v>46</v>
      </c>
      <c r="C1135" s="3" t="s">
        <v>67</v>
      </c>
      <c r="D1135" s="3">
        <v>0</v>
      </c>
      <c r="E1135" s="9">
        <v>19.761361440000002</v>
      </c>
      <c r="F1135" s="4">
        <v>371.14249999999998</v>
      </c>
      <c r="G1135" s="4">
        <v>23.2425</v>
      </c>
      <c r="H1135" s="4">
        <v>-8.1999999999999993</v>
      </c>
      <c r="I1135" s="16">
        <v>25.19211876</v>
      </c>
      <c r="J1135" s="16">
        <v>11.019399460000001</v>
      </c>
      <c r="K1135" s="17">
        <v>0</v>
      </c>
      <c r="L1135" s="16">
        <v>2090294867</v>
      </c>
      <c r="M1135" s="16">
        <v>0</v>
      </c>
      <c r="N1135">
        <v>20440893017</v>
      </c>
      <c r="O1135" s="4">
        <v>6.2</v>
      </c>
      <c r="P1135" s="16">
        <v>25.898319709999999</v>
      </c>
      <c r="Q1135" s="4">
        <v>3187.58</v>
      </c>
      <c r="R1135" s="16">
        <v>4.9000000950000002</v>
      </c>
      <c r="S1135" s="4">
        <v>18.600000000000001</v>
      </c>
      <c r="T1135" s="16">
        <v>0</v>
      </c>
      <c r="U1135" s="16">
        <v>40.729325080000002</v>
      </c>
      <c r="V1135" s="4">
        <v>11.6833333333333</v>
      </c>
      <c r="W1135" s="4">
        <v>14.3333333333333</v>
      </c>
      <c r="X1135" s="16">
        <v>0</v>
      </c>
      <c r="Y1135">
        <v>0.38098143020000003</v>
      </c>
      <c r="Z1135" s="21">
        <v>0.91786086879999995</v>
      </c>
      <c r="AA1135" s="29">
        <f t="shared" si="37"/>
        <v>1.3777107398753428E-2</v>
      </c>
    </row>
    <row r="1136" spans="1:27" ht="14.25" customHeight="1" x14ac:dyDescent="0.25">
      <c r="A1136" s="3">
        <v>2007</v>
      </c>
      <c r="B1136" s="3">
        <v>46</v>
      </c>
      <c r="C1136" s="3" t="s">
        <v>67</v>
      </c>
      <c r="D1136" s="3">
        <v>0</v>
      </c>
      <c r="E1136" s="9">
        <v>18.45203923</v>
      </c>
      <c r="F1136" s="4">
        <v>647.85749999999996</v>
      </c>
      <c r="G1136" s="4">
        <v>25.737500000000001</v>
      </c>
      <c r="H1136" s="4">
        <v>-8.6999999999999993</v>
      </c>
      <c r="I1136" s="16">
        <v>24.525090599999999</v>
      </c>
      <c r="J1136" s="16">
        <v>14.417739579999999</v>
      </c>
      <c r="K1136" s="17">
        <v>0</v>
      </c>
      <c r="L1136" s="16">
        <v>1984027598</v>
      </c>
      <c r="M1136" s="16">
        <v>0</v>
      </c>
      <c r="N1136">
        <v>24827844950</v>
      </c>
      <c r="O1136" s="4">
        <v>6.9</v>
      </c>
      <c r="P1136" s="16">
        <v>30.722629829999999</v>
      </c>
      <c r="Q1136" s="4">
        <v>3240.59</v>
      </c>
      <c r="R1136" s="16">
        <v>0</v>
      </c>
      <c r="S1136" s="4">
        <v>22.6</v>
      </c>
      <c r="T1136" s="16">
        <v>0</v>
      </c>
      <c r="U1136" s="16">
        <v>40.829231679999999</v>
      </c>
      <c r="V1136" s="4">
        <v>10.725</v>
      </c>
      <c r="W1136" s="4">
        <v>12.6666666666667</v>
      </c>
      <c r="X1136" s="16">
        <v>0</v>
      </c>
      <c r="Y1136">
        <v>0.43179998679999998</v>
      </c>
      <c r="Z1136" s="21">
        <v>0.93675121949999995</v>
      </c>
      <c r="AA1136" s="29">
        <f t="shared" si="37"/>
        <v>2.0580843286953737E-2</v>
      </c>
    </row>
    <row r="1137" spans="1:27" ht="14.25" customHeight="1" x14ac:dyDescent="0.25">
      <c r="A1137" s="3">
        <v>2008</v>
      </c>
      <c r="B1137" s="3">
        <v>46</v>
      </c>
      <c r="C1137" s="3" t="s">
        <v>67</v>
      </c>
      <c r="D1137" s="3">
        <v>0</v>
      </c>
      <c r="E1137" s="9">
        <v>31.920216239999998</v>
      </c>
      <c r="F1137" s="4">
        <v>701.60249999999996</v>
      </c>
      <c r="G1137" s="4">
        <v>29.995000000000001</v>
      </c>
      <c r="H1137" s="4">
        <v>-11.9</v>
      </c>
      <c r="I1137" s="16">
        <v>25.029457300000001</v>
      </c>
      <c r="J1137" s="16">
        <v>12.558950510000001</v>
      </c>
      <c r="K1137" s="17">
        <v>0</v>
      </c>
      <c r="L1137" s="16">
        <v>1769805537</v>
      </c>
      <c r="M1137" s="16">
        <v>0</v>
      </c>
      <c r="N1137">
        <v>28678701891</v>
      </c>
      <c r="O1137" s="4">
        <v>8.4499999999999993</v>
      </c>
      <c r="P1137" s="16">
        <v>36.685975569999997</v>
      </c>
      <c r="Q1137" s="4">
        <v>3447.27</v>
      </c>
      <c r="R1137" s="16">
        <v>0</v>
      </c>
      <c r="S1137" s="4">
        <v>24.9</v>
      </c>
      <c r="T1137" s="16">
        <v>0</v>
      </c>
      <c r="U1137" s="16">
        <v>44.48476831</v>
      </c>
      <c r="V1137" s="4">
        <v>16.466666666666701</v>
      </c>
      <c r="W1137" s="4">
        <v>15.7916666666667</v>
      </c>
      <c r="X1137" s="16">
        <v>0</v>
      </c>
      <c r="Y1137">
        <v>0.4483627691</v>
      </c>
      <c r="Z1137" s="21">
        <v>1.0825682489999999</v>
      </c>
      <c r="AA1137" s="29">
        <f t="shared" si="37"/>
        <v>0.15566249230807644</v>
      </c>
    </row>
    <row r="1138" spans="1:27" ht="14.25" customHeight="1" x14ac:dyDescent="0.25">
      <c r="A1138" s="3">
        <v>2009</v>
      </c>
      <c r="B1138" s="3">
        <v>46</v>
      </c>
      <c r="C1138" s="3" t="s">
        <v>67</v>
      </c>
      <c r="D1138" s="3">
        <v>0</v>
      </c>
      <c r="E1138" s="9">
        <v>19.035562070000001</v>
      </c>
      <c r="F1138" s="4">
        <v>766.76499999999999</v>
      </c>
      <c r="G1138" s="4">
        <v>35.764166666666704</v>
      </c>
      <c r="H1138" s="4">
        <v>-5.5</v>
      </c>
      <c r="I1138" s="16">
        <v>29.291865980000001</v>
      </c>
      <c r="J1138" s="16">
        <v>17.622664220000001</v>
      </c>
      <c r="K1138" s="17">
        <v>0</v>
      </c>
      <c r="L1138" s="16">
        <v>3386234835</v>
      </c>
      <c r="M1138" s="16">
        <v>0</v>
      </c>
      <c r="N1138">
        <v>26048108185</v>
      </c>
      <c r="O1138" s="4">
        <v>4.625</v>
      </c>
      <c r="P1138" s="16">
        <v>42.433409109999999</v>
      </c>
      <c r="Q1138" s="4">
        <v>3523.79</v>
      </c>
      <c r="R1138" s="16">
        <v>0</v>
      </c>
      <c r="S1138" s="4">
        <v>27</v>
      </c>
      <c r="T1138" s="16">
        <v>0</v>
      </c>
      <c r="U1138" s="16">
        <v>42.302872549999996</v>
      </c>
      <c r="V1138" s="4">
        <v>19.274999999999999</v>
      </c>
      <c r="W1138" s="4">
        <v>18.2916666666667</v>
      </c>
      <c r="X1138" s="16">
        <v>0</v>
      </c>
      <c r="Y1138">
        <v>0.38594542110000002</v>
      </c>
      <c r="Z1138" s="21">
        <v>1.431651327</v>
      </c>
      <c r="AA1138" s="29">
        <f t="shared" si="37"/>
        <v>0.32245826378379222</v>
      </c>
    </row>
    <row r="1139" spans="1:27" ht="14.25" customHeight="1" x14ac:dyDescent="0.25">
      <c r="A1139" s="3">
        <v>2010</v>
      </c>
      <c r="B1139" s="3">
        <v>46</v>
      </c>
      <c r="C1139" s="3" t="s">
        <v>67</v>
      </c>
      <c r="D1139" s="3">
        <v>0</v>
      </c>
      <c r="E1139" s="9">
        <v>23.326708979999999</v>
      </c>
      <c r="F1139" s="4">
        <v>1016.135</v>
      </c>
      <c r="G1139" s="4">
        <v>39.595833333333303</v>
      </c>
      <c r="H1139" s="4">
        <v>-8.6</v>
      </c>
      <c r="I1139" s="16">
        <v>29.47671798</v>
      </c>
      <c r="J1139" s="16">
        <v>15.951414570000001</v>
      </c>
      <c r="K1139" s="17">
        <v>0</v>
      </c>
      <c r="L1139" s="16">
        <v>4763206129</v>
      </c>
      <c r="M1139" s="16">
        <v>0</v>
      </c>
      <c r="N1139">
        <v>32197272797</v>
      </c>
      <c r="O1139" s="4">
        <v>8</v>
      </c>
      <c r="P1139" s="16">
        <v>49.475506930000002</v>
      </c>
      <c r="Q1139" s="4">
        <v>3709.4</v>
      </c>
      <c r="R1139" s="16">
        <v>5.3800001139999996</v>
      </c>
      <c r="S1139" s="4">
        <v>34.6</v>
      </c>
      <c r="T1139" s="16">
        <v>0</v>
      </c>
      <c r="U1139" s="16">
        <v>45.901097810000003</v>
      </c>
      <c r="V1139" s="4">
        <v>10.8166666666667</v>
      </c>
      <c r="W1139" s="4">
        <v>14.6666666666667</v>
      </c>
      <c r="X1139" s="16">
        <v>0</v>
      </c>
      <c r="Y1139">
        <v>0.43687813209999998</v>
      </c>
      <c r="Z1139" s="21">
        <v>1.432957584</v>
      </c>
      <c r="AA1139" s="29">
        <f t="shared" si="37"/>
        <v>9.1241280286954768E-4</v>
      </c>
    </row>
    <row r="1140" spans="1:27" ht="14.25" customHeight="1" x14ac:dyDescent="0.25">
      <c r="A1140" s="3">
        <v>2011</v>
      </c>
      <c r="B1140" s="3">
        <v>46</v>
      </c>
      <c r="C1140" s="3" t="s">
        <v>67</v>
      </c>
      <c r="D1140" s="3">
        <v>0</v>
      </c>
      <c r="E1140" s="9">
        <v>25.247397370000002</v>
      </c>
      <c r="F1140" s="4">
        <v>1119.8275000000001</v>
      </c>
      <c r="G1140" s="4">
        <v>43.052500000000002</v>
      </c>
      <c r="H1140" s="4">
        <v>-9</v>
      </c>
      <c r="I1140" s="16">
        <v>36.936608550000003</v>
      </c>
      <c r="J1140" s="16">
        <v>16.529947060000001</v>
      </c>
      <c r="K1140" s="17">
        <v>0</v>
      </c>
      <c r="L1140" s="16">
        <v>5483389037</v>
      </c>
      <c r="M1140" s="16">
        <v>0</v>
      </c>
      <c r="N1140">
        <v>39337314810</v>
      </c>
      <c r="O1140" s="4">
        <v>14.175000000000001</v>
      </c>
      <c r="P1140" s="16">
        <v>56.359935739999997</v>
      </c>
      <c r="Q1140" s="4">
        <v>4128.5600000000004</v>
      </c>
      <c r="R1140" s="16">
        <v>0</v>
      </c>
      <c r="S1140" s="4">
        <v>31.4</v>
      </c>
      <c r="T1140" s="16">
        <v>0</v>
      </c>
      <c r="U1140" s="16">
        <v>49.358845299999999</v>
      </c>
      <c r="V1140" s="4">
        <v>8.7333333333333307</v>
      </c>
      <c r="W1140" s="4">
        <v>12.9166666666667</v>
      </c>
      <c r="X1140" s="16">
        <v>0</v>
      </c>
      <c r="Y1140">
        <v>0.45849083600000001</v>
      </c>
      <c r="Z1140" s="21">
        <v>1.54656149</v>
      </c>
      <c r="AA1140" s="29">
        <f t="shared" si="37"/>
        <v>7.9279322199393196E-2</v>
      </c>
    </row>
    <row r="1141" spans="1:27" ht="14.25" customHeight="1" x14ac:dyDescent="0.25">
      <c r="A1141" s="3">
        <v>2012</v>
      </c>
      <c r="B1141" s="3">
        <v>46</v>
      </c>
      <c r="C1141" s="3" t="s">
        <v>67</v>
      </c>
      <c r="D1141" s="3">
        <v>0</v>
      </c>
      <c r="E1141" s="9">
        <v>26.0915392</v>
      </c>
      <c r="F1141" s="4">
        <v>912.81500000000005</v>
      </c>
      <c r="G1141" s="4">
        <v>46.993333333333297</v>
      </c>
      <c r="H1141" s="4">
        <v>-11.7</v>
      </c>
      <c r="I1141" s="16">
        <v>40.359218169999998</v>
      </c>
      <c r="J1141" s="16">
        <v>17.16367348</v>
      </c>
      <c r="K1141" s="17">
        <v>0</v>
      </c>
      <c r="L1141" s="16">
        <v>5367514328</v>
      </c>
      <c r="M1141" s="16">
        <v>0</v>
      </c>
      <c r="N1141">
        <v>41270954737</v>
      </c>
      <c r="O1141" s="4">
        <v>10.35</v>
      </c>
      <c r="P1141" s="16">
        <v>64.929621069999996</v>
      </c>
      <c r="Q1141" s="4">
        <v>4402.55</v>
      </c>
      <c r="R1141" s="16">
        <v>0</v>
      </c>
      <c r="S1141" s="4">
        <v>35.6</v>
      </c>
      <c r="T1141" s="16">
        <v>0</v>
      </c>
      <c r="U1141" s="16">
        <v>52.808816950000001</v>
      </c>
      <c r="V1141" s="4">
        <v>9.1416666666666693</v>
      </c>
      <c r="W1141" s="4">
        <v>14.4583333333333</v>
      </c>
      <c r="X1141" s="16">
        <v>0</v>
      </c>
      <c r="Y1141">
        <v>0.41978249090000003</v>
      </c>
      <c r="Z1141" s="21">
        <v>1.8523727590000001</v>
      </c>
      <c r="AA1141" s="29">
        <f t="shared" si="37"/>
        <v>0.19773624972389564</v>
      </c>
    </row>
    <row r="1142" spans="1:27" ht="14.25" customHeight="1" x14ac:dyDescent="0.25">
      <c r="A1142" s="3">
        <v>2013</v>
      </c>
      <c r="B1142" s="3">
        <v>46</v>
      </c>
      <c r="C1142" s="3" t="s">
        <v>67</v>
      </c>
      <c r="D1142" s="3">
        <v>0</v>
      </c>
      <c r="E1142" s="9">
        <v>24.873032559999999</v>
      </c>
      <c r="F1142" s="4">
        <v>1342.04</v>
      </c>
      <c r="G1142" s="4">
        <v>50.8825</v>
      </c>
      <c r="H1142" s="4">
        <v>-11.9</v>
      </c>
      <c r="I1142" s="16">
        <v>25.440783400000001</v>
      </c>
      <c r="J1142" s="16">
        <v>14.54348345</v>
      </c>
      <c r="K1142" s="17">
        <v>0</v>
      </c>
      <c r="L1142" s="16">
        <v>5249274626</v>
      </c>
      <c r="M1142" s="16">
        <v>0</v>
      </c>
      <c r="N1142">
        <v>62823043706</v>
      </c>
      <c r="O1142" s="4">
        <v>7.45</v>
      </c>
      <c r="P1142" s="16">
        <v>100</v>
      </c>
      <c r="Q1142" s="4">
        <v>4610.03</v>
      </c>
      <c r="R1142" s="16">
        <v>2.170000076</v>
      </c>
      <c r="S1142" s="4">
        <v>43.2</v>
      </c>
      <c r="T1142" s="4">
        <v>13512.35</v>
      </c>
      <c r="U1142" s="16">
        <v>35.318538510000003</v>
      </c>
      <c r="V1142" s="4">
        <v>8.2833333333333297</v>
      </c>
      <c r="W1142" s="4">
        <v>15.6666666666667</v>
      </c>
      <c r="X1142" s="16">
        <v>0</v>
      </c>
      <c r="Y1142">
        <v>0.44592456619999998</v>
      </c>
      <c r="Z1142" s="21">
        <v>2.0669493079999999</v>
      </c>
      <c r="AA1142" s="29">
        <f t="shared" si="37"/>
        <v>0.11583875219361277</v>
      </c>
    </row>
    <row r="1143" spans="1:27" ht="14.25" customHeight="1" x14ac:dyDescent="0.25">
      <c r="A1143" s="3">
        <v>2014</v>
      </c>
      <c r="B1143" s="3">
        <v>46</v>
      </c>
      <c r="C1143" s="3" t="s">
        <v>67</v>
      </c>
      <c r="D1143" s="3">
        <v>0</v>
      </c>
      <c r="E1143" s="9">
        <v>22.001120910000001</v>
      </c>
      <c r="F1143" s="4">
        <v>938.2</v>
      </c>
      <c r="G1143" s="4">
        <v>58.766666666666701</v>
      </c>
      <c r="H1143" s="4">
        <v>-9.1999999999999993</v>
      </c>
      <c r="I1143" s="16">
        <v>28.23190177</v>
      </c>
      <c r="J1143" s="16">
        <v>15.74141395</v>
      </c>
      <c r="K1143" s="17">
        <v>0</v>
      </c>
      <c r="L1143" s="16">
        <v>5224823271</v>
      </c>
      <c r="M1143" s="16">
        <v>0</v>
      </c>
      <c r="N1143" s="4">
        <v>54782847753</v>
      </c>
      <c r="O1143" s="4">
        <v>2.875</v>
      </c>
      <c r="P1143" s="16">
        <v>123.9399605</v>
      </c>
      <c r="Q1143" s="4">
        <v>4628.8999999999996</v>
      </c>
      <c r="R1143" s="16">
        <v>0</v>
      </c>
      <c r="S1143" s="4">
        <v>51.2</v>
      </c>
      <c r="T1143" s="4">
        <v>16822.740000000002</v>
      </c>
      <c r="U1143" s="16">
        <v>35.604659789999999</v>
      </c>
      <c r="V1143" s="4">
        <v>15.4583333333333</v>
      </c>
      <c r="W1143" s="4">
        <v>18.6666666666667</v>
      </c>
      <c r="X1143" s="16">
        <v>0</v>
      </c>
      <c r="Y1143">
        <v>0.36138271849999998</v>
      </c>
      <c r="Z1143" s="21">
        <v>3.0657836340000002</v>
      </c>
      <c r="AA1143" s="29">
        <f t="shared" si="37"/>
        <v>0.48324084298249292</v>
      </c>
    </row>
    <row r="1144" spans="1:27" ht="14.25" customHeight="1" x14ac:dyDescent="0.25">
      <c r="A1144" s="3">
        <v>2015</v>
      </c>
      <c r="B1144" s="3">
        <v>46</v>
      </c>
      <c r="C1144" s="3" t="s">
        <v>67</v>
      </c>
      <c r="D1144" s="3">
        <v>0</v>
      </c>
      <c r="E1144" s="9">
        <v>23.024890200000002</v>
      </c>
      <c r="F1144" s="4">
        <v>780.8075</v>
      </c>
      <c r="G1144" s="4">
        <v>68.845833333333303</v>
      </c>
      <c r="H1144" s="4">
        <v>-7.5</v>
      </c>
      <c r="I1144" s="16">
        <v>33.831704989999999</v>
      </c>
      <c r="J1144" s="16">
        <v>17.11929335</v>
      </c>
      <c r="K1144" s="17">
        <v>0</v>
      </c>
      <c r="L1144" s="16">
        <v>5444785886</v>
      </c>
      <c r="M1144" s="16">
        <v>0</v>
      </c>
      <c r="N1144" s="4">
        <v>49406568433</v>
      </c>
      <c r="O1144" s="4">
        <v>2.375</v>
      </c>
      <c r="P1144" s="16">
        <v>140.3656795</v>
      </c>
      <c r="Q1144" s="4">
        <v>4616.62</v>
      </c>
      <c r="R1144" s="16">
        <v>6.8099999430000002</v>
      </c>
      <c r="S1144" s="4">
        <v>54.8</v>
      </c>
      <c r="T1144" s="4">
        <v>15323.89</v>
      </c>
      <c r="U1144" s="16">
        <v>42.689566309999996</v>
      </c>
      <c r="V1144" s="4">
        <v>17.133333333333301</v>
      </c>
      <c r="W1144" s="4">
        <v>23</v>
      </c>
      <c r="X1144" s="16">
        <v>0</v>
      </c>
      <c r="Y1144">
        <v>0.34077313339999998</v>
      </c>
      <c r="Z1144" s="21">
        <v>3.7863855150000001</v>
      </c>
      <c r="AA1144" s="29">
        <f t="shared" si="37"/>
        <v>0.23504655482155262</v>
      </c>
    </row>
    <row r="1145" spans="1:27" ht="14.25" customHeight="1" x14ac:dyDescent="0.25">
      <c r="A1145" s="3">
        <v>2016</v>
      </c>
      <c r="B1145" s="3">
        <v>46</v>
      </c>
      <c r="C1145" s="3" t="s">
        <v>67</v>
      </c>
      <c r="D1145" s="3">
        <v>0</v>
      </c>
      <c r="E1145" s="9">
        <v>29.122276029999998</v>
      </c>
      <c r="F1145" s="4">
        <v>639.46500000000003</v>
      </c>
      <c r="G1145" s="4">
        <v>80.87</v>
      </c>
      <c r="H1145" s="4">
        <v>-6.5</v>
      </c>
      <c r="I1145" s="16">
        <v>31.19323949</v>
      </c>
      <c r="J1145" s="16">
        <v>16.69971554</v>
      </c>
      <c r="K1145" s="17">
        <v>0</v>
      </c>
      <c r="L1145" s="16">
        <v>5544731696</v>
      </c>
      <c r="M1145" s="16">
        <v>0</v>
      </c>
      <c r="N1145" s="4">
        <v>56165172899</v>
      </c>
      <c r="O1145" s="4">
        <v>3.4</v>
      </c>
      <c r="P1145" s="16">
        <v>162.47133640000001</v>
      </c>
      <c r="Q1145" s="4">
        <v>4662.01</v>
      </c>
      <c r="R1145" s="16">
        <v>0</v>
      </c>
      <c r="S1145" s="4">
        <v>57.1</v>
      </c>
      <c r="T1145" s="4">
        <v>11970.91</v>
      </c>
      <c r="U1145" s="16">
        <v>36.683760700000001</v>
      </c>
      <c r="V1145" s="4">
        <v>17.524999999999999</v>
      </c>
      <c r="W1145" s="4">
        <v>25.9166666666667</v>
      </c>
      <c r="X1145" s="16">
        <v>0</v>
      </c>
      <c r="Y1145">
        <v>0.39496564020000002</v>
      </c>
      <c r="Z1145" s="21">
        <v>3.9529577420000002</v>
      </c>
      <c r="AA1145" s="29">
        <f t="shared" si="37"/>
        <v>4.3992410793912536E-2</v>
      </c>
    </row>
    <row r="1146" spans="1:27" ht="14.25" customHeight="1" x14ac:dyDescent="0.25">
      <c r="A1146" s="3">
        <v>2017</v>
      </c>
      <c r="B1146" s="3">
        <v>46</v>
      </c>
      <c r="C1146" s="3" t="s">
        <v>67</v>
      </c>
      <c r="D1146" s="3">
        <v>0</v>
      </c>
      <c r="E1146" s="9">
        <v>27.914131820000001</v>
      </c>
      <c r="F1146" s="4">
        <v>753.9325</v>
      </c>
      <c r="G1146" s="4">
        <v>90.875833333333304</v>
      </c>
      <c r="H1146" s="4">
        <v>-3.4</v>
      </c>
      <c r="I1146" s="16">
        <v>33.876874430000001</v>
      </c>
      <c r="J1146" s="16">
        <v>15.288030129999999</v>
      </c>
      <c r="K1146" s="17">
        <v>0</v>
      </c>
      <c r="L1146" s="16">
        <v>6650870660</v>
      </c>
      <c r="M1146" s="16">
        <v>0</v>
      </c>
      <c r="N1146" s="4">
        <v>60406382899</v>
      </c>
      <c r="O1146" s="4">
        <v>8.25</v>
      </c>
      <c r="P1146" s="16">
        <v>179.81890559999999</v>
      </c>
      <c r="Q1146" s="4">
        <v>4929.57</v>
      </c>
      <c r="R1146" s="16">
        <v>3.369999886</v>
      </c>
      <c r="S1146" s="4">
        <v>58.3</v>
      </c>
      <c r="T1146" s="4">
        <v>7678.78</v>
      </c>
      <c r="U1146" s="16">
        <v>36.671490130000002</v>
      </c>
      <c r="V1146" s="4">
        <v>12.383333333333301</v>
      </c>
      <c r="W1146" s="4">
        <v>22.25</v>
      </c>
      <c r="X1146" s="16">
        <v>0</v>
      </c>
      <c r="Y1146">
        <v>0.4054590582</v>
      </c>
      <c r="Z1146" s="21">
        <v>4.4013079859999999</v>
      </c>
      <c r="AA1146" s="29">
        <f t="shared" si="37"/>
        <v>0.11342146141262741</v>
      </c>
    </row>
    <row r="1147" spans="1:27" ht="14.25" customHeight="1" x14ac:dyDescent="0.25">
      <c r="A1147" s="3">
        <v>2018</v>
      </c>
      <c r="B1147" s="3">
        <v>46</v>
      </c>
      <c r="C1147" s="3" t="s">
        <v>67</v>
      </c>
      <c r="D1147" s="3">
        <v>0</v>
      </c>
      <c r="E1147" s="9">
        <v>29.46050013</v>
      </c>
      <c r="F1147" s="4">
        <v>375.10500000000002</v>
      </c>
      <c r="G1147" s="4">
        <v>99.814999999999998</v>
      </c>
      <c r="H1147" s="4">
        <v>-3.1</v>
      </c>
      <c r="I1147" s="16">
        <v>33.454895880000002</v>
      </c>
      <c r="J1147" s="16">
        <v>12.90317728</v>
      </c>
      <c r="K1147" s="17">
        <v>0</v>
      </c>
      <c r="L1147" s="16">
        <v>5934707914</v>
      </c>
      <c r="M1147" s="16">
        <v>0</v>
      </c>
      <c r="N1147" s="4">
        <v>67299280680</v>
      </c>
      <c r="O1147" s="4">
        <v>6.25</v>
      </c>
      <c r="P1147" s="16">
        <v>198.82303060000001</v>
      </c>
      <c r="Q1147" s="4">
        <v>5125.25</v>
      </c>
      <c r="R1147" s="16">
        <v>0</v>
      </c>
      <c r="S1147" s="4">
        <v>63.2</v>
      </c>
      <c r="T1147" s="4">
        <v>27096.76</v>
      </c>
      <c r="U1147" s="16">
        <v>34.503622460000003</v>
      </c>
      <c r="V1147" s="4">
        <v>9.8333333333333304</v>
      </c>
      <c r="W1147" s="4">
        <v>17.6666666666667</v>
      </c>
      <c r="X1147" s="16">
        <v>0</v>
      </c>
      <c r="Y1147">
        <v>0.41542862330000002</v>
      </c>
      <c r="Z1147" s="21">
        <v>4.6759129579999996</v>
      </c>
      <c r="AA1147" s="29">
        <f t="shared" si="37"/>
        <v>6.2391673764590684E-2</v>
      </c>
    </row>
    <row r="1148" spans="1:27" ht="14.25" customHeight="1" x14ac:dyDescent="0.25">
      <c r="A1148" s="3">
        <v>2019</v>
      </c>
      <c r="B1148" s="3">
        <v>46</v>
      </c>
      <c r="C1148" s="3" t="s">
        <v>67</v>
      </c>
      <c r="D1148" s="3">
        <v>0</v>
      </c>
      <c r="E1148" s="9">
        <v>34.639054209999998</v>
      </c>
      <c r="F1148" s="4">
        <v>766.90750000000003</v>
      </c>
      <c r="G1148" s="4">
        <v>108.259166666667</v>
      </c>
      <c r="H1148" s="4">
        <v>-2.8</v>
      </c>
      <c r="I1148" s="16">
        <v>37.449599419999998</v>
      </c>
      <c r="J1148" s="16">
        <v>13.15756522</v>
      </c>
      <c r="K1148" s="17">
        <v>0</v>
      </c>
      <c r="L1148" s="16">
        <v>7135247341</v>
      </c>
      <c r="M1148" s="16">
        <v>0</v>
      </c>
      <c r="N1148" s="4">
        <v>68337537816</v>
      </c>
      <c r="O1148" s="4">
        <v>6.5750000000000002</v>
      </c>
      <c r="P1148" s="16">
        <v>215.68535689999999</v>
      </c>
      <c r="Q1148" s="4">
        <v>5345.94</v>
      </c>
      <c r="R1148" s="16">
        <v>0</v>
      </c>
      <c r="S1148" s="4">
        <v>63.9</v>
      </c>
      <c r="T1148" s="4">
        <v>31036.46</v>
      </c>
      <c r="U1148" s="16">
        <v>39.37520241</v>
      </c>
      <c r="V1148" s="4">
        <v>8.6750000000000007</v>
      </c>
      <c r="W1148" s="4">
        <v>16</v>
      </c>
      <c r="X1148" s="16">
        <v>0</v>
      </c>
      <c r="Y1148">
        <v>0.38910281790000001</v>
      </c>
      <c r="Z1148" s="21">
        <v>5.4061399740000002</v>
      </c>
      <c r="AA1148" s="29">
        <f t="shared" si="37"/>
        <v>0.15616779494379987</v>
      </c>
    </row>
    <row r="1149" spans="1:27" ht="14.25" customHeight="1" x14ac:dyDescent="0.25">
      <c r="A1149" s="3">
        <v>2020</v>
      </c>
      <c r="B1149" s="3">
        <v>46</v>
      </c>
      <c r="C1149" s="3" t="s">
        <v>67</v>
      </c>
      <c r="D1149" s="3">
        <v>0</v>
      </c>
      <c r="E1149" s="9">
        <v>33.123304410000003</v>
      </c>
      <c r="F1149" s="4">
        <v>721.79750000000001</v>
      </c>
      <c r="G1149" s="4">
        <v>117.841666666667</v>
      </c>
      <c r="H1149" s="4">
        <v>-3.1</v>
      </c>
      <c r="I1149" s="16">
        <v>20.721046099999999</v>
      </c>
      <c r="J1149" s="16">
        <v>12.189451099999999</v>
      </c>
      <c r="K1149" s="17">
        <v>0</v>
      </c>
      <c r="L1149" s="16">
        <v>7352692439</v>
      </c>
      <c r="M1149" s="16">
        <v>0</v>
      </c>
      <c r="N1149" s="4">
        <v>70043199814</v>
      </c>
      <c r="O1149" s="4">
        <v>0.35</v>
      </c>
      <c r="P1149" s="16">
        <v>235.88552799999999</v>
      </c>
      <c r="Q1149" s="4">
        <v>5263.53</v>
      </c>
      <c r="R1149" s="16">
        <v>0</v>
      </c>
      <c r="S1149" s="4">
        <v>78.3</v>
      </c>
      <c r="T1149" s="4">
        <v>30702.33</v>
      </c>
      <c r="U1149" s="16">
        <v>17.795815560000001</v>
      </c>
      <c r="V1149" s="4">
        <v>9.9250000000000007</v>
      </c>
      <c r="W1149" s="4">
        <v>14.75</v>
      </c>
      <c r="X1149" s="16">
        <v>0</v>
      </c>
      <c r="Y1149">
        <v>0.39205025999999998</v>
      </c>
      <c r="Z1149" s="21">
        <v>5.6811899800000001</v>
      </c>
      <c r="AA1149" s="29">
        <f t="shared" si="37"/>
        <v>5.0877337124604724E-2</v>
      </c>
    </row>
    <row r="1150" spans="1:27" ht="14.25" customHeight="1" x14ac:dyDescent="0.25">
      <c r="A1150" s="3">
        <v>2021</v>
      </c>
      <c r="B1150" s="3">
        <v>46</v>
      </c>
      <c r="C1150" s="3" t="s">
        <v>67</v>
      </c>
      <c r="D1150" s="3">
        <v>0</v>
      </c>
      <c r="E1150" s="9">
        <v>39.248415790000003</v>
      </c>
      <c r="F1150" s="4">
        <v>825.98749999999995</v>
      </c>
      <c r="G1150" s="4">
        <v>129.59583333333299</v>
      </c>
      <c r="H1150" s="4">
        <v>-2.1</v>
      </c>
      <c r="I1150" s="16">
        <v>29.90761972</v>
      </c>
      <c r="J1150" s="16">
        <v>0</v>
      </c>
      <c r="K1150" s="17">
        <v>0</v>
      </c>
      <c r="L1150" s="16">
        <v>9405468800</v>
      </c>
      <c r="M1150" s="16">
        <v>0</v>
      </c>
      <c r="N1150" s="4">
        <v>77594279055</v>
      </c>
      <c r="O1150" s="4">
        <v>5.2249999999999996</v>
      </c>
      <c r="P1150" s="16">
        <v>262.2745769</v>
      </c>
      <c r="Q1150" s="4">
        <v>5435.24</v>
      </c>
      <c r="R1150" s="16">
        <v>0</v>
      </c>
      <c r="S1150" s="4">
        <v>81.8</v>
      </c>
      <c r="T1150" s="4">
        <v>45681.42</v>
      </c>
      <c r="U1150" s="16">
        <v>28.522393910000002</v>
      </c>
      <c r="V1150" s="4">
        <v>9.9499999999999993</v>
      </c>
      <c r="W1150" s="4">
        <v>14</v>
      </c>
      <c r="X1150" s="16">
        <v>0</v>
      </c>
      <c r="Y1150">
        <v>0.39578794490000002</v>
      </c>
      <c r="AA1150" s="29"/>
    </row>
    <row r="1151" spans="1:27" ht="14.25" customHeight="1" thickBot="1" x14ac:dyDescent="0.3">
      <c r="A1151" s="3">
        <v>2022</v>
      </c>
      <c r="B1151" s="3">
        <v>46</v>
      </c>
      <c r="C1151" s="3" t="s">
        <v>67</v>
      </c>
      <c r="D1151" s="3">
        <v>0</v>
      </c>
      <c r="F1151" s="4">
        <v>-516.23666666666702</v>
      </c>
      <c r="G1151" s="4">
        <v>151.767272727273</v>
      </c>
      <c r="I1151" s="14"/>
      <c r="K1151" s="17">
        <v>0</v>
      </c>
      <c r="U1151" s="14"/>
      <c r="V1151" s="4">
        <v>31.466666666666701</v>
      </c>
      <c r="W1151" s="4">
        <v>21.066666666666698</v>
      </c>
      <c r="X1151" s="16">
        <v>0</v>
      </c>
      <c r="AA1151" s="29"/>
    </row>
    <row r="1152" spans="1:27" ht="14.25" customHeight="1" thickTop="1" x14ac:dyDescent="0.25">
      <c r="A1152" s="3">
        <v>1998</v>
      </c>
      <c r="B1152" s="3">
        <v>47</v>
      </c>
      <c r="C1152" s="3" t="s">
        <v>68</v>
      </c>
      <c r="D1152" s="3">
        <v>1</v>
      </c>
      <c r="E1152" s="8">
        <v>0</v>
      </c>
      <c r="F1152" s="4">
        <v>-9734.5</v>
      </c>
      <c r="G1152" s="4">
        <v>183.191666666667</v>
      </c>
      <c r="H1152" s="4">
        <v>-7.2</v>
      </c>
      <c r="I1152" s="15">
        <v>33.768143619999996</v>
      </c>
      <c r="J1152" s="15">
        <v>62.35503104</v>
      </c>
      <c r="K1152" s="4">
        <v>2707</v>
      </c>
      <c r="L1152" s="15">
        <v>426396492.60000002</v>
      </c>
      <c r="M1152" s="15">
        <v>12.78333333</v>
      </c>
      <c r="N1152" s="4">
        <v>8503693099</v>
      </c>
      <c r="O1152" s="4">
        <v>7.25</v>
      </c>
      <c r="P1152" s="14">
        <v>42.12</v>
      </c>
      <c r="Q1152" s="4">
        <v>39017.440000000002</v>
      </c>
      <c r="R1152" s="15">
        <v>2.7400000100000002</v>
      </c>
      <c r="S1152" s="4">
        <v>50.3</v>
      </c>
      <c r="T1152" s="4">
        <v>47860.25</v>
      </c>
      <c r="U1152" s="15">
        <v>38.114970659999997</v>
      </c>
      <c r="V1152" s="4">
        <v>1.72</v>
      </c>
      <c r="W1152" s="4">
        <v>7.08</v>
      </c>
      <c r="X1152" s="16">
        <v>0</v>
      </c>
      <c r="Y1152">
        <v>1.080342455</v>
      </c>
      <c r="Z1152" s="20">
        <v>70.998360149999996</v>
      </c>
      <c r="AA1152" s="29"/>
    </row>
    <row r="1153" spans="1:27" ht="14.25" customHeight="1" x14ac:dyDescent="0.25">
      <c r="A1153" s="3">
        <v>1999</v>
      </c>
      <c r="B1153" s="3">
        <v>47</v>
      </c>
      <c r="C1153" s="3" t="s">
        <v>68</v>
      </c>
      <c r="D1153" s="3">
        <v>1</v>
      </c>
      <c r="E1153" s="9">
        <v>0</v>
      </c>
      <c r="F1153" s="4">
        <v>-14658</v>
      </c>
      <c r="G1153" s="4">
        <v>189.10833333333301</v>
      </c>
      <c r="H1153" s="4">
        <v>-7.1</v>
      </c>
      <c r="I1153" s="16">
        <v>32.456960199999997</v>
      </c>
      <c r="J1153" s="16">
        <v>70.954354739999999</v>
      </c>
      <c r="K1153" s="4">
        <v>1236.5</v>
      </c>
      <c r="L1153" s="16">
        <v>478415751.60000002</v>
      </c>
      <c r="M1153" s="16">
        <v>13.3</v>
      </c>
      <c r="N1153" s="4">
        <v>8982047589</v>
      </c>
      <c r="O1153" s="4">
        <v>4.3499999999999996</v>
      </c>
      <c r="P1153" s="14">
        <v>43.6</v>
      </c>
      <c r="Q1153" s="4">
        <v>40103.870000000003</v>
      </c>
      <c r="R1153" s="16">
        <v>2.0099999899999998</v>
      </c>
      <c r="S1153" s="4">
        <v>76.599999999999994</v>
      </c>
      <c r="T1153" s="4">
        <v>50305.25</v>
      </c>
      <c r="U1153" s="16">
        <v>36.973081350000001</v>
      </c>
      <c r="V1153" s="4">
        <v>3.2266666666666701</v>
      </c>
      <c r="W1153" s="4">
        <v>8.08</v>
      </c>
      <c r="X1153" s="16">
        <v>0</v>
      </c>
      <c r="Y1153">
        <v>1.0955452729999999</v>
      </c>
      <c r="Z1153" s="21">
        <v>72.389793159999996</v>
      </c>
      <c r="AA1153" s="29">
        <f>(Z1153-Z1152)/Z1152</f>
        <v>1.9598100675287219E-2</v>
      </c>
    </row>
    <row r="1154" spans="1:27" ht="14.25" customHeight="1" x14ac:dyDescent="0.25">
      <c r="A1154" s="3">
        <v>2000</v>
      </c>
      <c r="B1154" s="3">
        <v>47</v>
      </c>
      <c r="C1154" s="3" t="s">
        <v>68</v>
      </c>
      <c r="D1154" s="3">
        <v>0</v>
      </c>
      <c r="E1154" s="9">
        <v>0</v>
      </c>
      <c r="F1154" s="4">
        <v>-21116.75</v>
      </c>
      <c r="G1154" s="4">
        <v>198.85833333333301</v>
      </c>
      <c r="H1154" s="4">
        <v>-10.199999999999999</v>
      </c>
      <c r="I1154" s="16">
        <v>32.129906349999999</v>
      </c>
      <c r="J1154" s="16">
        <v>93.522432240000001</v>
      </c>
      <c r="K1154" s="4">
        <v>3364.75</v>
      </c>
      <c r="L1154" s="16">
        <v>388881716</v>
      </c>
      <c r="M1154" s="16">
        <v>16.8</v>
      </c>
      <c r="N1154" s="4">
        <v>9025660362</v>
      </c>
      <c r="O1154" s="4">
        <v>4.9749999999999996</v>
      </c>
      <c r="P1154" s="14">
        <v>45.35</v>
      </c>
      <c r="Q1154" s="4">
        <v>41530.519999999997</v>
      </c>
      <c r="R1154" s="16">
        <v>2.3099999430000002</v>
      </c>
      <c r="S1154" s="4">
        <v>75.900000000000006</v>
      </c>
      <c r="T1154" s="4">
        <v>52768.5</v>
      </c>
      <c r="U1154" s="16">
        <v>39.00910142</v>
      </c>
      <c r="V1154" s="4">
        <v>5.1675000000000004</v>
      </c>
      <c r="W1154" s="4">
        <v>9.94</v>
      </c>
      <c r="X1154" s="16">
        <v>0</v>
      </c>
      <c r="Y1154">
        <v>1.0776680190000001</v>
      </c>
      <c r="Z1154" s="21">
        <v>78.84063707</v>
      </c>
      <c r="AA1154" s="29">
        <f t="shared" ref="AA1154:AA1174" si="38">(Z1154-Z1153)/Z1153</f>
        <v>8.9112616964410779E-2</v>
      </c>
    </row>
    <row r="1155" spans="1:27" ht="14.25" customHeight="1" x14ac:dyDescent="0.25">
      <c r="A1155" s="3">
        <v>2001</v>
      </c>
      <c r="B1155" s="3">
        <v>47</v>
      </c>
      <c r="C1155" s="3" t="s">
        <v>68</v>
      </c>
      <c r="D1155" s="3">
        <v>0</v>
      </c>
      <c r="E1155" s="9">
        <v>2.5727328049999998</v>
      </c>
      <c r="F1155" s="4">
        <v>-2807.5</v>
      </c>
      <c r="G1155" s="4">
        <v>211.566666666667</v>
      </c>
      <c r="H1155" s="4">
        <v>-4.3</v>
      </c>
      <c r="I1155" s="16">
        <v>36.940810980000002</v>
      </c>
      <c r="J1155" s="16">
        <v>95.100715359999995</v>
      </c>
      <c r="K1155" s="4">
        <v>4233.25</v>
      </c>
      <c r="L1155" s="16">
        <v>338233118.5</v>
      </c>
      <c r="M1155" s="16">
        <v>17.95</v>
      </c>
      <c r="N1155" s="4">
        <v>8234846805</v>
      </c>
      <c r="O1155" s="4">
        <v>4.0250000000000004</v>
      </c>
      <c r="P1155" s="14">
        <v>49.3</v>
      </c>
      <c r="Q1155" s="4">
        <v>42626.92</v>
      </c>
      <c r="R1155" s="16">
        <v>2.2599999899999998</v>
      </c>
      <c r="S1155" s="4">
        <v>83.5</v>
      </c>
      <c r="T1155" s="4">
        <v>55424.75</v>
      </c>
      <c r="U1155" s="16">
        <v>37.793844649999997</v>
      </c>
      <c r="V1155" s="4">
        <v>6.37</v>
      </c>
      <c r="W1155" s="4">
        <v>9.9649999999999999</v>
      </c>
      <c r="X1155" s="16">
        <v>0</v>
      </c>
      <c r="Y1155">
        <v>0.90641460169999999</v>
      </c>
      <c r="Z1155" s="21">
        <v>97.694429330000006</v>
      </c>
      <c r="AA1155" s="29">
        <f t="shared" si="38"/>
        <v>0.23913799990302395</v>
      </c>
    </row>
    <row r="1156" spans="1:27" ht="14.25" customHeight="1" x14ac:dyDescent="0.25">
      <c r="A1156" s="3">
        <v>2002</v>
      </c>
      <c r="B1156" s="3">
        <v>47</v>
      </c>
      <c r="C1156" s="3" t="s">
        <v>68</v>
      </c>
      <c r="D1156" s="3">
        <v>0</v>
      </c>
      <c r="E1156" s="9">
        <v>2.7961238069999999</v>
      </c>
      <c r="F1156" s="4">
        <v>98.75</v>
      </c>
      <c r="G1156" s="4">
        <v>222.50833333333301</v>
      </c>
      <c r="H1156" s="4">
        <v>1.2</v>
      </c>
      <c r="I1156" s="16">
        <v>35.515200100000001</v>
      </c>
      <c r="J1156" s="16">
        <v>100.5556734</v>
      </c>
      <c r="K1156" s="4">
        <v>2001.25</v>
      </c>
      <c r="L1156" s="16">
        <v>440104833.39999998</v>
      </c>
      <c r="M1156" s="16">
        <v>15.366666670000001</v>
      </c>
      <c r="N1156" s="4">
        <v>9318395055</v>
      </c>
      <c r="O1156" s="4">
        <v>0.6</v>
      </c>
      <c r="P1156" s="14">
        <v>52.2</v>
      </c>
      <c r="Q1156" s="4">
        <v>42484.52</v>
      </c>
      <c r="R1156" s="16">
        <v>3.25</v>
      </c>
      <c r="S1156" s="4">
        <v>82.3</v>
      </c>
      <c r="T1156" s="4">
        <v>58613</v>
      </c>
      <c r="U1156" s="16">
        <v>33.916811189999997</v>
      </c>
      <c r="V1156" s="4">
        <v>5.2474999999999996</v>
      </c>
      <c r="W1156" s="4">
        <v>7.4822222222222203</v>
      </c>
      <c r="X1156" s="16">
        <v>0</v>
      </c>
      <c r="Y1156">
        <v>0.99393108569999999</v>
      </c>
      <c r="Z1156" s="21">
        <v>91.556173610000002</v>
      </c>
      <c r="AA1156" s="29">
        <f t="shared" si="38"/>
        <v>-6.2831174326897554E-2</v>
      </c>
    </row>
    <row r="1157" spans="1:27" ht="14.25" customHeight="1" x14ac:dyDescent="0.25">
      <c r="A1157" s="3">
        <v>2003</v>
      </c>
      <c r="B1157" s="3">
        <v>47</v>
      </c>
      <c r="C1157" s="3" t="s">
        <v>68</v>
      </c>
      <c r="D1157" s="3">
        <v>0</v>
      </c>
      <c r="E1157" s="9">
        <v>1.098418374</v>
      </c>
      <c r="F1157" s="4">
        <v>-2011.5</v>
      </c>
      <c r="G1157" s="4">
        <v>227.09166666666701</v>
      </c>
      <c r="H1157" s="4">
        <v>-4.9000000000000004</v>
      </c>
      <c r="I1157" s="16">
        <v>32.622143029999997</v>
      </c>
      <c r="J1157" s="16">
        <v>125.14511570000001</v>
      </c>
      <c r="K1157" s="4">
        <v>6371.75</v>
      </c>
      <c r="L1157" s="16">
        <v>792258433.70000005</v>
      </c>
      <c r="M1157" s="16">
        <v>11.95</v>
      </c>
      <c r="N1157" s="4">
        <v>11429333038</v>
      </c>
      <c r="O1157" s="4">
        <v>2.2749999999999999</v>
      </c>
      <c r="P1157" s="14">
        <v>52.45</v>
      </c>
      <c r="Q1157" s="4">
        <v>43095.360000000001</v>
      </c>
      <c r="R1157" s="16">
        <v>3.5199999809999998</v>
      </c>
      <c r="S1157" s="4">
        <v>85.1</v>
      </c>
      <c r="T1157" s="4">
        <v>59807.5</v>
      </c>
      <c r="U1157" s="16">
        <v>35.57706872</v>
      </c>
      <c r="V1157" s="4">
        <v>2.05833333333333</v>
      </c>
      <c r="W1157" s="4">
        <v>5.16</v>
      </c>
      <c r="X1157" s="16">
        <v>0</v>
      </c>
      <c r="Y1157">
        <v>1.207214303</v>
      </c>
      <c r="Z1157" s="21">
        <v>76.688786339999993</v>
      </c>
      <c r="AA1157" s="29">
        <f t="shared" si="38"/>
        <v>-0.16238541524605779</v>
      </c>
    </row>
    <row r="1158" spans="1:27" ht="14.25" customHeight="1" x14ac:dyDescent="0.25">
      <c r="A1158" s="3">
        <v>2004</v>
      </c>
      <c r="B1158" s="3">
        <v>47</v>
      </c>
      <c r="C1158" s="3" t="s">
        <v>68</v>
      </c>
      <c r="D1158" s="3">
        <v>0</v>
      </c>
      <c r="E1158" s="9">
        <v>1.724397363</v>
      </c>
      <c r="F1158" s="4">
        <v>-29483.5</v>
      </c>
      <c r="G1158" s="4">
        <v>234.24166666666699</v>
      </c>
      <c r="H1158" s="4">
        <v>-10</v>
      </c>
      <c r="I1158" s="16">
        <v>32.409978950000003</v>
      </c>
      <c r="J1158" s="16">
        <v>157.79776770000001</v>
      </c>
      <c r="K1158" s="4">
        <v>12924.75</v>
      </c>
      <c r="L1158" s="16">
        <v>1046234852</v>
      </c>
      <c r="M1158" s="16">
        <v>12.016666669999999</v>
      </c>
      <c r="N1158" s="4">
        <v>13825302536</v>
      </c>
      <c r="O1158" s="4">
        <v>7.7750000000000004</v>
      </c>
      <c r="P1158" s="14">
        <v>53.86</v>
      </c>
      <c r="Q1158" s="4">
        <v>46051.74</v>
      </c>
      <c r="R1158" s="16">
        <v>3.4000000950000002</v>
      </c>
      <c r="S1158" s="4">
        <v>80.900000000000006</v>
      </c>
      <c r="T1158" s="4">
        <v>61114.5</v>
      </c>
      <c r="U1158" s="16">
        <v>38.021923110000003</v>
      </c>
      <c r="V1158" s="4">
        <v>3.1441666666666701</v>
      </c>
      <c r="W1158" s="4">
        <v>6.4066666666666698</v>
      </c>
      <c r="X1158" s="16">
        <v>0</v>
      </c>
      <c r="Y1158">
        <v>1.329021067</v>
      </c>
      <c r="Z1158" s="21">
        <v>70.164603819999996</v>
      </c>
      <c r="AA1158" s="29">
        <f t="shared" si="38"/>
        <v>-8.5073487681432469E-2</v>
      </c>
    </row>
    <row r="1159" spans="1:27" ht="14.25" customHeight="1" x14ac:dyDescent="0.25">
      <c r="A1159" s="3">
        <v>2005</v>
      </c>
      <c r="B1159" s="3">
        <v>47</v>
      </c>
      <c r="C1159" s="3" t="s">
        <v>68</v>
      </c>
      <c r="D1159" s="3">
        <v>0</v>
      </c>
      <c r="E1159" s="9">
        <v>1.1978108919999999</v>
      </c>
      <c r="F1159" s="4">
        <v>-36044.5</v>
      </c>
      <c r="G1159" s="4">
        <v>243.63333333333301</v>
      </c>
      <c r="H1159" s="4">
        <v>-15.7</v>
      </c>
      <c r="I1159" s="16">
        <v>30.358386800000002</v>
      </c>
      <c r="J1159" s="16">
        <v>239.5618231</v>
      </c>
      <c r="K1159" s="4">
        <v>48507</v>
      </c>
      <c r="L1159" s="16">
        <v>1035688647</v>
      </c>
      <c r="M1159" s="16">
        <v>14.77752866</v>
      </c>
      <c r="N1159" s="4">
        <v>16852963067</v>
      </c>
      <c r="O1159" s="4">
        <v>6.15</v>
      </c>
      <c r="P1159" s="14">
        <v>55.51</v>
      </c>
      <c r="Q1159" s="4">
        <v>48104.65</v>
      </c>
      <c r="R1159" s="16">
        <v>2.869999886</v>
      </c>
      <c r="S1159" s="4">
        <v>68.900000000000006</v>
      </c>
      <c r="T1159" s="4">
        <v>62951.5</v>
      </c>
      <c r="U1159" s="16">
        <v>42.092228570000003</v>
      </c>
      <c r="V1159" s="4">
        <v>4.01</v>
      </c>
      <c r="W1159" s="4">
        <v>9.1560000000000006</v>
      </c>
      <c r="X1159" s="16">
        <v>0</v>
      </c>
      <c r="Y1159">
        <v>1.521722421</v>
      </c>
      <c r="Z1159" s="21">
        <v>62.876854260000002</v>
      </c>
      <c r="AA1159" s="29">
        <f t="shared" si="38"/>
        <v>-0.10386646775197304</v>
      </c>
    </row>
    <row r="1160" spans="1:27" ht="14.25" customHeight="1" x14ac:dyDescent="0.25">
      <c r="A1160" s="3">
        <v>2006</v>
      </c>
      <c r="B1160" s="3">
        <v>47</v>
      </c>
      <c r="C1160" s="3" t="s">
        <v>68</v>
      </c>
      <c r="D1160" s="3">
        <v>0</v>
      </c>
      <c r="E1160" s="9">
        <v>0.93503014630000003</v>
      </c>
      <c r="F1160" s="4">
        <v>-101395.75</v>
      </c>
      <c r="G1160" s="4">
        <v>259.89166666666699</v>
      </c>
      <c r="H1160" s="4">
        <v>-22.7</v>
      </c>
      <c r="I1160" s="16">
        <v>30.405561970000001</v>
      </c>
      <c r="J1160" s="16">
        <v>304.57511269999998</v>
      </c>
      <c r="K1160" s="4">
        <v>67421.25</v>
      </c>
      <c r="L1160" s="16">
        <v>2301280989</v>
      </c>
      <c r="M1160" s="16">
        <v>17.908979819999999</v>
      </c>
      <c r="N1160" s="4">
        <v>17465318552</v>
      </c>
      <c r="O1160" s="4">
        <v>6.375</v>
      </c>
      <c r="P1160" s="14">
        <v>60.29</v>
      </c>
      <c r="Q1160" s="4">
        <v>49956.85</v>
      </c>
      <c r="R1160" s="16">
        <v>2.829999924</v>
      </c>
      <c r="S1160" s="4">
        <v>70.7</v>
      </c>
      <c r="T1160" s="4">
        <v>65738.25</v>
      </c>
      <c r="U1160" s="16">
        <v>47.13059123</v>
      </c>
      <c r="V1160" s="4">
        <v>6.6624999999999996</v>
      </c>
      <c r="W1160" s="4">
        <v>11.7575</v>
      </c>
      <c r="X1160" s="16">
        <v>0</v>
      </c>
      <c r="Y1160">
        <v>1.4483835279999999</v>
      </c>
      <c r="Z1160" s="21">
        <v>69.929480310000002</v>
      </c>
      <c r="AA1160" s="29">
        <f t="shared" si="38"/>
        <v>0.11216569488093217</v>
      </c>
    </row>
    <row r="1161" spans="1:27" ht="14.25" customHeight="1" x14ac:dyDescent="0.25">
      <c r="A1161" s="3">
        <v>2007</v>
      </c>
      <c r="B1161" s="3">
        <v>47</v>
      </c>
      <c r="C1161" s="3" t="s">
        <v>68</v>
      </c>
      <c r="D1161" s="3">
        <v>0</v>
      </c>
      <c r="E1161" s="9">
        <v>1.8246918139999999</v>
      </c>
      <c r="F1161" s="4">
        <v>-64958.25</v>
      </c>
      <c r="G1161" s="4">
        <v>273.058333333333</v>
      </c>
      <c r="H1161" s="4">
        <v>-13.6</v>
      </c>
      <c r="I1161" s="16">
        <v>32.840101359999998</v>
      </c>
      <c r="J1161" s="16">
        <v>246.60930730000001</v>
      </c>
      <c r="K1161" s="4">
        <v>109284.25</v>
      </c>
      <c r="L1161" s="16">
        <v>2578650500</v>
      </c>
      <c r="M1161" s="16">
        <v>19.290814279999999</v>
      </c>
      <c r="N1161" s="4">
        <v>21652505597</v>
      </c>
      <c r="O1161" s="4">
        <v>8.4250000000000007</v>
      </c>
      <c r="P1161" s="14">
        <v>62.9</v>
      </c>
      <c r="Q1161" s="4">
        <v>52827.01</v>
      </c>
      <c r="R1161" s="16">
        <v>2.25</v>
      </c>
      <c r="S1161" s="4">
        <v>68.5</v>
      </c>
      <c r="T1161" s="4">
        <v>68578.75</v>
      </c>
      <c r="U1161" s="16">
        <v>41.830812199999997</v>
      </c>
      <c r="V1161" s="4">
        <v>5.0875000000000004</v>
      </c>
      <c r="W1161" s="4">
        <v>13.45</v>
      </c>
      <c r="X1161" s="16">
        <v>0</v>
      </c>
      <c r="Y1161">
        <v>1.6758871280000001</v>
      </c>
      <c r="Z1161" s="21">
        <v>64.063506540000006</v>
      </c>
      <c r="AA1161" s="29">
        <f t="shared" si="38"/>
        <v>-8.3884132185680707E-2</v>
      </c>
    </row>
    <row r="1162" spans="1:27" ht="14.25" customHeight="1" x14ac:dyDescent="0.25">
      <c r="A1162" s="3">
        <v>2008</v>
      </c>
      <c r="B1162" s="3">
        <v>47</v>
      </c>
      <c r="C1162" s="3" t="s">
        <v>68</v>
      </c>
      <c r="D1162" s="3">
        <v>0</v>
      </c>
      <c r="E1162" s="9">
        <v>3.8335591089999999</v>
      </c>
      <c r="F1162" s="4">
        <v>-289908</v>
      </c>
      <c r="G1162" s="4">
        <v>307.67500000000001</v>
      </c>
      <c r="H1162" s="4">
        <v>-20.8</v>
      </c>
      <c r="I1162" s="16">
        <v>40.300402400000003</v>
      </c>
      <c r="J1162" s="16">
        <v>192.8228005</v>
      </c>
      <c r="K1162" s="4">
        <v>20168.75</v>
      </c>
      <c r="L1162" s="16">
        <v>3515220211</v>
      </c>
      <c r="M1162" s="16">
        <v>20.146174779999999</v>
      </c>
      <c r="N1162" s="4">
        <v>18074622987</v>
      </c>
      <c r="O1162" s="4">
        <v>2.3250000000000002</v>
      </c>
      <c r="P1162" s="14">
        <v>70.540000000000006</v>
      </c>
      <c r="Q1162" s="4">
        <v>52999.44</v>
      </c>
      <c r="R1162" s="16">
        <v>2.9500000480000002</v>
      </c>
      <c r="S1162" s="4">
        <v>110.4</v>
      </c>
      <c r="T1162" s="4">
        <v>72504.5</v>
      </c>
      <c r="U1162" s="16">
        <v>42.387624299999999</v>
      </c>
      <c r="V1162" s="4">
        <v>12.615</v>
      </c>
      <c r="W1162" s="4">
        <v>15.5</v>
      </c>
      <c r="X1162" s="16">
        <v>0</v>
      </c>
      <c r="Y1162">
        <v>1.3022141860000001</v>
      </c>
      <c r="Z1162" s="21">
        <v>88.084821039999994</v>
      </c>
      <c r="AA1162" s="29">
        <f t="shared" si="38"/>
        <v>0.37496096915958771</v>
      </c>
    </row>
    <row r="1163" spans="1:27" ht="14.25" customHeight="1" x14ac:dyDescent="0.25">
      <c r="A1163" s="3">
        <v>2009</v>
      </c>
      <c r="B1163" s="3">
        <v>47</v>
      </c>
      <c r="C1163" s="3" t="s">
        <v>68</v>
      </c>
      <c r="D1163" s="3">
        <v>0</v>
      </c>
      <c r="E1163" s="9">
        <v>2.9792519409999998</v>
      </c>
      <c r="F1163" s="4">
        <v>155285.25</v>
      </c>
      <c r="G1163" s="4">
        <v>344.61666666666702</v>
      </c>
      <c r="H1163" s="4">
        <v>-8.9</v>
      </c>
      <c r="I1163" s="16">
        <v>48.71980508</v>
      </c>
      <c r="J1163" s="16">
        <v>172.58557400000001</v>
      </c>
      <c r="K1163" s="4">
        <v>2653.5</v>
      </c>
      <c r="L1163" s="16">
        <v>3813240516</v>
      </c>
      <c r="M1163" s="16">
        <v>18.987658719999999</v>
      </c>
      <c r="N1163" s="4">
        <v>13154414219</v>
      </c>
      <c r="O1163" s="4">
        <v>-7.65</v>
      </c>
      <c r="P1163" s="14">
        <v>78.16</v>
      </c>
      <c r="Q1163" s="4">
        <v>48770.95</v>
      </c>
      <c r="R1163" s="16">
        <v>7.2199997900000001</v>
      </c>
      <c r="S1163" s="4">
        <v>128.80000000000001</v>
      </c>
      <c r="T1163" s="4">
        <v>71759.25</v>
      </c>
      <c r="U1163" s="16">
        <v>40.674938130000001</v>
      </c>
      <c r="V1163" s="4">
        <v>12.161666666666701</v>
      </c>
      <c r="W1163" s="4">
        <v>13.5416666666667</v>
      </c>
      <c r="X1163" s="16">
        <v>0</v>
      </c>
      <c r="Y1163">
        <v>0.98650070690000002</v>
      </c>
      <c r="Z1163" s="21">
        <v>123.67097</v>
      </c>
      <c r="AA1163" s="29">
        <f t="shared" si="38"/>
        <v>0.40399865197932411</v>
      </c>
    </row>
    <row r="1164" spans="1:27" ht="14.25" customHeight="1" x14ac:dyDescent="0.25">
      <c r="A1164" s="3">
        <v>2010</v>
      </c>
      <c r="B1164" s="3">
        <v>47</v>
      </c>
      <c r="C1164" s="3" t="s">
        <v>68</v>
      </c>
      <c r="D1164" s="3">
        <v>0</v>
      </c>
      <c r="E1164" s="9">
        <v>2.866262624</v>
      </c>
      <c r="F1164" s="4">
        <v>-15600.5</v>
      </c>
      <c r="G1164" s="4">
        <v>363.183333333333</v>
      </c>
      <c r="H1164" s="4">
        <v>-6.1</v>
      </c>
      <c r="I1164" s="16">
        <v>51.746233840000002</v>
      </c>
      <c r="J1164" s="16">
        <v>159.5842706</v>
      </c>
      <c r="K1164" s="4">
        <v>7491.5</v>
      </c>
      <c r="L1164" s="16">
        <v>5698912855</v>
      </c>
      <c r="M1164" s="16">
        <v>10.257028699999999</v>
      </c>
      <c r="N1164" s="4">
        <v>13751161918</v>
      </c>
      <c r="O1164" s="4">
        <v>-2.8250000000000002</v>
      </c>
      <c r="P1164" s="14">
        <v>83.13</v>
      </c>
      <c r="Q1164" s="4">
        <v>47457.62</v>
      </c>
      <c r="R1164" s="16">
        <v>7.5599999430000002</v>
      </c>
      <c r="S1164" s="4">
        <v>133.1</v>
      </c>
      <c r="T1164" s="4">
        <v>69369.75</v>
      </c>
      <c r="U1164" s="16">
        <v>41.900164340000003</v>
      </c>
      <c r="V1164" s="4">
        <v>5.44166666666667</v>
      </c>
      <c r="W1164" s="4">
        <v>7.5833333333333304</v>
      </c>
      <c r="X1164" s="16">
        <v>0</v>
      </c>
      <c r="Y1164">
        <v>1.0870489290000001</v>
      </c>
      <c r="Z1164" s="21">
        <v>122.21641409999999</v>
      </c>
      <c r="AA1164" s="29">
        <f t="shared" si="38"/>
        <v>-1.1761498272391674E-2</v>
      </c>
    </row>
    <row r="1165" spans="1:27" ht="14.25" customHeight="1" x14ac:dyDescent="0.25">
      <c r="A1165" s="3">
        <v>2011</v>
      </c>
      <c r="B1165" s="3">
        <v>47</v>
      </c>
      <c r="C1165" s="3" t="s">
        <v>68</v>
      </c>
      <c r="D1165" s="3">
        <v>0</v>
      </c>
      <c r="E1165" s="9">
        <v>3.579629191</v>
      </c>
      <c r="F1165" s="4">
        <v>20701.75</v>
      </c>
      <c r="G1165" s="4">
        <v>377.73333333333301</v>
      </c>
      <c r="H1165" s="4">
        <v>-4.7</v>
      </c>
      <c r="I1165" s="16">
        <v>54.545536259999999</v>
      </c>
      <c r="J1165" s="16">
        <v>136.38746610000001</v>
      </c>
      <c r="K1165" s="4">
        <v>32104.5</v>
      </c>
      <c r="L1165" s="16">
        <v>8450364523</v>
      </c>
      <c r="M1165" s="16">
        <v>7.6980724729999999</v>
      </c>
      <c r="N1165" s="4">
        <v>15221622926</v>
      </c>
      <c r="O1165" s="4">
        <v>1.85</v>
      </c>
      <c r="P1165" s="14">
        <v>85.71</v>
      </c>
      <c r="Q1165" s="4">
        <v>48186.17</v>
      </c>
      <c r="R1165" s="16">
        <v>7.0300002099999999</v>
      </c>
      <c r="S1165" s="4">
        <v>138.19999999999999</v>
      </c>
      <c r="T1165" s="4">
        <v>69075</v>
      </c>
      <c r="U1165" s="16">
        <v>46.86316549</v>
      </c>
      <c r="V1165" s="4">
        <v>4.0916666666666703</v>
      </c>
      <c r="W1165" s="4">
        <v>4.4166666666666696</v>
      </c>
      <c r="X1165" s="16">
        <v>0</v>
      </c>
      <c r="Y1165">
        <v>1.16556529</v>
      </c>
      <c r="Z1165" s="21">
        <v>116.0426172</v>
      </c>
      <c r="AA1165" s="29">
        <f t="shared" si="38"/>
        <v>-5.0515284264096239E-2</v>
      </c>
    </row>
    <row r="1166" spans="1:27" ht="14.25" customHeight="1" x14ac:dyDescent="0.25">
      <c r="A1166" s="3">
        <v>2012</v>
      </c>
      <c r="B1166" s="3">
        <v>47</v>
      </c>
      <c r="C1166" s="3" t="s">
        <v>68</v>
      </c>
      <c r="D1166" s="3">
        <v>0</v>
      </c>
      <c r="E1166" s="9">
        <v>5.2710891359999996</v>
      </c>
      <c r="F1166" s="4">
        <v>-29822.5</v>
      </c>
      <c r="G1166" s="4">
        <v>397.32499999999999</v>
      </c>
      <c r="H1166" s="4">
        <v>-3.6</v>
      </c>
      <c r="I1166" s="16">
        <v>54.926054720000003</v>
      </c>
      <c r="J1166" s="16">
        <v>117.8361937</v>
      </c>
      <c r="K1166" s="4">
        <v>32056.25</v>
      </c>
      <c r="L1166" s="16">
        <v>4085343644</v>
      </c>
      <c r="M1166" s="16">
        <v>8.3243387720000008</v>
      </c>
      <c r="N1166" s="4">
        <v>14751508134</v>
      </c>
      <c r="O1166" s="4">
        <v>1.075</v>
      </c>
      <c r="P1166" s="14">
        <v>88.66</v>
      </c>
      <c r="Q1166" s="4">
        <v>48440.26</v>
      </c>
      <c r="R1166" s="16">
        <v>6</v>
      </c>
      <c r="S1166" s="4">
        <v>133.9</v>
      </c>
      <c r="T1166" s="4">
        <v>67849.75</v>
      </c>
      <c r="U1166" s="16">
        <v>49.159420750000002</v>
      </c>
      <c r="V1166" s="4">
        <v>5.19166666666667</v>
      </c>
      <c r="W1166" s="4">
        <v>5.4545454545454497</v>
      </c>
      <c r="X1166" s="16">
        <v>0</v>
      </c>
      <c r="Y1166">
        <v>1.0950161350000001</v>
      </c>
      <c r="Z1166" s="21">
        <v>125.1447411</v>
      </c>
      <c r="AA1166" s="29">
        <f t="shared" si="38"/>
        <v>7.8437768120245485E-2</v>
      </c>
    </row>
    <row r="1167" spans="1:27" ht="14.25" customHeight="1" x14ac:dyDescent="0.25">
      <c r="A1167" s="3">
        <v>2013</v>
      </c>
      <c r="B1167" s="3">
        <v>47</v>
      </c>
      <c r="C1167" s="3" t="s">
        <v>68</v>
      </c>
      <c r="D1167" s="3">
        <v>0</v>
      </c>
      <c r="E1167" s="9">
        <v>6.1758635880000003</v>
      </c>
      <c r="F1167" s="4">
        <v>33260.5</v>
      </c>
      <c r="G1167" s="4">
        <v>412.7</v>
      </c>
      <c r="H1167" s="4">
        <v>6.3</v>
      </c>
      <c r="I1167" s="16">
        <v>53.247751510000001</v>
      </c>
      <c r="J1167" s="16">
        <v>107.1752961</v>
      </c>
      <c r="K1167" s="4">
        <v>14270.5</v>
      </c>
      <c r="L1167" s="16">
        <v>4160805159</v>
      </c>
      <c r="M1167" s="16">
        <v>8.1516666670000006</v>
      </c>
      <c r="N1167" s="4">
        <v>16125060515</v>
      </c>
      <c r="O1167" s="4">
        <v>4.5999999999999996</v>
      </c>
      <c r="P1167" s="14">
        <v>90.54</v>
      </c>
      <c r="Q1167" s="4">
        <v>50168.69</v>
      </c>
      <c r="R1167" s="16">
        <v>5.3800001139999996</v>
      </c>
      <c r="S1167" s="4">
        <v>122</v>
      </c>
      <c r="T1167" s="4">
        <v>68337.5</v>
      </c>
      <c r="U1167" s="16">
        <v>45.541772090000002</v>
      </c>
      <c r="V1167" s="4">
        <v>3.8583333333333298</v>
      </c>
      <c r="W1167" s="4">
        <v>6</v>
      </c>
      <c r="X1167" s="16">
        <v>0</v>
      </c>
      <c r="Y1167">
        <v>1.1214896249999999</v>
      </c>
      <c r="Z1167" s="21">
        <v>122.1498011</v>
      </c>
      <c r="AA1167" s="29">
        <f t="shared" si="38"/>
        <v>-2.3931808669505488E-2</v>
      </c>
    </row>
    <row r="1168" spans="1:27" ht="14.25" customHeight="1" x14ac:dyDescent="0.25">
      <c r="A1168" s="3">
        <v>2014</v>
      </c>
      <c r="B1168" s="3">
        <v>47</v>
      </c>
      <c r="C1168" s="3" t="s">
        <v>68</v>
      </c>
      <c r="D1168" s="3">
        <v>0</v>
      </c>
      <c r="E1168" s="9">
        <v>5.0640964000000004</v>
      </c>
      <c r="F1168" s="4">
        <v>20614</v>
      </c>
      <c r="G1168" s="4">
        <v>421.14166666666699</v>
      </c>
      <c r="H1168" s="4">
        <v>4.4000000000000004</v>
      </c>
      <c r="I1168" s="16">
        <v>51.519097950000003</v>
      </c>
      <c r="J1168" s="16">
        <v>94.234871979999994</v>
      </c>
      <c r="K1168" s="4">
        <v>22100.25</v>
      </c>
      <c r="L1168" s="16">
        <v>4100124741</v>
      </c>
      <c r="M1168" s="16">
        <v>7.7424999999999997</v>
      </c>
      <c r="N1168" s="4">
        <v>17867662178</v>
      </c>
      <c r="O1168" s="4">
        <v>1.625</v>
      </c>
      <c r="P1168" s="14">
        <v>94.29</v>
      </c>
      <c r="Q1168" s="4">
        <v>50450.74</v>
      </c>
      <c r="R1168" s="16">
        <v>4.9000000950000002</v>
      </c>
      <c r="S1168" s="4">
        <v>115.2</v>
      </c>
      <c r="T1168" s="4">
        <v>69251</v>
      </c>
      <c r="U1168" s="16">
        <v>45.146493939999999</v>
      </c>
      <c r="V1168" s="4">
        <v>2.0333333333333301</v>
      </c>
      <c r="W1168" s="4">
        <v>5.4166666666666696</v>
      </c>
      <c r="X1168" s="16">
        <v>0</v>
      </c>
      <c r="Y1168">
        <v>1.1865291630000001</v>
      </c>
      <c r="Z1168" s="21">
        <v>116.6926775</v>
      </c>
      <c r="AA1168" s="29">
        <f t="shared" si="38"/>
        <v>-4.467566505108294E-2</v>
      </c>
    </row>
    <row r="1169" spans="1:27" ht="14.25" customHeight="1" x14ac:dyDescent="0.25">
      <c r="A1169" s="3">
        <v>2015</v>
      </c>
      <c r="B1169" s="3">
        <v>47</v>
      </c>
      <c r="C1169" s="3" t="s">
        <v>68</v>
      </c>
      <c r="D1169" s="3">
        <v>0</v>
      </c>
      <c r="E1169" s="9">
        <v>10.71897811</v>
      </c>
      <c r="F1169" s="4">
        <v>26848.25</v>
      </c>
      <c r="G1169" s="4">
        <v>428.02499999999998</v>
      </c>
      <c r="H1169" s="4">
        <v>5.6</v>
      </c>
      <c r="I1169" s="16">
        <v>51.651721449999997</v>
      </c>
      <c r="J1169" s="16">
        <v>87.233694510000007</v>
      </c>
      <c r="K1169" s="4">
        <v>37205.25</v>
      </c>
      <c r="L1169" s="16">
        <v>4972945412</v>
      </c>
      <c r="M1169" s="16">
        <v>7.61</v>
      </c>
      <c r="N1169" s="4">
        <v>17517210519</v>
      </c>
      <c r="O1169" s="4">
        <v>4.4749999999999996</v>
      </c>
      <c r="P1169" s="14">
        <v>100</v>
      </c>
      <c r="Q1169" s="4">
        <v>52142.93</v>
      </c>
      <c r="R1169" s="16">
        <v>3.9800000190000002</v>
      </c>
      <c r="S1169" s="4">
        <v>97.2</v>
      </c>
      <c r="T1169" s="4">
        <v>69982.25</v>
      </c>
      <c r="U1169" s="16">
        <v>44.166486460000002</v>
      </c>
      <c r="V1169" s="4">
        <v>1.625</v>
      </c>
      <c r="W1169" s="4">
        <v>5.1428571428571397</v>
      </c>
      <c r="X1169" s="16">
        <v>0</v>
      </c>
      <c r="Y1169">
        <v>1.076230413</v>
      </c>
      <c r="Z1169" s="21">
        <v>131.7941701</v>
      </c>
      <c r="AA1169" s="29">
        <f t="shared" si="38"/>
        <v>0.1294125126231678</v>
      </c>
    </row>
    <row r="1170" spans="1:27" ht="14.25" customHeight="1" x14ac:dyDescent="0.25">
      <c r="A1170" s="3">
        <v>2016</v>
      </c>
      <c r="B1170" s="3">
        <v>47</v>
      </c>
      <c r="C1170" s="3" t="s">
        <v>68</v>
      </c>
      <c r="D1170" s="3">
        <v>0</v>
      </c>
      <c r="E1170" s="9">
        <v>14.28705038</v>
      </c>
      <c r="F1170" s="4">
        <v>53665</v>
      </c>
      <c r="G1170" s="4">
        <v>435.29166666666703</v>
      </c>
      <c r="H1170" s="4">
        <v>8.1</v>
      </c>
      <c r="I1170" s="16">
        <v>47.484036289999999</v>
      </c>
      <c r="J1170" s="16">
        <v>84.189074140000002</v>
      </c>
      <c r="K1170" s="4">
        <v>-31228.75</v>
      </c>
      <c r="L1170" s="16">
        <v>7152512910</v>
      </c>
      <c r="M1170" s="16">
        <v>8.2366666669999997</v>
      </c>
      <c r="N1170" s="4">
        <v>20793168031</v>
      </c>
      <c r="O1170" s="4">
        <v>6.2</v>
      </c>
      <c r="P1170" s="14">
        <v>102.26</v>
      </c>
      <c r="Q1170" s="4">
        <v>54665.760000000002</v>
      </c>
      <c r="R1170" s="16">
        <v>2.9800000190000002</v>
      </c>
      <c r="S1170" s="4">
        <v>82.4</v>
      </c>
      <c r="T1170" s="4">
        <v>71337.75</v>
      </c>
      <c r="U1170" s="16">
        <v>40.848987340000001</v>
      </c>
      <c r="V1170" s="4">
        <v>1.69166666666667</v>
      </c>
      <c r="W1170" s="4">
        <v>5.578125</v>
      </c>
      <c r="X1170" s="16">
        <v>0</v>
      </c>
      <c r="Y1170">
        <v>1.159077524</v>
      </c>
      <c r="Z1170" s="21">
        <v>120.8886605</v>
      </c>
      <c r="AA1170" s="29">
        <f t="shared" si="38"/>
        <v>-8.2746525068031082E-2</v>
      </c>
    </row>
    <row r="1171" spans="1:27" ht="14.25" customHeight="1" x14ac:dyDescent="0.25">
      <c r="A1171" s="3">
        <v>2017</v>
      </c>
      <c r="B1171" s="3">
        <v>47</v>
      </c>
      <c r="C1171" s="3" t="s">
        <v>68</v>
      </c>
      <c r="D1171" s="3">
        <v>0</v>
      </c>
      <c r="E1171" s="9">
        <v>12.89439449</v>
      </c>
      <c r="F1171" s="4">
        <v>7286.25</v>
      </c>
      <c r="G1171" s="4">
        <v>442.95833333333297</v>
      </c>
      <c r="H1171" s="4">
        <v>4.2</v>
      </c>
      <c r="I1171" s="16">
        <v>45.732240009999998</v>
      </c>
      <c r="J1171" s="16">
        <v>86.824706160000005</v>
      </c>
      <c r="K1171" s="4">
        <v>-185276.5</v>
      </c>
      <c r="L1171" s="16">
        <v>6483459220</v>
      </c>
      <c r="M1171" s="16">
        <v>7.255833333</v>
      </c>
      <c r="N1171" s="4">
        <v>24728285177</v>
      </c>
      <c r="O1171" s="4">
        <v>4.25</v>
      </c>
      <c r="P1171" s="14">
        <v>103.22</v>
      </c>
      <c r="Q1171" s="4">
        <v>55638.49</v>
      </c>
      <c r="R1171" s="16">
        <v>2.7400000100000002</v>
      </c>
      <c r="S1171" s="4">
        <v>71.599999999999994</v>
      </c>
      <c r="T1171" s="4">
        <v>90952.5</v>
      </c>
      <c r="U1171" s="16">
        <v>41.246706969999998</v>
      </c>
      <c r="V1171" s="4">
        <v>1.74166666666667</v>
      </c>
      <c r="W1171" s="4">
        <v>4.625</v>
      </c>
      <c r="X1171" s="16">
        <v>0</v>
      </c>
      <c r="Y1171">
        <v>1.294250551</v>
      </c>
      <c r="Z1171" s="21">
        <v>106.7581962</v>
      </c>
      <c r="AA1171" s="29">
        <f t="shared" si="38"/>
        <v>-0.11688825272408407</v>
      </c>
    </row>
    <row r="1172" spans="1:27" ht="14.25" customHeight="1" x14ac:dyDescent="0.25">
      <c r="A1172" s="3">
        <v>2018</v>
      </c>
      <c r="B1172" s="3">
        <v>47</v>
      </c>
      <c r="C1172" s="3" t="s">
        <v>68</v>
      </c>
      <c r="D1172" s="3">
        <v>0</v>
      </c>
      <c r="E1172" s="9">
        <v>8.900031362</v>
      </c>
      <c r="F1172" s="4">
        <v>42747.5</v>
      </c>
      <c r="G1172" s="4">
        <v>454.83333333333297</v>
      </c>
      <c r="H1172" s="4">
        <v>3.5</v>
      </c>
      <c r="I1172" s="16">
        <v>46.63430082</v>
      </c>
      <c r="J1172" s="16">
        <v>90.901216919999996</v>
      </c>
      <c r="K1172" s="4">
        <v>-15707.25</v>
      </c>
      <c r="L1172" s="16">
        <v>6239444062</v>
      </c>
      <c r="M1172" s="16">
        <v>6.9550000000000001</v>
      </c>
      <c r="N1172" s="4">
        <v>26264127687</v>
      </c>
      <c r="O1172" s="4">
        <v>5.0250000000000004</v>
      </c>
      <c r="P1172" s="14">
        <v>105.96</v>
      </c>
      <c r="Q1172" s="4">
        <v>56816.36</v>
      </c>
      <c r="R1172" s="16">
        <v>2.7000000480000002</v>
      </c>
      <c r="S1172" s="4">
        <v>63.1</v>
      </c>
      <c r="T1172" s="4">
        <v>147182</v>
      </c>
      <c r="U1172" s="16">
        <v>43.32550475</v>
      </c>
      <c r="V1172" s="4">
        <v>2.68333333333333</v>
      </c>
      <c r="W1172" s="4">
        <v>4.2916666666666696</v>
      </c>
      <c r="X1172" s="16">
        <v>0</v>
      </c>
      <c r="Y1172">
        <v>1.301662498</v>
      </c>
      <c r="Z1172" s="21">
        <v>108.1745373</v>
      </c>
      <c r="AA1172" s="29">
        <f t="shared" si="38"/>
        <v>1.326681370062336E-2</v>
      </c>
    </row>
    <row r="1173" spans="1:27" ht="14.25" customHeight="1" x14ac:dyDescent="0.25">
      <c r="A1173" s="3">
        <v>2019</v>
      </c>
      <c r="B1173" s="3">
        <v>47</v>
      </c>
      <c r="C1173" s="3" t="s">
        <v>68</v>
      </c>
      <c r="D1173" s="3">
        <v>0</v>
      </c>
      <c r="E1173" s="9">
        <v>9.8324892419999994</v>
      </c>
      <c r="F1173" s="4">
        <v>45299.75</v>
      </c>
      <c r="G1173" s="4">
        <v>468.558333333333</v>
      </c>
      <c r="H1173" s="4">
        <v>5.8</v>
      </c>
      <c r="I1173" s="16">
        <v>44.359028139999999</v>
      </c>
      <c r="J1173" s="16">
        <v>88.229955790000005</v>
      </c>
      <c r="K1173" s="4">
        <v>-16691</v>
      </c>
      <c r="L1173" s="16">
        <v>6685219712</v>
      </c>
      <c r="M1173" s="16">
        <v>6.95</v>
      </c>
      <c r="N1173" s="4">
        <v>24826102120</v>
      </c>
      <c r="O1173" s="4">
        <v>1.8</v>
      </c>
      <c r="P1173" s="14">
        <v>110.77</v>
      </c>
      <c r="Q1173" s="4">
        <v>56923.17</v>
      </c>
      <c r="R1173" s="16">
        <v>3.5099999899999998</v>
      </c>
      <c r="S1173" s="4">
        <v>66.3</v>
      </c>
      <c r="T1173" s="4">
        <v>152923</v>
      </c>
      <c r="U1173" s="16">
        <v>39.84635772</v>
      </c>
      <c r="V1173" s="4">
        <v>3.0249999999999999</v>
      </c>
      <c r="W1173" s="4">
        <v>3.8125</v>
      </c>
      <c r="X1173" s="16">
        <v>0</v>
      </c>
      <c r="Y1173">
        <v>1.1475542080000001</v>
      </c>
      <c r="Z1173" s="21">
        <v>122.57431339999999</v>
      </c>
      <c r="AA1173" s="29">
        <f t="shared" si="38"/>
        <v>0.13311613305139597</v>
      </c>
    </row>
    <row r="1174" spans="1:27" ht="14.25" customHeight="1" x14ac:dyDescent="0.25">
      <c r="A1174" s="3">
        <v>2020</v>
      </c>
      <c r="B1174" s="3">
        <v>47</v>
      </c>
      <c r="C1174" s="3" t="s">
        <v>68</v>
      </c>
      <c r="D1174" s="3">
        <v>0</v>
      </c>
      <c r="E1174" s="9">
        <v>5.7428229469999996</v>
      </c>
      <c r="F1174" s="4">
        <v>43128</v>
      </c>
      <c r="G1174" s="4">
        <v>481.88333333333298</v>
      </c>
      <c r="H1174" s="4">
        <v>0.8</v>
      </c>
      <c r="I1174" s="16">
        <v>34.451243980000001</v>
      </c>
      <c r="J1174" s="16">
        <v>99.951484559999997</v>
      </c>
      <c r="K1174" s="4">
        <v>-29634.75</v>
      </c>
      <c r="L1174" s="16">
        <v>6298662205</v>
      </c>
      <c r="M1174" s="16">
        <v>5.7587124120000004</v>
      </c>
      <c r="N1174" s="4">
        <v>21694674810</v>
      </c>
      <c r="O1174" s="4">
        <v>-7.1</v>
      </c>
      <c r="P1174" s="14">
        <v>114.6</v>
      </c>
      <c r="Q1174" s="4">
        <v>52174.57</v>
      </c>
      <c r="R1174" s="16">
        <v>6.4299998279999997</v>
      </c>
      <c r="S1174" s="4">
        <v>77.400000000000006</v>
      </c>
      <c r="T1174" s="4">
        <v>160178</v>
      </c>
      <c r="U1174" s="16">
        <v>35.008527139999998</v>
      </c>
      <c r="V1174" s="4">
        <v>2.8416666666666699</v>
      </c>
      <c r="W1174" s="4">
        <v>1.4807692307692299</v>
      </c>
      <c r="X1174" s="16">
        <v>0</v>
      </c>
      <c r="Y1174">
        <v>1.083153523</v>
      </c>
      <c r="Z1174" s="21">
        <v>135.3161546</v>
      </c>
      <c r="AA1174" s="29">
        <f t="shared" si="38"/>
        <v>0.10395196878173997</v>
      </c>
    </row>
    <row r="1175" spans="1:27" ht="14.25" customHeight="1" x14ac:dyDescent="0.25">
      <c r="A1175" s="3">
        <v>2021</v>
      </c>
      <c r="B1175" s="3">
        <v>47</v>
      </c>
      <c r="C1175" s="3" t="s">
        <v>68</v>
      </c>
      <c r="D1175" s="3">
        <v>0</v>
      </c>
      <c r="E1175" s="9">
        <v>6.9264221199999998</v>
      </c>
      <c r="F1175" s="4">
        <v>11864.5</v>
      </c>
      <c r="G1175" s="4">
        <v>503.3</v>
      </c>
      <c r="H1175" s="4">
        <v>-2.7</v>
      </c>
      <c r="I1175" s="16">
        <v>38.197559349999999</v>
      </c>
      <c r="J1175" s="16">
        <v>0</v>
      </c>
      <c r="K1175" s="4">
        <v>3156</v>
      </c>
      <c r="L1175" s="16">
        <v>6962726716</v>
      </c>
      <c r="M1175" s="16">
        <v>5.404157498</v>
      </c>
      <c r="N1175" s="4">
        <v>25602419210</v>
      </c>
      <c r="O1175" s="4">
        <v>4.3</v>
      </c>
      <c r="P1175" s="14">
        <v>121.25</v>
      </c>
      <c r="Q1175" s="4">
        <v>53586.16</v>
      </c>
      <c r="R1175" s="16">
        <v>5.9899997709999999</v>
      </c>
      <c r="S1175" s="4">
        <v>75</v>
      </c>
      <c r="T1175" s="4">
        <v>163698</v>
      </c>
      <c r="U1175" s="16">
        <v>39.983329730000001</v>
      </c>
      <c r="V1175" s="4">
        <v>4.45</v>
      </c>
      <c r="W1175" s="4">
        <v>1.1590909090909101</v>
      </c>
      <c r="X1175" s="16">
        <v>0</v>
      </c>
      <c r="Y1175">
        <v>1.1789833439999999</v>
      </c>
      <c r="AA1175" s="29"/>
    </row>
    <row r="1176" spans="1:27" ht="14.25" customHeight="1" thickBot="1" x14ac:dyDescent="0.3">
      <c r="A1176" s="3">
        <v>2022</v>
      </c>
      <c r="B1176" s="3">
        <v>47</v>
      </c>
      <c r="C1176" s="3" t="s">
        <v>68</v>
      </c>
      <c r="D1176" s="3">
        <v>0</v>
      </c>
      <c r="F1176" s="4">
        <v>-21465</v>
      </c>
      <c r="G1176" s="4">
        <v>543.36363636363603</v>
      </c>
      <c r="I1176" s="14"/>
      <c r="J1176" s="14"/>
      <c r="K1176" s="4">
        <v>27703</v>
      </c>
      <c r="L1176" s="14"/>
      <c r="M1176" s="14"/>
      <c r="N1176" s="4"/>
      <c r="O1176" s="4">
        <v>6.5</v>
      </c>
      <c r="P1176" s="14">
        <v>133.77000000000001</v>
      </c>
      <c r="R1176" s="14"/>
      <c r="T1176" s="4">
        <v>167029.25</v>
      </c>
      <c r="U1176" s="14"/>
      <c r="V1176" s="4">
        <v>8.2833333333333297</v>
      </c>
      <c r="W1176" s="4">
        <v>4.3541666666666696</v>
      </c>
      <c r="X1176" s="16">
        <v>0</v>
      </c>
      <c r="AA1176" s="29"/>
    </row>
    <row r="1177" spans="1:27" ht="14.25" customHeight="1" thickTop="1" x14ac:dyDescent="0.25">
      <c r="A1177" s="3">
        <v>1998</v>
      </c>
      <c r="B1177" s="3">
        <v>48</v>
      </c>
      <c r="C1177" s="3" t="s">
        <v>69</v>
      </c>
      <c r="D1177" s="3">
        <v>0</v>
      </c>
      <c r="E1177" s="8">
        <v>0</v>
      </c>
      <c r="F1177" s="3">
        <v>0</v>
      </c>
      <c r="G1177" s="4">
        <v>21.899166666666702</v>
      </c>
      <c r="H1177" s="4">
        <v>-4</v>
      </c>
      <c r="I1177" s="15">
        <v>20.169260829999999</v>
      </c>
      <c r="J1177" s="15">
        <v>23.811712199999999</v>
      </c>
      <c r="K1177" s="17">
        <v>0</v>
      </c>
      <c r="L1177" s="15">
        <v>783051364.29999995</v>
      </c>
      <c r="M1177" s="15">
        <v>29.49</v>
      </c>
      <c r="N1177">
        <v>14093998844</v>
      </c>
      <c r="O1177" s="16">
        <v>0</v>
      </c>
      <c r="P1177" s="15">
        <v>23.002425469999999</v>
      </c>
      <c r="Q1177" s="4">
        <v>3398.47</v>
      </c>
      <c r="R1177" s="15">
        <v>0</v>
      </c>
      <c r="S1177" s="4">
        <v>54.8</v>
      </c>
      <c r="T1177" s="4">
        <v>138256</v>
      </c>
      <c r="U1177" s="15">
        <v>28.727981110000002</v>
      </c>
      <c r="V1177" s="17">
        <v>0</v>
      </c>
      <c r="W1177" s="4">
        <v>23.323333333333299</v>
      </c>
      <c r="X1177" s="16">
        <v>0</v>
      </c>
      <c r="Y1177">
        <v>0.33752886310000002</v>
      </c>
      <c r="Z1177" s="20">
        <v>60.342985599999999</v>
      </c>
      <c r="AA1177" s="29"/>
    </row>
    <row r="1178" spans="1:27" ht="14.25" customHeight="1" x14ac:dyDescent="0.25">
      <c r="A1178" s="3">
        <v>1999</v>
      </c>
      <c r="B1178" s="3">
        <v>48</v>
      </c>
      <c r="C1178" s="3" t="s">
        <v>69</v>
      </c>
      <c r="D1178" s="3">
        <v>0</v>
      </c>
      <c r="E1178" s="9">
        <v>0</v>
      </c>
      <c r="F1178" s="3">
        <v>0</v>
      </c>
      <c r="G1178" s="4">
        <v>23.163333333333298</v>
      </c>
      <c r="H1178" s="4">
        <v>-1.8</v>
      </c>
      <c r="I1178" s="16">
        <v>20.832735199999998</v>
      </c>
      <c r="J1178" s="16">
        <v>26.41727874</v>
      </c>
      <c r="K1178" s="17">
        <v>0</v>
      </c>
      <c r="L1178" s="16">
        <v>791589617.79999995</v>
      </c>
      <c r="M1178" s="16">
        <v>22.38</v>
      </c>
      <c r="N1178">
        <v>12896013577</v>
      </c>
      <c r="O1178" s="16">
        <v>0</v>
      </c>
      <c r="P1178" s="16">
        <v>23.96713317</v>
      </c>
      <c r="Q1178" s="4">
        <v>3380.78</v>
      </c>
      <c r="R1178" s="16">
        <v>10</v>
      </c>
      <c r="S1178" s="4">
        <v>53.9</v>
      </c>
      <c r="T1178" s="4">
        <v>143741</v>
      </c>
      <c r="U1178" s="16">
        <v>27.359539789999999</v>
      </c>
      <c r="V1178" s="17">
        <v>0</v>
      </c>
      <c r="W1178" s="4">
        <v>13.285</v>
      </c>
      <c r="X1178" s="16">
        <v>0</v>
      </c>
      <c r="Y1178">
        <v>0.29768445770000002</v>
      </c>
      <c r="Z1178" s="21">
        <v>70.332534769999995</v>
      </c>
      <c r="AA1178" s="29">
        <f>(Z1178-Z1177)/Z1177</f>
        <v>0.16554615371898332</v>
      </c>
    </row>
    <row r="1179" spans="1:27" ht="14.25" customHeight="1" x14ac:dyDescent="0.25">
      <c r="A1179" s="3">
        <v>2000</v>
      </c>
      <c r="B1179" s="3">
        <v>48</v>
      </c>
      <c r="C1179" s="3" t="s">
        <v>69</v>
      </c>
      <c r="D1179" s="3">
        <v>0</v>
      </c>
      <c r="E1179" s="9">
        <v>0</v>
      </c>
      <c r="F1179" s="3">
        <v>0</v>
      </c>
      <c r="G1179" s="4">
        <v>25.473333333333301</v>
      </c>
      <c r="H1179" s="4">
        <v>-2.2999999999999998</v>
      </c>
      <c r="I1179" s="16">
        <v>21.587571140000001</v>
      </c>
      <c r="J1179" s="16">
        <v>25.61513777</v>
      </c>
      <c r="K1179" s="17">
        <v>0</v>
      </c>
      <c r="L1179" s="16">
        <v>897735792.70000005</v>
      </c>
      <c r="M1179" s="16">
        <v>22.339166670000001</v>
      </c>
      <c r="N1179">
        <v>12705357103</v>
      </c>
      <c r="O1179" s="16">
        <v>0</v>
      </c>
      <c r="P1179" s="16">
        <v>25.42429856</v>
      </c>
      <c r="Q1179" s="4">
        <v>3303.33</v>
      </c>
      <c r="R1179" s="16">
        <v>0</v>
      </c>
      <c r="S1179" s="4">
        <v>78.3</v>
      </c>
      <c r="T1179" s="4">
        <v>147231</v>
      </c>
      <c r="U1179" s="16">
        <v>31.721473240000002</v>
      </c>
      <c r="V1179" s="17">
        <v>0</v>
      </c>
      <c r="W1179" s="4">
        <v>12.065</v>
      </c>
      <c r="X1179" s="4">
        <v>84</v>
      </c>
      <c r="Y1179" s="4">
        <v>0.2850765804</v>
      </c>
      <c r="Z1179" s="21">
        <v>76.187426849999994</v>
      </c>
      <c r="AA1179" s="29">
        <f t="shared" ref="AA1179:AA1199" si="39">(Z1179-Z1178)/Z1178</f>
        <v>8.3245856261921269E-2</v>
      </c>
    </row>
    <row r="1180" spans="1:27" ht="14.25" customHeight="1" x14ac:dyDescent="0.25">
      <c r="A1180" s="3">
        <v>2001</v>
      </c>
      <c r="B1180" s="3">
        <v>48</v>
      </c>
      <c r="C1180" s="3" t="s">
        <v>69</v>
      </c>
      <c r="D1180" s="3">
        <v>0</v>
      </c>
      <c r="E1180" s="9">
        <v>12.02888269</v>
      </c>
      <c r="F1180" s="4">
        <v>27.5833333333333</v>
      </c>
      <c r="G1180" s="4">
        <v>26.934999999999999</v>
      </c>
      <c r="H1180" s="4">
        <v>-3.1</v>
      </c>
      <c r="I1180" s="16">
        <v>22.931576360000001</v>
      </c>
      <c r="J1180" s="16">
        <v>25.070903850000001</v>
      </c>
      <c r="K1180" s="17">
        <v>0</v>
      </c>
      <c r="L1180" s="16">
        <v>1064856616</v>
      </c>
      <c r="M1180" s="16">
        <v>19.665833330000002</v>
      </c>
      <c r="N1180">
        <v>12986007426</v>
      </c>
      <c r="O1180" s="16">
        <v>0</v>
      </c>
      <c r="P1180" s="16">
        <v>25.82425336</v>
      </c>
      <c r="Q1180" s="4">
        <v>3325.91</v>
      </c>
      <c r="R1180" s="16">
        <v>0</v>
      </c>
      <c r="S1180" s="4">
        <v>71.599999999999994</v>
      </c>
      <c r="T1180" s="4">
        <v>162945</v>
      </c>
      <c r="U1180" s="16">
        <v>33.015259659999998</v>
      </c>
      <c r="V1180" s="17">
        <v>0</v>
      </c>
      <c r="W1180" s="4">
        <v>12.73</v>
      </c>
      <c r="X1180" s="16">
        <v>0</v>
      </c>
      <c r="Y1180">
        <v>0.27457511870000001</v>
      </c>
      <c r="Z1180" s="21">
        <v>78.545829659999995</v>
      </c>
      <c r="AA1180" s="29">
        <f t="shared" si="39"/>
        <v>3.0955275791677447E-2</v>
      </c>
    </row>
    <row r="1181" spans="1:27" ht="14.25" customHeight="1" x14ac:dyDescent="0.25">
      <c r="A1181" s="3">
        <v>2002</v>
      </c>
      <c r="B1181" s="3">
        <v>48</v>
      </c>
      <c r="C1181" s="3" t="s">
        <v>69</v>
      </c>
      <c r="D1181" s="3">
        <v>0</v>
      </c>
      <c r="E1181" s="9">
        <v>10.179241019999999</v>
      </c>
      <c r="F1181" s="4">
        <v>15.5</v>
      </c>
      <c r="G1181" s="4">
        <v>27.464166666666699</v>
      </c>
      <c r="H1181" s="4">
        <v>2.2000000000000002</v>
      </c>
      <c r="I1181" s="16">
        <v>24.89797261</v>
      </c>
      <c r="J1181" s="16">
        <v>25.701752509999999</v>
      </c>
      <c r="K1181" s="17">
        <v>0</v>
      </c>
      <c r="L1181" s="16">
        <v>1067969162</v>
      </c>
      <c r="M1181" s="16">
        <v>18.45333333</v>
      </c>
      <c r="N1181">
        <v>13147743911</v>
      </c>
      <c r="O1181" s="16">
        <v>0</v>
      </c>
      <c r="P1181" s="16">
        <v>26.065246729999998</v>
      </c>
      <c r="Q1181" s="4">
        <v>3244.18</v>
      </c>
      <c r="R1181" s="16">
        <v>0</v>
      </c>
      <c r="S1181" s="4">
        <v>66.7</v>
      </c>
      <c r="T1181" s="4">
        <v>176821</v>
      </c>
      <c r="U1181" s="16">
        <v>30.274699649999999</v>
      </c>
      <c r="V1181" s="17">
        <v>0</v>
      </c>
      <c r="W1181" s="4">
        <v>8.9425000000000008</v>
      </c>
      <c r="X1181" s="16">
        <v>0</v>
      </c>
      <c r="Y1181">
        <v>0.27223994419999997</v>
      </c>
      <c r="Z1181" s="21">
        <v>78.730152680000003</v>
      </c>
      <c r="AA1181" s="29">
        <f t="shared" si="39"/>
        <v>2.3466939084848147E-3</v>
      </c>
    </row>
    <row r="1182" spans="1:27" ht="14.25" customHeight="1" x14ac:dyDescent="0.25">
      <c r="A1182" s="3">
        <v>2003</v>
      </c>
      <c r="B1182" s="3">
        <v>48</v>
      </c>
      <c r="C1182" s="3" t="s">
        <v>69</v>
      </c>
      <c r="D1182" s="3">
        <v>0</v>
      </c>
      <c r="E1182" s="9">
        <v>9.8143921130000003</v>
      </c>
      <c r="F1182" s="4">
        <v>14.5416666666667</v>
      </c>
      <c r="G1182" s="4">
        <v>30.157499999999999</v>
      </c>
      <c r="H1182" s="4">
        <v>-0.2</v>
      </c>
      <c r="I1182" s="16">
        <v>24.086815309999999</v>
      </c>
      <c r="J1182" s="16">
        <v>24.994713730000001</v>
      </c>
      <c r="K1182" s="17">
        <v>0</v>
      </c>
      <c r="L1182" s="16">
        <v>1481908534</v>
      </c>
      <c r="M1182" s="16">
        <v>16.573333330000001</v>
      </c>
      <c r="N1182">
        <v>14904517650</v>
      </c>
      <c r="O1182" s="16">
        <v>0</v>
      </c>
      <c r="P1182" s="16">
        <v>27.680591710000002</v>
      </c>
      <c r="Q1182" s="4">
        <v>3241.67</v>
      </c>
      <c r="R1182" s="16">
        <v>0</v>
      </c>
      <c r="S1182" s="4">
        <v>70</v>
      </c>
      <c r="T1182" s="4">
        <v>205207</v>
      </c>
      <c r="U1182" s="16">
        <v>30.045450590000002</v>
      </c>
      <c r="V1182" s="17">
        <v>0</v>
      </c>
      <c r="W1182" s="4">
        <v>3.7308333333333299</v>
      </c>
      <c r="X1182" s="4">
        <v>81</v>
      </c>
      <c r="Y1182" s="4">
        <v>0.29402101320000001</v>
      </c>
      <c r="Z1182" s="21">
        <v>75.952488250000002</v>
      </c>
      <c r="AA1182" s="29">
        <f t="shared" si="39"/>
        <v>-3.5280821076136663E-2</v>
      </c>
    </row>
    <row r="1183" spans="1:27" ht="14.25" customHeight="1" x14ac:dyDescent="0.25">
      <c r="A1183" s="3">
        <v>2004</v>
      </c>
      <c r="B1183" s="3">
        <v>48</v>
      </c>
      <c r="C1183" s="3" t="s">
        <v>69</v>
      </c>
      <c r="D1183" s="3">
        <v>0</v>
      </c>
      <c r="E1183" s="9">
        <v>10.61925744</v>
      </c>
      <c r="F1183" s="4">
        <v>41.233333333333299</v>
      </c>
      <c r="G1183" s="4">
        <v>33.7158333333333</v>
      </c>
      <c r="H1183" s="4">
        <v>0.1</v>
      </c>
      <c r="I1183" s="16">
        <v>26.61025858</v>
      </c>
      <c r="J1183" s="16">
        <v>27.131765189999999</v>
      </c>
      <c r="K1183" s="4">
        <v>3297</v>
      </c>
      <c r="L1183" s="16">
        <v>1519319697</v>
      </c>
      <c r="M1183" s="16">
        <v>12.53166667</v>
      </c>
      <c r="N1183">
        <v>16095337094</v>
      </c>
      <c r="O1183" s="4">
        <v>5.0999999999999996</v>
      </c>
      <c r="P1183" s="16">
        <v>29.653343620000001</v>
      </c>
      <c r="Q1183" s="4">
        <v>3306.79</v>
      </c>
      <c r="R1183" s="16">
        <v>0</v>
      </c>
      <c r="S1183" s="4">
        <v>62</v>
      </c>
      <c r="T1183" s="4">
        <v>227596</v>
      </c>
      <c r="U1183" s="16">
        <v>32.866744769999997</v>
      </c>
      <c r="V1183" s="17">
        <v>0</v>
      </c>
      <c r="W1183" s="4">
        <v>2.9591666666666701</v>
      </c>
      <c r="X1183" s="4">
        <v>77</v>
      </c>
      <c r="Y1183" s="4">
        <v>0.29419516709999999</v>
      </c>
      <c r="Z1183" s="21">
        <v>79.191510780000002</v>
      </c>
      <c r="AA1183" s="29">
        <f t="shared" si="39"/>
        <v>4.2645377454108617E-2</v>
      </c>
    </row>
    <row r="1184" spans="1:27" ht="14.25" customHeight="1" x14ac:dyDescent="0.25">
      <c r="A1184" s="3">
        <v>2005</v>
      </c>
      <c r="B1184" s="3">
        <v>48</v>
      </c>
      <c r="C1184" s="3" t="s">
        <v>69</v>
      </c>
      <c r="D1184" s="3">
        <v>0</v>
      </c>
      <c r="E1184" s="9">
        <v>9.9150118250000006</v>
      </c>
      <c r="F1184" s="4">
        <v>156.833333333333</v>
      </c>
      <c r="G1184" s="4">
        <v>37.0566666666667</v>
      </c>
      <c r="H1184" s="4">
        <v>-1.5</v>
      </c>
      <c r="I1184" s="16">
        <v>28.509030209999999</v>
      </c>
      <c r="J1184" s="16">
        <v>26.13132049</v>
      </c>
      <c r="K1184" s="4">
        <v>871</v>
      </c>
      <c r="L1184" s="16">
        <v>1798831413</v>
      </c>
      <c r="M1184" s="16">
        <v>12.8825</v>
      </c>
      <c r="N1184">
        <v>18737897745</v>
      </c>
      <c r="O1184" s="4">
        <v>5.9249999999999998</v>
      </c>
      <c r="P1184" s="16">
        <v>31.106253590000001</v>
      </c>
      <c r="Q1184" s="4">
        <v>3399.4</v>
      </c>
      <c r="R1184" s="16">
        <v>9.9600000380000004</v>
      </c>
      <c r="S1184" s="4">
        <v>58</v>
      </c>
      <c r="T1184" s="4">
        <v>246056</v>
      </c>
      <c r="U1184" s="16">
        <v>35.969835949999997</v>
      </c>
      <c r="V1184" s="4">
        <v>9.5190000000000001</v>
      </c>
      <c r="W1184" s="4">
        <v>8.4375</v>
      </c>
      <c r="X1184" s="4">
        <v>72</v>
      </c>
      <c r="Y1184" s="4">
        <v>0.31356204059999998</v>
      </c>
      <c r="Z1184" s="21">
        <v>75.502614840000007</v>
      </c>
      <c r="AA1184" s="29">
        <f t="shared" si="39"/>
        <v>-4.6581961925793114E-2</v>
      </c>
    </row>
    <row r="1185" spans="1:27" ht="14.25" customHeight="1" x14ac:dyDescent="0.25">
      <c r="A1185" s="3">
        <v>2006</v>
      </c>
      <c r="B1185" s="3">
        <v>48</v>
      </c>
      <c r="C1185" s="3" t="s">
        <v>69</v>
      </c>
      <c r="D1185" s="3">
        <v>0</v>
      </c>
      <c r="E1185" s="9">
        <v>10.066888990000001</v>
      </c>
      <c r="F1185" s="4">
        <v>197.67500000000001</v>
      </c>
      <c r="G1185" s="4">
        <v>39.2916666666667</v>
      </c>
      <c r="H1185" s="4">
        <v>-2.2999999999999998</v>
      </c>
      <c r="I1185" s="16">
        <v>22.98493964</v>
      </c>
      <c r="J1185" s="16">
        <v>22.767156249999999</v>
      </c>
      <c r="K1185" s="4">
        <v>1926</v>
      </c>
      <c r="L1185" s="16">
        <v>2415755393</v>
      </c>
      <c r="M1185" s="16">
        <v>13.635533909999999</v>
      </c>
      <c r="N1185">
        <v>25825524821</v>
      </c>
      <c r="O1185" s="4">
        <v>6.3250000000000002</v>
      </c>
      <c r="P1185" s="16">
        <v>38.425596509999998</v>
      </c>
      <c r="Q1185" s="4">
        <v>3513.35</v>
      </c>
      <c r="R1185" s="16">
        <v>9.9600000380000004</v>
      </c>
      <c r="S1185" s="4">
        <v>51.1</v>
      </c>
      <c r="T1185" s="4">
        <v>285056</v>
      </c>
      <c r="U1185" s="16">
        <v>32.251545479999997</v>
      </c>
      <c r="V1185" s="4">
        <v>14.4725</v>
      </c>
      <c r="W1185" s="4">
        <v>9.1766666666666694</v>
      </c>
      <c r="X1185" s="4">
        <v>72</v>
      </c>
      <c r="Y1185" s="4">
        <v>0.34356494370000001</v>
      </c>
      <c r="Z1185" s="21">
        <v>72.051596430000004</v>
      </c>
      <c r="AA1185" s="29">
        <f t="shared" si="39"/>
        <v>-4.5707270103335709E-2</v>
      </c>
    </row>
    <row r="1186" spans="1:27" ht="14.25" customHeight="1" x14ac:dyDescent="0.25">
      <c r="A1186" s="3">
        <v>2007</v>
      </c>
      <c r="B1186" s="3">
        <v>48</v>
      </c>
      <c r="C1186" s="3" t="s">
        <v>69</v>
      </c>
      <c r="D1186" s="3">
        <v>0</v>
      </c>
      <c r="E1186" s="9">
        <v>12.162271479999999</v>
      </c>
      <c r="F1186" s="4">
        <v>168.77500000000001</v>
      </c>
      <c r="G1186" s="4">
        <v>40.97</v>
      </c>
      <c r="H1186" s="4">
        <v>-4</v>
      </c>
      <c r="I1186" s="16">
        <v>21.918991290000001</v>
      </c>
      <c r="J1186" s="16">
        <v>22.933190660000001</v>
      </c>
      <c r="K1186" s="4">
        <v>46652</v>
      </c>
      <c r="L1186" s="16">
        <v>3355002141</v>
      </c>
      <c r="M1186" s="16">
        <v>13.34034368</v>
      </c>
      <c r="N1186">
        <v>31958195182</v>
      </c>
      <c r="O1186" s="4">
        <v>7</v>
      </c>
      <c r="P1186" s="16">
        <v>41.54939985</v>
      </c>
      <c r="Q1186" s="4">
        <v>3644.33</v>
      </c>
      <c r="R1186" s="16">
        <v>0</v>
      </c>
      <c r="S1186" s="4">
        <v>46.7</v>
      </c>
      <c r="T1186" s="4">
        <v>327918</v>
      </c>
      <c r="U1186" s="16">
        <v>31.97579751</v>
      </c>
      <c r="V1186" s="4">
        <v>9.7958333333333307</v>
      </c>
      <c r="W1186" s="4">
        <v>9.1875</v>
      </c>
      <c r="X1186" s="4">
        <v>70</v>
      </c>
      <c r="Y1186" s="4">
        <v>0.3874211374</v>
      </c>
      <c r="Z1186" s="21">
        <v>67.29843142</v>
      </c>
      <c r="AA1186" s="29">
        <f t="shared" si="39"/>
        <v>-6.5968906249257456E-2</v>
      </c>
    </row>
    <row r="1187" spans="1:27" ht="14.25" customHeight="1" x14ac:dyDescent="0.25">
      <c r="A1187" s="3">
        <v>2008</v>
      </c>
      <c r="B1187" s="3">
        <v>48</v>
      </c>
      <c r="C1187" s="3" t="s">
        <v>69</v>
      </c>
      <c r="D1187" s="3">
        <v>0</v>
      </c>
      <c r="E1187" s="9">
        <v>9.5889861589999992</v>
      </c>
      <c r="F1187" s="4">
        <v>125.008333333333</v>
      </c>
      <c r="G1187" s="4">
        <v>47.163333333333298</v>
      </c>
      <c r="H1187" s="4">
        <v>-6.7</v>
      </c>
      <c r="I1187" s="16">
        <v>22.674057550000001</v>
      </c>
      <c r="J1187" s="16">
        <v>25.28172086</v>
      </c>
      <c r="K1187" s="4">
        <v>3585</v>
      </c>
      <c r="L1187" s="16">
        <v>2878516480</v>
      </c>
      <c r="M1187" s="16">
        <v>14.01693938</v>
      </c>
      <c r="N1187">
        <v>35895153328</v>
      </c>
      <c r="O1187" s="4">
        <v>1.5249999999999999</v>
      </c>
      <c r="P1187" s="16">
        <v>47.844622110000003</v>
      </c>
      <c r="Q1187" s="4">
        <v>3545.59</v>
      </c>
      <c r="R1187" s="16">
        <v>0</v>
      </c>
      <c r="S1187" s="4">
        <v>42.8</v>
      </c>
      <c r="T1187" s="4">
        <v>347262</v>
      </c>
      <c r="U1187" s="16">
        <v>34.904541090000002</v>
      </c>
      <c r="V1187" s="4">
        <v>26.1941666666667</v>
      </c>
      <c r="W1187" s="4">
        <v>8.8541666666666696</v>
      </c>
      <c r="X1187" s="4">
        <v>77</v>
      </c>
      <c r="Y1187" s="4">
        <v>0.42596964440000001</v>
      </c>
      <c r="Z1187" s="21">
        <v>69.19999</v>
      </c>
      <c r="AA1187" s="29">
        <f t="shared" si="39"/>
        <v>2.8255615173742182E-2</v>
      </c>
    </row>
    <row r="1188" spans="1:27" ht="14.25" customHeight="1" x14ac:dyDescent="0.25">
      <c r="A1188" s="3">
        <v>2009</v>
      </c>
      <c r="B1188" s="3">
        <v>48</v>
      </c>
      <c r="C1188" s="3" t="s">
        <v>69</v>
      </c>
      <c r="D1188" s="3">
        <v>0</v>
      </c>
      <c r="E1188" s="9">
        <v>9.6973190159999998</v>
      </c>
      <c r="F1188" s="4">
        <v>202.52500000000001</v>
      </c>
      <c r="G1188" s="4">
        <v>52.1308333333333</v>
      </c>
      <c r="H1188" s="4">
        <v>-5.6</v>
      </c>
      <c r="I1188" s="16">
        <v>18.77494549</v>
      </c>
      <c r="J1188" s="16">
        <v>21.79443822</v>
      </c>
      <c r="K1188" s="4">
        <v>115353</v>
      </c>
      <c r="L1188" s="16">
        <v>3848957059</v>
      </c>
      <c r="M1188" s="16">
        <v>14.804541240000001</v>
      </c>
      <c r="N1188">
        <v>42347217913</v>
      </c>
      <c r="O1188" s="4">
        <v>2.8</v>
      </c>
      <c r="P1188" s="16">
        <v>61.096059250000003</v>
      </c>
      <c r="Q1188" s="4">
        <v>3555.99</v>
      </c>
      <c r="R1188" s="16">
        <v>9.6000003809999992</v>
      </c>
      <c r="S1188" s="4">
        <v>47</v>
      </c>
      <c r="T1188" s="4">
        <v>383847</v>
      </c>
      <c r="U1188" s="16">
        <v>27.17024632</v>
      </c>
      <c r="V1188" s="4">
        <v>10.098333333333301</v>
      </c>
      <c r="W1188" s="4">
        <v>7.875</v>
      </c>
      <c r="X1188" s="4">
        <v>100</v>
      </c>
      <c r="Y1188" s="4">
        <v>0.42256424440000001</v>
      </c>
      <c r="Z1188" s="21">
        <v>77.237451089999993</v>
      </c>
      <c r="AA1188" s="29">
        <f t="shared" si="39"/>
        <v>0.11614829843183494</v>
      </c>
    </row>
    <row r="1189" spans="1:27" ht="14.25" customHeight="1" x14ac:dyDescent="0.25">
      <c r="A1189" s="3">
        <v>2010</v>
      </c>
      <c r="B1189" s="3">
        <v>48</v>
      </c>
      <c r="C1189" s="3" t="s">
        <v>69</v>
      </c>
      <c r="D1189" s="3">
        <v>0</v>
      </c>
      <c r="E1189" s="9">
        <v>10.371486969999999</v>
      </c>
      <c r="F1189" s="4">
        <v>182.02500000000001</v>
      </c>
      <c r="G1189" s="4">
        <v>54.260833333333302</v>
      </c>
      <c r="H1189" s="4">
        <v>-6.8</v>
      </c>
      <c r="I1189" s="16">
        <v>20.124359649999999</v>
      </c>
      <c r="J1189" s="16">
        <v>23.90334915</v>
      </c>
      <c r="K1189" s="4">
        <v>94886</v>
      </c>
      <c r="L1189" s="16">
        <v>4320155749</v>
      </c>
      <c r="M1189" s="16">
        <v>14.371499999999999</v>
      </c>
      <c r="N1189" s="4">
        <v>45405587557</v>
      </c>
      <c r="O1189" s="4">
        <v>8.0250000000000004</v>
      </c>
      <c r="P1189" s="16">
        <v>62.097545629999999</v>
      </c>
      <c r="Q1189" s="4">
        <v>3735.79</v>
      </c>
      <c r="R1189" s="16">
        <v>0</v>
      </c>
      <c r="S1189" s="4">
        <v>48.1</v>
      </c>
      <c r="T1189" s="4">
        <v>439667</v>
      </c>
      <c r="U1189" s="16">
        <v>30.2699277</v>
      </c>
      <c r="V1189" s="4">
        <v>3.87666666666667</v>
      </c>
      <c r="W1189" s="4">
        <v>6.4166666666666696</v>
      </c>
      <c r="X1189" s="4">
        <v>88.1</v>
      </c>
      <c r="Y1189" s="4">
        <v>0.41431449980000001</v>
      </c>
      <c r="Z1189" s="21">
        <v>79.169112549999994</v>
      </c>
      <c r="AA1189" s="29">
        <f t="shared" si="39"/>
        <v>2.5009389004165297E-2</v>
      </c>
    </row>
    <row r="1190" spans="1:27" ht="14.25" customHeight="1" x14ac:dyDescent="0.25">
      <c r="A1190" s="3">
        <v>2011</v>
      </c>
      <c r="B1190" s="3">
        <v>48</v>
      </c>
      <c r="C1190" s="3" t="s">
        <v>69</v>
      </c>
      <c r="D1190" s="3">
        <v>0</v>
      </c>
      <c r="E1190" s="9">
        <v>9.2314103670000005</v>
      </c>
      <c r="F1190" s="4">
        <v>336.5</v>
      </c>
      <c r="G1190" s="4">
        <v>61.8691666666667</v>
      </c>
      <c r="H1190" s="4">
        <v>-12.2</v>
      </c>
      <c r="I1190" s="16">
        <v>21.549477069999998</v>
      </c>
      <c r="J1190" s="16">
        <v>27.230606760000001</v>
      </c>
      <c r="K1190" s="4">
        <v>128818</v>
      </c>
      <c r="L1190" s="16">
        <v>4264380210</v>
      </c>
      <c r="M1190" s="16">
        <v>15.04675999</v>
      </c>
      <c r="N1190" s="4">
        <v>46869457318</v>
      </c>
      <c r="O1190" s="4">
        <v>5.125</v>
      </c>
      <c r="P1190" s="16">
        <v>68.347671660000003</v>
      </c>
      <c r="Q1190" s="4">
        <v>3824.2</v>
      </c>
      <c r="R1190" s="16">
        <v>0</v>
      </c>
      <c r="S1190" s="4">
        <v>47.1</v>
      </c>
      <c r="T1190" s="4">
        <v>498881</v>
      </c>
      <c r="U1190" s="16">
        <v>36.852728900000002</v>
      </c>
      <c r="V1190" s="4">
        <v>13.975</v>
      </c>
      <c r="W1190" s="4">
        <v>8.3958333333333304</v>
      </c>
      <c r="X1190" s="4">
        <v>84.1</v>
      </c>
      <c r="Y1190" s="4">
        <v>0.39855650409999999</v>
      </c>
      <c r="Z1190" s="21">
        <v>88.800954009999998</v>
      </c>
      <c r="AA1190" s="29">
        <f t="shared" si="39"/>
        <v>0.12166160703035447</v>
      </c>
    </row>
    <row r="1191" spans="1:27" ht="14.25" customHeight="1" x14ac:dyDescent="0.25">
      <c r="A1191" s="3">
        <v>2012</v>
      </c>
      <c r="B1191" s="3">
        <v>48</v>
      </c>
      <c r="C1191" s="3" t="s">
        <v>69</v>
      </c>
      <c r="D1191" s="3">
        <v>0</v>
      </c>
      <c r="E1191" s="9">
        <v>12.198882770000001</v>
      </c>
      <c r="F1191" s="4">
        <v>460.95833333333297</v>
      </c>
      <c r="G1191" s="4">
        <v>67.671666666666695</v>
      </c>
      <c r="H1191" s="4">
        <v>-10.45</v>
      </c>
      <c r="I1191" s="16">
        <v>19.86494772</v>
      </c>
      <c r="J1191" s="16">
        <v>26.354560129999999</v>
      </c>
      <c r="K1191" s="4">
        <v>116666</v>
      </c>
      <c r="L1191" s="16">
        <v>5710999325</v>
      </c>
      <c r="M1191" s="16">
        <v>19.723406650000001</v>
      </c>
      <c r="N1191" s="4">
        <v>56396706006</v>
      </c>
      <c r="O1191" s="4">
        <v>4.55</v>
      </c>
      <c r="P1191" s="16">
        <v>74.856401430000005</v>
      </c>
      <c r="Q1191" s="4">
        <v>3899.17</v>
      </c>
      <c r="R1191" s="16">
        <v>0</v>
      </c>
      <c r="S1191" s="4">
        <v>38.200000000000003</v>
      </c>
      <c r="T1191" s="4">
        <v>789619</v>
      </c>
      <c r="U1191" s="16">
        <v>31.7587443</v>
      </c>
      <c r="V1191" s="4">
        <v>9.6483333333333299</v>
      </c>
      <c r="W1191" s="4">
        <v>15.75</v>
      </c>
      <c r="X1191" s="4">
        <v>78.7</v>
      </c>
      <c r="Y1191" s="4">
        <v>0.4492944894</v>
      </c>
      <c r="Z1191" s="21">
        <v>84.470286590000001</v>
      </c>
      <c r="AA1191" s="29">
        <f t="shared" si="39"/>
        <v>-4.8768253317552364E-2</v>
      </c>
    </row>
    <row r="1192" spans="1:27" ht="14.25" customHeight="1" x14ac:dyDescent="0.25">
      <c r="A1192" s="3">
        <v>2013</v>
      </c>
      <c r="B1192" s="3">
        <v>48</v>
      </c>
      <c r="C1192" s="3" t="s">
        <v>69</v>
      </c>
      <c r="D1192" s="3">
        <v>0</v>
      </c>
      <c r="E1192" s="9">
        <v>9.1609590959999991</v>
      </c>
      <c r="F1192" s="4">
        <v>430.35833333333301</v>
      </c>
      <c r="G1192" s="4">
        <v>71.540833333333296</v>
      </c>
      <c r="H1192" s="4">
        <v>-2.9</v>
      </c>
      <c r="I1192" s="16">
        <v>17.792180550000001</v>
      </c>
      <c r="J1192" s="16">
        <v>28.260727580000001</v>
      </c>
      <c r="K1192" s="4">
        <v>96356</v>
      </c>
      <c r="L1192" s="16">
        <v>6598159169</v>
      </c>
      <c r="M1192" s="16">
        <v>17.31345769</v>
      </c>
      <c r="N1192" s="4">
        <v>61671425370</v>
      </c>
      <c r="O1192" s="4">
        <v>3.8</v>
      </c>
      <c r="P1192" s="16">
        <v>80.349036479999995</v>
      </c>
      <c r="Q1192" s="4">
        <v>3950.88</v>
      </c>
      <c r="R1192" s="16">
        <v>0</v>
      </c>
      <c r="S1192" s="4">
        <v>39.799999999999997</v>
      </c>
      <c r="T1192" s="4">
        <v>770747</v>
      </c>
      <c r="U1192" s="16">
        <v>29.67246196</v>
      </c>
      <c r="V1192" s="4">
        <v>5.7149999999999999</v>
      </c>
      <c r="W1192" s="4">
        <v>8.8333333333333304</v>
      </c>
      <c r="X1192" s="4">
        <v>81.099999999999994</v>
      </c>
      <c r="Y1192" s="4">
        <v>0.43737326900000001</v>
      </c>
      <c r="Z1192" s="21">
        <v>86.108662789999997</v>
      </c>
      <c r="AA1192" s="29">
        <f t="shared" si="39"/>
        <v>1.9395887786581217E-2</v>
      </c>
    </row>
    <row r="1193" spans="1:27" ht="14.25" customHeight="1" x14ac:dyDescent="0.25">
      <c r="A1193" s="3">
        <v>2014</v>
      </c>
      <c r="B1193" s="3">
        <v>48</v>
      </c>
      <c r="C1193" s="3" t="s">
        <v>69</v>
      </c>
      <c r="D1193" s="3">
        <v>0</v>
      </c>
      <c r="E1193" s="9">
        <v>9.4796797250000004</v>
      </c>
      <c r="F1193" s="4">
        <v>616.51666666666699</v>
      </c>
      <c r="G1193" s="4">
        <v>76.459999999999994</v>
      </c>
      <c r="H1193" s="4">
        <v>-10.4</v>
      </c>
      <c r="I1193" s="16">
        <v>16.47280447</v>
      </c>
      <c r="J1193" s="16">
        <v>34.461257979999999</v>
      </c>
      <c r="K1193" s="4">
        <v>72178.600000000006</v>
      </c>
      <c r="L1193" s="16">
        <v>7873690832</v>
      </c>
      <c r="M1193" s="16">
        <v>16.51393071</v>
      </c>
      <c r="N1193" s="4">
        <v>68285768554</v>
      </c>
      <c r="O1193" s="4">
        <v>5.05</v>
      </c>
      <c r="P1193" s="16">
        <v>86.483711040000003</v>
      </c>
      <c r="Q1193" s="4">
        <v>4055.11</v>
      </c>
      <c r="R1193" s="16">
        <v>0</v>
      </c>
      <c r="S1193" s="4">
        <v>44.2</v>
      </c>
      <c r="T1193" s="4">
        <v>800274</v>
      </c>
      <c r="U1193" s="16">
        <v>29.697684899999999</v>
      </c>
      <c r="V1193" s="4">
        <v>6.8841666666666699</v>
      </c>
      <c r="W1193" s="4">
        <v>8.5</v>
      </c>
      <c r="X1193" s="4">
        <v>73.099999999999994</v>
      </c>
      <c r="Y1193" s="4">
        <v>0.43549020669999999</v>
      </c>
      <c r="Z1193" s="21">
        <v>87.948066460000007</v>
      </c>
      <c r="AA1193" s="29">
        <f t="shared" si="39"/>
        <v>2.1361424163395839E-2</v>
      </c>
    </row>
    <row r="1194" spans="1:27" ht="14.25" customHeight="1" x14ac:dyDescent="0.25">
      <c r="A1194" s="3">
        <v>2015</v>
      </c>
      <c r="B1194" s="3">
        <v>48</v>
      </c>
      <c r="C1194" s="3" t="s">
        <v>69</v>
      </c>
      <c r="D1194" s="3">
        <v>0</v>
      </c>
      <c r="E1194" s="9">
        <v>8.2472721090000007</v>
      </c>
      <c r="F1194" s="4">
        <v>-5854.9666666666699</v>
      </c>
      <c r="G1194" s="4">
        <v>81.492500000000007</v>
      </c>
      <c r="H1194" s="4">
        <v>-6.7</v>
      </c>
      <c r="I1194" s="16">
        <v>15.1287339</v>
      </c>
      <c r="J1194" s="16">
        <v>36.647754450000001</v>
      </c>
      <c r="K1194" s="4">
        <v>60843.6</v>
      </c>
      <c r="L1194" s="16">
        <v>7514228907</v>
      </c>
      <c r="M1194" s="16">
        <v>16.086613790000001</v>
      </c>
      <c r="N1194" s="4">
        <v>70120413329</v>
      </c>
      <c r="O1194" s="4">
        <v>4.95</v>
      </c>
      <c r="P1194" s="16">
        <v>94.473642459999994</v>
      </c>
      <c r="Q1194" s="4">
        <v>4163.92</v>
      </c>
      <c r="R1194" s="16">
        <v>0</v>
      </c>
      <c r="S1194" s="4">
        <v>48.8</v>
      </c>
      <c r="T1194" s="4">
        <v>909472</v>
      </c>
      <c r="U1194" s="16">
        <v>25.198650789999999</v>
      </c>
      <c r="V1194" s="4">
        <v>6.5758333333333301</v>
      </c>
      <c r="W1194" s="4">
        <v>10.125</v>
      </c>
      <c r="X1194" s="4">
        <v>76</v>
      </c>
      <c r="Y1194" s="4">
        <v>0.39764793469999998</v>
      </c>
      <c r="Z1194" s="21">
        <v>98.192117400000001</v>
      </c>
      <c r="AA1194" s="29">
        <f t="shared" si="39"/>
        <v>0.11647840995639318</v>
      </c>
    </row>
    <row r="1195" spans="1:27" ht="14.25" customHeight="1" x14ac:dyDescent="0.25">
      <c r="A1195" s="3">
        <v>2016</v>
      </c>
      <c r="B1195" s="3">
        <v>48</v>
      </c>
      <c r="C1195" s="3" t="s">
        <v>69</v>
      </c>
      <c r="D1195" s="3">
        <v>0</v>
      </c>
      <c r="E1195" s="9">
        <v>7.3567268009999998</v>
      </c>
      <c r="F1195" s="4">
        <v>-3647.7750000000001</v>
      </c>
      <c r="G1195" s="4">
        <v>86.641666666666694</v>
      </c>
      <c r="H1195" s="4">
        <v>-5.2</v>
      </c>
      <c r="I1195" s="16">
        <v>13.2497448</v>
      </c>
      <c r="J1195" s="16">
        <v>35.525336430000003</v>
      </c>
      <c r="K1195" s="4">
        <v>68901.399999999994</v>
      </c>
      <c r="L1195" s="16">
        <v>7553197373</v>
      </c>
      <c r="M1195" s="16">
        <v>16.559630649999999</v>
      </c>
      <c r="N1195" s="4">
        <v>74815121315</v>
      </c>
      <c r="O1195" s="4">
        <v>4.2</v>
      </c>
      <c r="P1195" s="16">
        <v>100</v>
      </c>
      <c r="Q1195" s="4">
        <v>4244.8599999999997</v>
      </c>
      <c r="R1195" s="16">
        <v>2.7599999899999998</v>
      </c>
      <c r="S1195" s="4">
        <v>53.8</v>
      </c>
      <c r="T1195" s="4">
        <v>957594</v>
      </c>
      <c r="U1195" s="16">
        <v>21.615274769999999</v>
      </c>
      <c r="V1195" s="4">
        <v>6.3033333333333301</v>
      </c>
      <c r="W1195" s="4">
        <v>10.6666666666667</v>
      </c>
      <c r="X1195" s="4">
        <v>78.8</v>
      </c>
      <c r="Y1195" s="4">
        <v>0.38801230650000001</v>
      </c>
      <c r="Z1195" s="21">
        <v>101.534222</v>
      </c>
      <c r="AA1195" s="29">
        <f t="shared" si="39"/>
        <v>3.4036383861501276E-2</v>
      </c>
    </row>
    <row r="1196" spans="1:27" ht="14.25" customHeight="1" x14ac:dyDescent="0.25">
      <c r="A1196" s="3">
        <v>2017</v>
      </c>
      <c r="B1196" s="3">
        <v>48</v>
      </c>
      <c r="C1196" s="3" t="s">
        <v>69</v>
      </c>
      <c r="D1196" s="3">
        <v>0</v>
      </c>
      <c r="E1196" s="9">
        <v>7.2801510049999996</v>
      </c>
      <c r="F1196" s="4">
        <v>-5126.95</v>
      </c>
      <c r="G1196" s="4">
        <v>93.56</v>
      </c>
      <c r="H1196" s="4">
        <v>-5.9</v>
      </c>
      <c r="I1196" s="16">
        <v>12.736659939999999</v>
      </c>
      <c r="J1196" s="16">
        <v>33.109843159999997</v>
      </c>
      <c r="K1196" s="4">
        <v>139199</v>
      </c>
      <c r="L1196" s="16">
        <v>7324642163</v>
      </c>
      <c r="M1196" s="16">
        <v>13.66757252</v>
      </c>
      <c r="N1196" s="4">
        <v>82035800868</v>
      </c>
      <c r="O1196" s="4">
        <v>3.85</v>
      </c>
      <c r="P1196" s="16">
        <v>107.581934</v>
      </c>
      <c r="Q1196" s="4">
        <v>4312.91</v>
      </c>
      <c r="R1196" s="16">
        <v>0</v>
      </c>
      <c r="S1196" s="4">
        <v>57.5</v>
      </c>
      <c r="T1196" s="4">
        <v>1017294.1</v>
      </c>
      <c r="U1196" s="16">
        <v>23.258397930000001</v>
      </c>
      <c r="V1196" s="4">
        <v>8.0183333333333309</v>
      </c>
      <c r="W1196" s="4">
        <v>10</v>
      </c>
      <c r="X1196" s="4">
        <v>75.5</v>
      </c>
      <c r="Y1196" s="4">
        <v>0.3885947857</v>
      </c>
      <c r="Z1196" s="21">
        <v>103.4118947</v>
      </c>
      <c r="AA1196" s="29">
        <f t="shared" si="39"/>
        <v>1.8493003275289834E-2</v>
      </c>
    </row>
    <row r="1197" spans="1:27" ht="14.25" customHeight="1" x14ac:dyDescent="0.25">
      <c r="A1197" s="3">
        <v>2018</v>
      </c>
      <c r="B1197" s="3">
        <v>48</v>
      </c>
      <c r="C1197" s="3" t="s">
        <v>69</v>
      </c>
      <c r="D1197" s="3">
        <v>0</v>
      </c>
      <c r="E1197" s="9">
        <v>9.4508641279999992</v>
      </c>
      <c r="F1197" s="4">
        <v>-5353.3916666666701</v>
      </c>
      <c r="G1197" s="4">
        <v>97.949166666666699</v>
      </c>
      <c r="H1197" s="4">
        <v>-5</v>
      </c>
      <c r="I1197" s="16">
        <v>12.54197533</v>
      </c>
      <c r="J1197" s="16">
        <v>31.162682780000001</v>
      </c>
      <c r="K1197" s="4">
        <v>77775</v>
      </c>
      <c r="L1197" s="16">
        <v>8163611816</v>
      </c>
      <c r="M1197" s="16">
        <v>13.06075884</v>
      </c>
      <c r="N1197" s="4">
        <v>92202956321</v>
      </c>
      <c r="O1197" s="4">
        <v>5.625</v>
      </c>
      <c r="P1197" s="16">
        <v>112.1165431</v>
      </c>
      <c r="Q1197" s="4">
        <v>4464.8100000000004</v>
      </c>
      <c r="R1197" s="16">
        <v>0</v>
      </c>
      <c r="S1197" s="4">
        <v>59.1</v>
      </c>
      <c r="T1197" s="4">
        <v>1088333</v>
      </c>
      <c r="U1197" s="16">
        <v>21.872777840000001</v>
      </c>
      <c r="V1197" s="4">
        <v>4.6950000000000003</v>
      </c>
      <c r="W1197" s="4">
        <v>9.3333333333333304</v>
      </c>
      <c r="X1197" s="4">
        <v>68</v>
      </c>
      <c r="Y1197" s="4">
        <v>0.40376064499999997</v>
      </c>
      <c r="Z1197" s="21">
        <v>101.27345270000001</v>
      </c>
      <c r="AA1197" s="29">
        <f t="shared" si="39"/>
        <v>-2.0678878442404146E-2</v>
      </c>
    </row>
    <row r="1198" spans="1:27" ht="14.25" customHeight="1" x14ac:dyDescent="0.25">
      <c r="A1198" s="3">
        <v>2019</v>
      </c>
      <c r="B1198" s="3">
        <v>48</v>
      </c>
      <c r="C1198" s="3" t="s">
        <v>69</v>
      </c>
      <c r="D1198" s="3">
        <v>0</v>
      </c>
      <c r="E1198" s="9">
        <v>9.2571348219999994</v>
      </c>
      <c r="F1198" s="4">
        <v>-5783.4083333333301</v>
      </c>
      <c r="G1198" s="4">
        <v>102.95166666666699</v>
      </c>
      <c r="H1198" s="4">
        <v>-4.5999999999999996</v>
      </c>
      <c r="I1198" s="16">
        <v>11.42799666</v>
      </c>
      <c r="J1198" s="16">
        <v>30.798030390000001</v>
      </c>
      <c r="K1198" s="4">
        <v>47930</v>
      </c>
      <c r="L1198" s="16">
        <v>9114892205</v>
      </c>
      <c r="M1198" s="16">
        <v>12.44113289</v>
      </c>
      <c r="N1198" s="4">
        <v>100379713697</v>
      </c>
      <c r="O1198" s="4">
        <v>5.0750000000000002</v>
      </c>
      <c r="P1198" s="16">
        <v>116.90978800000001</v>
      </c>
      <c r="Q1198" s="4">
        <v>4601.21</v>
      </c>
      <c r="R1198" s="16">
        <v>5.0100002290000001</v>
      </c>
      <c r="S1198" s="4">
        <v>62.4</v>
      </c>
      <c r="T1198" s="4">
        <v>1149604</v>
      </c>
      <c r="U1198" s="16">
        <v>20.331470060000001</v>
      </c>
      <c r="V1198" s="4">
        <v>5.1991666666666703</v>
      </c>
      <c r="W1198" s="4">
        <v>8.9166666666666696</v>
      </c>
      <c r="X1198" s="4">
        <v>68</v>
      </c>
      <c r="Y1198" s="4">
        <v>0.41083197630000001</v>
      </c>
      <c r="Z1198" s="21">
        <v>102.00636590000001</v>
      </c>
      <c r="AA1198" s="29">
        <f t="shared" si="39"/>
        <v>7.2369725773158977E-3</v>
      </c>
    </row>
    <row r="1199" spans="1:27" ht="14.25" customHeight="1" x14ac:dyDescent="0.25">
      <c r="A1199" s="3">
        <v>2020</v>
      </c>
      <c r="B1199" s="3">
        <v>48</v>
      </c>
      <c r="C1199" s="3" t="s">
        <v>69</v>
      </c>
      <c r="D1199" s="3">
        <v>0</v>
      </c>
      <c r="E1199" s="9">
        <v>7.1744585489999997</v>
      </c>
      <c r="F1199" s="4">
        <v>-4291.2333333333299</v>
      </c>
      <c r="G1199" s="4">
        <v>108.553333333333</v>
      </c>
      <c r="H1199" s="4">
        <v>-4.8</v>
      </c>
      <c r="I1199" s="16">
        <v>9.6395326850000007</v>
      </c>
      <c r="J1199" s="16">
        <v>32.115984269999998</v>
      </c>
      <c r="K1199" s="4">
        <v>45381</v>
      </c>
      <c r="L1199" s="16">
        <v>8296128899</v>
      </c>
      <c r="M1199" s="16">
        <v>11.99578462</v>
      </c>
      <c r="N1199" s="4">
        <v>100666542666</v>
      </c>
      <c r="O1199" s="4">
        <v>-0.22500000000000001</v>
      </c>
      <c r="P1199" s="16">
        <v>122.67870550000001</v>
      </c>
      <c r="Q1199" s="4">
        <v>4498.38</v>
      </c>
      <c r="R1199" s="16">
        <v>0</v>
      </c>
      <c r="S1199" s="4">
        <v>65.599999999999994</v>
      </c>
      <c r="T1199" s="4">
        <v>1184314</v>
      </c>
      <c r="U1199" s="16">
        <v>17.594366539999999</v>
      </c>
      <c r="V1199" s="4">
        <v>5.2858333333333301</v>
      </c>
      <c r="W1199" s="4">
        <v>7.2291666666666696</v>
      </c>
      <c r="X1199" s="4">
        <v>75</v>
      </c>
      <c r="Y1199" s="4">
        <v>0.408120337</v>
      </c>
      <c r="Z1199" s="21">
        <v>104.70195200000001</v>
      </c>
      <c r="AA1199" s="29">
        <f t="shared" si="39"/>
        <v>2.6425665459375018E-2</v>
      </c>
    </row>
    <row r="1200" spans="1:27" ht="14.25" customHeight="1" x14ac:dyDescent="0.25">
      <c r="A1200" s="3">
        <v>2021</v>
      </c>
      <c r="B1200" s="3">
        <v>48</v>
      </c>
      <c r="C1200" s="3" t="s">
        <v>69</v>
      </c>
      <c r="D1200" s="3">
        <v>0</v>
      </c>
      <c r="E1200" s="9">
        <v>7.2246388389999998</v>
      </c>
      <c r="F1200" s="4">
        <v>-4745.9916666666704</v>
      </c>
      <c r="G1200" s="4">
        <v>115.331666666667</v>
      </c>
      <c r="H1200" s="4">
        <v>-5.4</v>
      </c>
      <c r="I1200" s="16">
        <v>10.569135080000001</v>
      </c>
      <c r="J1200" s="16">
        <v>0</v>
      </c>
      <c r="K1200" s="4">
        <v>50801</v>
      </c>
      <c r="L1200" s="16">
        <v>9489876378</v>
      </c>
      <c r="M1200" s="16">
        <v>12.07999835</v>
      </c>
      <c r="N1200" s="4">
        <v>110347079517</v>
      </c>
      <c r="O1200" s="4">
        <v>7.6</v>
      </c>
      <c r="P1200" s="16">
        <v>128.81821830000001</v>
      </c>
      <c r="Q1200" s="4">
        <v>4743.49</v>
      </c>
      <c r="R1200" s="16">
        <v>0</v>
      </c>
      <c r="S1200" s="4">
        <v>68.400000000000006</v>
      </c>
      <c r="T1200" s="4">
        <v>1252253</v>
      </c>
      <c r="U1200" s="16">
        <v>20.100039679999998</v>
      </c>
      <c r="V1200" s="4">
        <v>6.1108333333333302</v>
      </c>
      <c r="W1200" s="4">
        <v>7</v>
      </c>
      <c r="X1200" s="4">
        <v>73</v>
      </c>
      <c r="Y1200" s="4">
        <v>0.39948795399999998</v>
      </c>
      <c r="AA1200" s="29"/>
    </row>
    <row r="1201" spans="1:27" ht="14.25" customHeight="1" thickBot="1" x14ac:dyDescent="0.3">
      <c r="A1201" s="3">
        <v>2022</v>
      </c>
      <c r="B1201" s="3">
        <v>48</v>
      </c>
      <c r="C1201" s="3" t="s">
        <v>69</v>
      </c>
      <c r="D1201" s="3">
        <v>0</v>
      </c>
      <c r="E1201" s="14"/>
      <c r="F1201" s="4">
        <v>-5293.9083333333301</v>
      </c>
      <c r="G1201" s="4">
        <v>124.161666666667</v>
      </c>
      <c r="H1201" s="4">
        <v>-4.9000000000000004</v>
      </c>
      <c r="I1201" s="14"/>
      <c r="J1201" s="14"/>
      <c r="L1201" s="14"/>
      <c r="M1201" s="14"/>
      <c r="N1201" s="4"/>
      <c r="O1201" s="4">
        <v>5.56666666666667</v>
      </c>
      <c r="R1201" s="14"/>
      <c r="U1201" s="14"/>
      <c r="V1201" s="4">
        <v>7.6416666666666702</v>
      </c>
      <c r="W1201" s="4">
        <v>7.6666666666666696</v>
      </c>
      <c r="AA1201" s="29"/>
    </row>
    <row r="1202" spans="1:27" ht="14.25" customHeight="1" thickTop="1" x14ac:dyDescent="0.25">
      <c r="A1202" s="3">
        <v>1998</v>
      </c>
      <c r="B1202" s="3">
        <v>49</v>
      </c>
      <c r="C1202" s="3" t="s">
        <v>70</v>
      </c>
      <c r="D1202" s="3">
        <v>0</v>
      </c>
      <c r="E1202" s="8">
        <v>0</v>
      </c>
      <c r="F1202" s="4">
        <v>6.5750000000000002</v>
      </c>
      <c r="G1202" s="4">
        <v>256.96666666666698</v>
      </c>
      <c r="H1202" s="4">
        <v>3.6</v>
      </c>
      <c r="I1202" s="15">
        <v>40.020994889999997</v>
      </c>
      <c r="J1202" s="15">
        <v>35.843290809999999</v>
      </c>
      <c r="K1202" s="4">
        <v>39.487499999999997</v>
      </c>
      <c r="L1202" s="15">
        <v>14098242619</v>
      </c>
      <c r="M1202" s="15">
        <v>6.4550000000000001</v>
      </c>
      <c r="N1202" s="4">
        <v>270809066781</v>
      </c>
      <c r="O1202" s="4">
        <v>4.2249999999999996</v>
      </c>
      <c r="P1202" s="15">
        <v>76.415985379999995</v>
      </c>
      <c r="Q1202" s="4">
        <v>37286.1</v>
      </c>
      <c r="R1202" s="15">
        <v>8.9399995800000003</v>
      </c>
      <c r="S1202" s="4">
        <v>65.8</v>
      </c>
      <c r="T1202" s="4">
        <v>279847</v>
      </c>
      <c r="U1202" s="15">
        <v>34.319396349999998</v>
      </c>
      <c r="V1202" s="4">
        <v>-0.266666666666667</v>
      </c>
      <c r="W1202" s="4">
        <v>4.0718750000000004</v>
      </c>
      <c r="X1202" s="4">
        <v>120.463333333333</v>
      </c>
      <c r="Y1202" s="4">
        <v>1.1818342369999999</v>
      </c>
      <c r="Z1202" s="20">
        <v>7.9547206670000001</v>
      </c>
      <c r="AA1202" s="29"/>
    </row>
    <row r="1203" spans="1:27" ht="14.25" customHeight="1" x14ac:dyDescent="0.25">
      <c r="A1203" s="3">
        <v>1999</v>
      </c>
      <c r="B1203" s="3">
        <v>49</v>
      </c>
      <c r="C1203" s="3" t="s">
        <v>70</v>
      </c>
      <c r="D1203" s="3">
        <v>0</v>
      </c>
      <c r="E1203" s="9">
        <v>0</v>
      </c>
      <c r="F1203" s="4">
        <v>8.375</v>
      </c>
      <c r="G1203" s="4">
        <v>258.13333333333298</v>
      </c>
      <c r="H1203" s="4">
        <v>3.9</v>
      </c>
      <c r="I1203" s="16">
        <v>40.11143328</v>
      </c>
      <c r="J1203" s="16">
        <v>37.465809139999998</v>
      </c>
      <c r="K1203" s="4">
        <v>126.28</v>
      </c>
      <c r="L1203" s="16">
        <v>15019035112</v>
      </c>
      <c r="M1203" s="16">
        <v>5.375</v>
      </c>
      <c r="N1203" s="4">
        <v>274072182417</v>
      </c>
      <c r="O1203" s="4">
        <v>3.9750000000000001</v>
      </c>
      <c r="P1203" s="16">
        <v>77.102097479999998</v>
      </c>
      <c r="Q1203" s="4">
        <v>38839.43</v>
      </c>
      <c r="R1203" s="16">
        <v>7.6100001339999999</v>
      </c>
      <c r="S1203" s="4">
        <v>60.5</v>
      </c>
      <c r="T1203" s="4">
        <v>283193.25</v>
      </c>
      <c r="U1203" s="16">
        <v>34.786932530000001</v>
      </c>
      <c r="V1203" s="4">
        <v>0.45</v>
      </c>
      <c r="W1203" s="4">
        <v>3.04666666666667</v>
      </c>
      <c r="X1203" s="4">
        <v>115.9175</v>
      </c>
      <c r="Y1203" s="4">
        <v>1.126295023</v>
      </c>
      <c r="Z1203" s="21">
        <v>8.2645754589999996</v>
      </c>
      <c r="AA1203" s="29">
        <f>(Z1203-Z1202)/Z1202</f>
        <v>3.8952315860118866E-2</v>
      </c>
    </row>
    <row r="1204" spans="1:27" ht="14.25" customHeight="1" x14ac:dyDescent="0.25">
      <c r="A1204" s="3">
        <v>2000</v>
      </c>
      <c r="B1204" s="3">
        <v>49</v>
      </c>
      <c r="C1204" s="3" t="s">
        <v>70</v>
      </c>
      <c r="D1204" s="3">
        <v>0</v>
      </c>
      <c r="E1204" s="9">
        <v>0</v>
      </c>
      <c r="F1204" s="4">
        <v>5.9249999999999998</v>
      </c>
      <c r="G1204" s="4">
        <v>260.71666666666698</v>
      </c>
      <c r="H1204" s="4">
        <v>3.9</v>
      </c>
      <c r="I1204" s="16">
        <v>43.25845846</v>
      </c>
      <c r="J1204" s="16">
        <v>39.810252759999997</v>
      </c>
      <c r="K1204" s="4">
        <v>53.674999999999997</v>
      </c>
      <c r="L1204" s="16">
        <v>14862616841</v>
      </c>
      <c r="M1204" s="16">
        <v>5.7725</v>
      </c>
      <c r="N1204" s="4">
        <v>262835454367</v>
      </c>
      <c r="O1204" s="4">
        <v>4.9249999999999998</v>
      </c>
      <c r="P1204" s="16">
        <v>78.263078100000001</v>
      </c>
      <c r="Q1204" s="4">
        <v>40625.360000000001</v>
      </c>
      <c r="R1204" s="16">
        <v>5.4699997900000001</v>
      </c>
      <c r="S1204" s="4">
        <v>50.3</v>
      </c>
      <c r="T1204" s="4">
        <v>281394.25</v>
      </c>
      <c r="U1204" s="16">
        <v>38.219073469999998</v>
      </c>
      <c r="V1204" s="4">
        <v>0.89166666666666705</v>
      </c>
      <c r="W1204" s="4">
        <v>3.6964285714285698</v>
      </c>
      <c r="X1204" s="4">
        <v>111.6275</v>
      </c>
      <c r="Y1204" s="4">
        <v>1.0000869880000001</v>
      </c>
      <c r="Z1204" s="21">
        <v>9.1680000459999995</v>
      </c>
      <c r="AA1204" s="29">
        <f t="shared" ref="AA1204:AA1224" si="40">(Z1204-Z1203)/Z1203</f>
        <v>0.10931288503345735</v>
      </c>
    </row>
    <row r="1205" spans="1:27" ht="14.25" customHeight="1" x14ac:dyDescent="0.25">
      <c r="A1205" s="3">
        <v>2001</v>
      </c>
      <c r="B1205" s="3">
        <v>49</v>
      </c>
      <c r="C1205" s="3" t="s">
        <v>70</v>
      </c>
      <c r="D1205" s="3">
        <v>0</v>
      </c>
      <c r="E1205" s="9">
        <v>0.50601225370000003</v>
      </c>
      <c r="F1205" s="4">
        <v>12.7</v>
      </c>
      <c r="G1205" s="4">
        <v>267.08333333333297</v>
      </c>
      <c r="H1205" s="4">
        <v>4.7</v>
      </c>
      <c r="I1205" s="16">
        <v>42.920745080000003</v>
      </c>
      <c r="J1205" s="16">
        <v>89.571396140000004</v>
      </c>
      <c r="K1205" s="4">
        <v>28.184999999999999</v>
      </c>
      <c r="L1205" s="16">
        <v>13976873854</v>
      </c>
      <c r="M1205" s="16">
        <v>5.73</v>
      </c>
      <c r="N1205" s="4">
        <v>242395852494</v>
      </c>
      <c r="O1205" s="4">
        <v>1.575</v>
      </c>
      <c r="P1205" s="16">
        <v>80.20675962</v>
      </c>
      <c r="Q1205" s="4">
        <v>41103.730000000003</v>
      </c>
      <c r="R1205" s="16">
        <v>5.0199999809999998</v>
      </c>
      <c r="S1205" s="4">
        <v>51.9</v>
      </c>
      <c r="T1205" s="4">
        <v>282758.75</v>
      </c>
      <c r="U1205" s="16">
        <v>37.667544960000001</v>
      </c>
      <c r="V1205" s="4">
        <v>2.4166666666666701</v>
      </c>
      <c r="W1205" s="4">
        <v>3.9821428571428599</v>
      </c>
      <c r="X1205" s="4">
        <v>108.42749999999999</v>
      </c>
      <c r="Y1205" s="4">
        <v>0.91031590360000003</v>
      </c>
      <c r="Z1205" s="21">
        <v>10.336624820000001</v>
      </c>
      <c r="AA1205" s="29">
        <f t="shared" si="40"/>
        <v>0.12746779757160587</v>
      </c>
    </row>
    <row r="1206" spans="1:27" ht="14.25" customHeight="1" x14ac:dyDescent="0.25">
      <c r="A1206" s="3">
        <v>2002</v>
      </c>
      <c r="B1206" s="3">
        <v>49</v>
      </c>
      <c r="C1206" s="3" t="s">
        <v>70</v>
      </c>
      <c r="D1206" s="3">
        <v>0</v>
      </c>
      <c r="E1206" s="9">
        <v>0.3623668598</v>
      </c>
      <c r="F1206" s="4">
        <v>19.225000000000001</v>
      </c>
      <c r="G1206" s="4">
        <v>272.84166666666698</v>
      </c>
      <c r="H1206" s="4">
        <v>4.4000000000000004</v>
      </c>
      <c r="I1206" s="16">
        <v>41.247090450000002</v>
      </c>
      <c r="J1206" s="16">
        <v>89.794065270000004</v>
      </c>
      <c r="K1206" s="4">
        <v>29.875</v>
      </c>
      <c r="L1206" s="16">
        <v>17127447181</v>
      </c>
      <c r="M1206" s="16">
        <v>5.7925000000000004</v>
      </c>
      <c r="N1206" s="4">
        <v>266849061836</v>
      </c>
      <c r="O1206" s="4">
        <v>2.2000000000000002</v>
      </c>
      <c r="P1206" s="16">
        <v>81.448071029999994</v>
      </c>
      <c r="Q1206" s="4">
        <v>41870.26</v>
      </c>
      <c r="R1206" s="16">
        <v>4.9699997900000001</v>
      </c>
      <c r="S1206" s="4">
        <v>49.8</v>
      </c>
      <c r="T1206" s="4">
        <v>288595.75</v>
      </c>
      <c r="U1206" s="16">
        <v>35.971560259999997</v>
      </c>
      <c r="V1206" s="4">
        <v>2.15</v>
      </c>
      <c r="W1206" s="4">
        <v>4.0625</v>
      </c>
      <c r="X1206" s="4">
        <v>106.114166666667</v>
      </c>
      <c r="Y1206" s="4">
        <v>0.96678220410000004</v>
      </c>
      <c r="Z1206" s="21">
        <v>9.7169335340000007</v>
      </c>
      <c r="AA1206" s="29">
        <f t="shared" si="40"/>
        <v>-5.9951028192585604E-2</v>
      </c>
    </row>
    <row r="1207" spans="1:27" ht="14.25" customHeight="1" x14ac:dyDescent="0.25">
      <c r="A1207" s="3">
        <v>2003</v>
      </c>
      <c r="B1207" s="3">
        <v>49</v>
      </c>
      <c r="C1207" s="3" t="s">
        <v>70</v>
      </c>
      <c r="D1207" s="3">
        <v>0</v>
      </c>
      <c r="E1207" s="9">
        <v>0.57778830479999999</v>
      </c>
      <c r="F1207" s="4">
        <v>43.825000000000003</v>
      </c>
      <c r="G1207" s="4">
        <v>278.10000000000002</v>
      </c>
      <c r="H1207" s="4">
        <v>5.8</v>
      </c>
      <c r="I1207" s="16">
        <v>40.325704969999997</v>
      </c>
      <c r="J1207" s="16">
        <v>89.838179490000002</v>
      </c>
      <c r="K1207" s="4">
        <v>10.672499999999999</v>
      </c>
      <c r="L1207" s="16">
        <v>19681149707</v>
      </c>
      <c r="M1207" s="16">
        <v>5.0175000000000001</v>
      </c>
      <c r="N1207" s="4">
        <v>334337212322</v>
      </c>
      <c r="O1207" s="4">
        <v>2.4249999999999998</v>
      </c>
      <c r="P1207" s="16">
        <v>82.832883249999995</v>
      </c>
      <c r="Q1207" s="4">
        <v>42678.28</v>
      </c>
      <c r="R1207" s="16">
        <v>5.5500001909999996</v>
      </c>
      <c r="S1207" s="4">
        <v>49.3</v>
      </c>
      <c r="T1207" s="4">
        <v>290883</v>
      </c>
      <c r="U1207" s="16">
        <v>34.919888690000001</v>
      </c>
      <c r="V1207" s="4">
        <v>1.94166666666667</v>
      </c>
      <c r="W1207" s="4">
        <v>3.18333333333333</v>
      </c>
      <c r="X1207" s="4">
        <v>105.790833333333</v>
      </c>
      <c r="Y1207" s="4">
        <v>1.17304243</v>
      </c>
      <c r="Z1207" s="21">
        <v>8.0774204800000007</v>
      </c>
      <c r="AA1207" s="29">
        <f t="shared" si="40"/>
        <v>-0.16872741264137167</v>
      </c>
    </row>
    <row r="1208" spans="1:27" ht="14.25" customHeight="1" x14ac:dyDescent="0.25">
      <c r="A1208" s="3">
        <v>2004</v>
      </c>
      <c r="B1208" s="3">
        <v>49</v>
      </c>
      <c r="C1208" s="3" t="s">
        <v>70</v>
      </c>
      <c r="D1208" s="3">
        <v>0</v>
      </c>
      <c r="E1208" s="9">
        <v>0.39481585489999999</v>
      </c>
      <c r="F1208" s="4">
        <v>47.3</v>
      </c>
      <c r="G1208" s="4">
        <v>279.14999999999998</v>
      </c>
      <c r="H1208" s="4">
        <v>6</v>
      </c>
      <c r="I1208" s="16">
        <v>42.690642410000002</v>
      </c>
      <c r="J1208" s="16">
        <v>91.49878065</v>
      </c>
      <c r="K1208" s="4">
        <v>22.217500000000001</v>
      </c>
      <c r="L1208" s="16">
        <v>22157717797</v>
      </c>
      <c r="M1208" s="16">
        <v>4.1825000000000001</v>
      </c>
      <c r="N1208" s="4">
        <v>385118044877</v>
      </c>
      <c r="O1208" s="4">
        <v>3.85</v>
      </c>
      <c r="P1208" s="16">
        <v>83.108734889999994</v>
      </c>
      <c r="Q1208" s="4">
        <v>44354.39</v>
      </c>
      <c r="R1208" s="16">
        <v>6.6900000569999998</v>
      </c>
      <c r="S1208" s="4">
        <v>48.5</v>
      </c>
      <c r="T1208" s="4">
        <v>287984</v>
      </c>
      <c r="U1208" s="16">
        <v>35.900507169999997</v>
      </c>
      <c r="V1208" s="4">
        <v>0.36666666666666697</v>
      </c>
      <c r="W1208" s="4">
        <v>2.1923076923076898</v>
      </c>
      <c r="X1208" s="4">
        <v>102.823333333333</v>
      </c>
      <c r="Y1208" s="4">
        <v>1.264713631</v>
      </c>
      <c r="Z1208" s="21">
        <v>7.345140207</v>
      </c>
      <c r="AA1208" s="29">
        <f t="shared" si="40"/>
        <v>-9.0657688901197395E-2</v>
      </c>
    </row>
    <row r="1209" spans="1:27" ht="14.25" customHeight="1" x14ac:dyDescent="0.25">
      <c r="A1209" s="3">
        <v>2005</v>
      </c>
      <c r="B1209" s="3">
        <v>49</v>
      </c>
      <c r="C1209" s="3" t="s">
        <v>70</v>
      </c>
      <c r="D1209" s="3">
        <v>0</v>
      </c>
      <c r="E1209" s="9">
        <v>0.23579313839999999</v>
      </c>
      <c r="F1209" s="4">
        <v>54.575000000000003</v>
      </c>
      <c r="G1209" s="4">
        <v>280.40833333333302</v>
      </c>
      <c r="H1209" s="4">
        <v>6</v>
      </c>
      <c r="I1209" s="16">
        <v>45.015480619999998</v>
      </c>
      <c r="J1209" s="16">
        <v>99.133597289999997</v>
      </c>
      <c r="K1209" s="4">
        <v>21.517499999999998</v>
      </c>
      <c r="L1209" s="16">
        <v>22090103214</v>
      </c>
      <c r="M1209" s="16">
        <v>3.532</v>
      </c>
      <c r="N1209" s="4">
        <v>392218088879</v>
      </c>
      <c r="O1209" s="4">
        <v>2.8250000000000002</v>
      </c>
      <c r="P1209" s="16">
        <v>83.679179160000004</v>
      </c>
      <c r="Q1209" s="4">
        <v>45440.3</v>
      </c>
      <c r="R1209" s="16">
        <v>7.670000076</v>
      </c>
      <c r="S1209" s="4">
        <v>48.7</v>
      </c>
      <c r="T1209" s="4">
        <v>288168.25</v>
      </c>
      <c r="U1209" s="16">
        <v>38.735997079999997</v>
      </c>
      <c r="V1209" s="4">
        <v>0.45833333333333298</v>
      </c>
      <c r="W1209" s="4">
        <v>1.7307692307692299</v>
      </c>
      <c r="X1209" s="4">
        <v>100.036666666667</v>
      </c>
      <c r="Y1209" s="4">
        <v>1.2684404060000001</v>
      </c>
      <c r="Z1209" s="21">
        <v>7.4758223380000004</v>
      </c>
      <c r="AA1209" s="29">
        <f t="shared" si="40"/>
        <v>1.7791645539381108E-2</v>
      </c>
    </row>
    <row r="1210" spans="1:27" ht="14.25" customHeight="1" x14ac:dyDescent="0.25">
      <c r="A1210" s="3">
        <v>2006</v>
      </c>
      <c r="B1210" s="3">
        <v>49</v>
      </c>
      <c r="C1210" s="3" t="s">
        <v>70</v>
      </c>
      <c r="D1210" s="3">
        <v>0</v>
      </c>
      <c r="E1210" s="9">
        <v>0.22756984929999999</v>
      </c>
      <c r="F1210" s="4">
        <v>57.174999999999997</v>
      </c>
      <c r="G1210" s="4">
        <v>284.22333333333302</v>
      </c>
      <c r="H1210" s="4">
        <v>8.1</v>
      </c>
      <c r="I1210" s="16">
        <v>47.487433000000003</v>
      </c>
      <c r="J1210" s="16">
        <v>102.5850283</v>
      </c>
      <c r="K1210" s="4">
        <v>50.625</v>
      </c>
      <c r="L1210" s="16">
        <v>24777762720</v>
      </c>
      <c r="M1210" s="16">
        <v>3.6780333330000001</v>
      </c>
      <c r="N1210" s="4">
        <v>423093437424</v>
      </c>
      <c r="O1210" s="4">
        <v>4.875</v>
      </c>
      <c r="P1210" s="16">
        <v>85.149768510000001</v>
      </c>
      <c r="Q1210" s="4">
        <v>47292.31</v>
      </c>
      <c r="R1210" s="16">
        <v>7.0700001720000003</v>
      </c>
      <c r="S1210" s="4">
        <v>43.6</v>
      </c>
      <c r="T1210" s="4">
        <v>293440.25</v>
      </c>
      <c r="U1210" s="16">
        <v>40.707980480000003</v>
      </c>
      <c r="V1210" s="4">
        <v>1.3583333333333301</v>
      </c>
      <c r="W1210" s="4">
        <v>2.25</v>
      </c>
      <c r="X1210" s="4">
        <v>98.154166666666697</v>
      </c>
      <c r="Y1210" s="4">
        <v>1.235096365</v>
      </c>
      <c r="Z1210" s="21">
        <v>7.3736930889999996</v>
      </c>
      <c r="AA1210" s="29">
        <f t="shared" si="40"/>
        <v>-1.3661272885107552E-2</v>
      </c>
    </row>
    <row r="1211" spans="1:27" ht="14.25" customHeight="1" x14ac:dyDescent="0.25">
      <c r="A1211" s="3">
        <v>2007</v>
      </c>
      <c r="B1211" s="3">
        <v>49</v>
      </c>
      <c r="C1211" s="3" t="s">
        <v>70</v>
      </c>
      <c r="D1211" s="3">
        <v>0</v>
      </c>
      <c r="E1211" s="9">
        <v>0.24666921789999999</v>
      </c>
      <c r="F1211" s="4">
        <v>13.025</v>
      </c>
      <c r="G1211" s="4">
        <v>290.51083333333298</v>
      </c>
      <c r="H1211" s="4">
        <v>8.1</v>
      </c>
      <c r="I1211" s="16">
        <v>47.610260349999997</v>
      </c>
      <c r="J1211" s="16">
        <v>110.9794421</v>
      </c>
      <c r="K1211" s="4">
        <v>48.3125</v>
      </c>
      <c r="L1211" s="16">
        <v>27044352789</v>
      </c>
      <c r="M1211" s="16">
        <v>0</v>
      </c>
      <c r="N1211" s="4">
        <v>491252589217</v>
      </c>
      <c r="O1211" s="4">
        <v>3.5750000000000002</v>
      </c>
      <c r="P1211" s="16">
        <v>87.556010060000006</v>
      </c>
      <c r="Q1211" s="4">
        <v>48557.38</v>
      </c>
      <c r="R1211" s="16">
        <v>6.1599998469999999</v>
      </c>
      <c r="S1211" s="4">
        <v>38.9</v>
      </c>
      <c r="T1211" s="4">
        <v>296238.75</v>
      </c>
      <c r="U1211" s="16">
        <v>41.551821869999998</v>
      </c>
      <c r="V1211" s="4">
        <v>2.2250000000000001</v>
      </c>
      <c r="W1211" s="4">
        <v>3.484375</v>
      </c>
      <c r="X1211" s="4">
        <v>99.459166666666704</v>
      </c>
      <c r="Y1211" s="4">
        <v>1.3126478070000001</v>
      </c>
      <c r="Z1211" s="21">
        <v>6.7579128390000003</v>
      </c>
      <c r="AA1211" s="29">
        <f t="shared" si="40"/>
        <v>-8.3510425856836115E-2</v>
      </c>
    </row>
    <row r="1212" spans="1:27" ht="14.25" customHeight="1" x14ac:dyDescent="0.25">
      <c r="A1212" s="3">
        <v>2008</v>
      </c>
      <c r="B1212" s="3">
        <v>49</v>
      </c>
      <c r="C1212" s="3" t="s">
        <v>70</v>
      </c>
      <c r="D1212" s="3">
        <v>0</v>
      </c>
      <c r="E1212" s="9">
        <v>3.6544172800000001</v>
      </c>
      <c r="F1212" s="4">
        <v>-29.15</v>
      </c>
      <c r="G1212" s="4">
        <v>300.61166666666702</v>
      </c>
      <c r="H1212" s="4">
        <v>7.8</v>
      </c>
      <c r="I1212" s="16">
        <v>49.086922919999999</v>
      </c>
      <c r="J1212" s="16">
        <v>117.7099705</v>
      </c>
      <c r="K1212" s="4">
        <v>60.88</v>
      </c>
      <c r="L1212" s="16">
        <v>25896400629</v>
      </c>
      <c r="M1212" s="16">
        <v>0</v>
      </c>
      <c r="N1212" s="4">
        <v>517706149201</v>
      </c>
      <c r="O1212" s="4">
        <v>-0.625</v>
      </c>
      <c r="P1212" s="16">
        <v>90.388652989999997</v>
      </c>
      <c r="Q1212" s="4">
        <v>47963.49</v>
      </c>
      <c r="R1212" s="16">
        <v>6.2300000190000002</v>
      </c>
      <c r="S1212" s="4">
        <v>37.5</v>
      </c>
      <c r="T1212" s="4">
        <v>298996.75</v>
      </c>
      <c r="U1212" s="16">
        <v>43.477227509999999</v>
      </c>
      <c r="V1212" s="4">
        <v>3.44166666666667</v>
      </c>
      <c r="W1212" s="4">
        <v>4.1111111111111098</v>
      </c>
      <c r="X1212" s="4">
        <v>96.768333333333302</v>
      </c>
      <c r="Y1212" s="4">
        <v>1.3319455019999999</v>
      </c>
      <c r="Z1212" s="21">
        <v>6.5955964360000001</v>
      </c>
      <c r="AA1212" s="29">
        <f t="shared" si="40"/>
        <v>-2.4018718037212637E-2</v>
      </c>
    </row>
    <row r="1213" spans="1:27" ht="14.25" customHeight="1" x14ac:dyDescent="0.25">
      <c r="A1213" s="3">
        <v>2009</v>
      </c>
      <c r="B1213" s="3">
        <v>49</v>
      </c>
      <c r="C1213" s="3" t="s">
        <v>70</v>
      </c>
      <c r="D1213" s="3">
        <v>0</v>
      </c>
      <c r="E1213" s="9">
        <v>5.1615236439999999</v>
      </c>
      <c r="F1213" s="4">
        <v>11.8</v>
      </c>
      <c r="G1213" s="4">
        <v>299.65916666666698</v>
      </c>
      <c r="H1213" s="4">
        <v>5.9</v>
      </c>
      <c r="I1213" s="16">
        <v>43.453978800000002</v>
      </c>
      <c r="J1213" s="16">
        <v>123.928346</v>
      </c>
      <c r="K1213" s="4">
        <v>19.414999999999999</v>
      </c>
      <c r="L1213" s="16">
        <v>42859612978</v>
      </c>
      <c r="M1213" s="16">
        <v>0</v>
      </c>
      <c r="N1213" s="4">
        <v>436537014294</v>
      </c>
      <c r="O1213" s="4">
        <v>-4.2249999999999996</v>
      </c>
      <c r="P1213" s="16">
        <v>92.520835529999999</v>
      </c>
      <c r="Q1213" s="4">
        <v>45492.77</v>
      </c>
      <c r="R1213" s="16">
        <v>8.3500003809999992</v>
      </c>
      <c r="S1213" s="4">
        <v>40.700000000000003</v>
      </c>
      <c r="T1213" s="4">
        <v>306242.75</v>
      </c>
      <c r="U1213" s="16">
        <v>38.054877230000002</v>
      </c>
      <c r="V1213" s="4">
        <v>-0.27500000000000002</v>
      </c>
      <c r="W1213" s="4">
        <v>0.7</v>
      </c>
      <c r="X1213" s="4">
        <v>100.349166666667</v>
      </c>
      <c r="Y1213" s="4">
        <v>1.165468264</v>
      </c>
      <c r="Z1213" s="21">
        <v>7.6480442899999996</v>
      </c>
      <c r="AA1213" s="29">
        <f t="shared" si="40"/>
        <v>0.15956826106817909</v>
      </c>
    </row>
    <row r="1214" spans="1:27" ht="14.25" customHeight="1" x14ac:dyDescent="0.25">
      <c r="A1214" s="3">
        <v>2010</v>
      </c>
      <c r="B1214" s="3">
        <v>49</v>
      </c>
      <c r="C1214" s="3" t="s">
        <v>70</v>
      </c>
      <c r="D1214" s="3">
        <v>0</v>
      </c>
      <c r="E1214" s="9">
        <v>0.20475469609999999</v>
      </c>
      <c r="F1214" s="4">
        <v>62.25</v>
      </c>
      <c r="G1214" s="4">
        <v>303.46083333333303</v>
      </c>
      <c r="H1214" s="4">
        <v>5.9</v>
      </c>
      <c r="I1214" s="16">
        <v>44.67885295</v>
      </c>
      <c r="J1214" s="16">
        <v>122.51884029999999</v>
      </c>
      <c r="K1214" s="4">
        <v>0.17500000000000099</v>
      </c>
      <c r="L1214" s="16">
        <v>42564953184</v>
      </c>
      <c r="M1214" s="16">
        <v>0</v>
      </c>
      <c r="N1214" s="4">
        <v>495812558843</v>
      </c>
      <c r="O1214" s="4">
        <v>5.7</v>
      </c>
      <c r="P1214" s="16">
        <v>93.397530970000005</v>
      </c>
      <c r="Q1214" s="4">
        <v>47791.37</v>
      </c>
      <c r="R1214" s="16">
        <v>8.6099996569999995</v>
      </c>
      <c r="S1214" s="4">
        <v>38.1</v>
      </c>
      <c r="T1214" s="4">
        <v>308943.75</v>
      </c>
      <c r="U1214" s="16">
        <v>39.56952424</v>
      </c>
      <c r="V1214" s="4">
        <v>1.25833333333333</v>
      </c>
      <c r="W1214" s="4">
        <v>0.5625</v>
      </c>
      <c r="X1214" s="4">
        <v>99.1308333333333</v>
      </c>
      <c r="Y1214" s="4">
        <v>1.2521292740000001</v>
      </c>
      <c r="Z1214" s="21">
        <v>7.2054048159999997</v>
      </c>
      <c r="AA1214" s="29">
        <f t="shared" si="40"/>
        <v>-5.7876165097365033E-2</v>
      </c>
    </row>
    <row r="1215" spans="1:27" ht="14.25" customHeight="1" x14ac:dyDescent="0.25">
      <c r="A1215" s="3">
        <v>2011</v>
      </c>
      <c r="B1215" s="3">
        <v>49</v>
      </c>
      <c r="C1215" s="3" t="s">
        <v>70</v>
      </c>
      <c r="D1215" s="3">
        <v>0</v>
      </c>
      <c r="E1215" s="9">
        <v>0.30984822899999998</v>
      </c>
      <c r="F1215" s="4">
        <v>71.875</v>
      </c>
      <c r="G1215" s="4">
        <v>311.42916666666702</v>
      </c>
      <c r="H1215" s="4">
        <v>5.5</v>
      </c>
      <c r="I1215" s="16">
        <v>45.271191190000003</v>
      </c>
      <c r="J1215" s="16">
        <v>123.994737</v>
      </c>
      <c r="K1215" s="4">
        <v>20.987500000000001</v>
      </c>
      <c r="L1215" s="16">
        <v>44025410140</v>
      </c>
      <c r="M1215" s="16">
        <v>0</v>
      </c>
      <c r="N1215" s="4">
        <v>574094112973</v>
      </c>
      <c r="O1215" s="4">
        <v>3.2749999999999999</v>
      </c>
      <c r="P1215" s="16">
        <v>94.414031780000002</v>
      </c>
      <c r="Q1215" s="4">
        <v>48947.44</v>
      </c>
      <c r="R1215" s="16">
        <v>7.8000001909999996</v>
      </c>
      <c r="S1215" s="4">
        <v>37.200000000000003</v>
      </c>
      <c r="T1215" s="4">
        <v>311745.75</v>
      </c>
      <c r="U1215" s="16">
        <v>40.519836210000001</v>
      </c>
      <c r="V1215" s="4">
        <v>2.9583333333333299</v>
      </c>
      <c r="W1215" s="4">
        <v>1.7708333333333299</v>
      </c>
      <c r="X1215" s="4">
        <v>97.507499999999993</v>
      </c>
      <c r="Y1215" s="4">
        <v>1.361974741</v>
      </c>
      <c r="Z1215" s="21">
        <v>6.493385859</v>
      </c>
      <c r="AA1215" s="29">
        <f t="shared" si="40"/>
        <v>-9.8817342700707425E-2</v>
      </c>
    </row>
    <row r="1216" spans="1:27" ht="14.25" customHeight="1" x14ac:dyDescent="0.25">
      <c r="A1216" s="3">
        <v>2012</v>
      </c>
      <c r="B1216" s="3">
        <v>49</v>
      </c>
      <c r="C1216" s="3" t="s">
        <v>70</v>
      </c>
      <c r="D1216" s="3">
        <v>0</v>
      </c>
      <c r="E1216" s="9">
        <v>0.45185092859999998</v>
      </c>
      <c r="F1216" s="4">
        <v>13.675000000000001</v>
      </c>
      <c r="G1216" s="4">
        <v>314.19583333333298</v>
      </c>
      <c r="H1216" s="4">
        <v>5.5</v>
      </c>
      <c r="I1216" s="16">
        <v>45.027525420000003</v>
      </c>
      <c r="J1216" s="16">
        <v>128.1020527</v>
      </c>
      <c r="K1216" s="4">
        <v>27.535</v>
      </c>
      <c r="L1216" s="16">
        <v>45519227181</v>
      </c>
      <c r="M1216" s="16">
        <v>0</v>
      </c>
      <c r="N1216" s="4">
        <v>552483727283</v>
      </c>
      <c r="O1216" s="4">
        <v>-0.27500000000000002</v>
      </c>
      <c r="P1216" s="16">
        <v>95.359514689999997</v>
      </c>
      <c r="Q1216" s="4">
        <v>48300.84</v>
      </c>
      <c r="R1216" s="16">
        <v>7.9800000190000002</v>
      </c>
      <c r="S1216" s="4">
        <v>37.5</v>
      </c>
      <c r="T1216" s="4">
        <v>316999.25</v>
      </c>
      <c r="U1216" s="16">
        <v>40.254725649999997</v>
      </c>
      <c r="V1216" s="4">
        <v>0.88333333333333297</v>
      </c>
      <c r="W1216" s="4">
        <v>1.4166666666666701</v>
      </c>
      <c r="X1216" s="4">
        <v>97.262500000000003</v>
      </c>
      <c r="Y1216" s="4">
        <v>1.2774535460000001</v>
      </c>
      <c r="Z1216" s="21">
        <v>6.7707321479999996</v>
      </c>
      <c r="AA1216" s="29">
        <f t="shared" si="40"/>
        <v>4.271212199958678E-2</v>
      </c>
    </row>
    <row r="1217" spans="1:27" ht="14.25" customHeight="1" x14ac:dyDescent="0.25">
      <c r="A1217" s="3">
        <v>2013</v>
      </c>
      <c r="B1217" s="3">
        <v>49</v>
      </c>
      <c r="C1217" s="3" t="s">
        <v>70</v>
      </c>
      <c r="D1217" s="3">
        <v>0</v>
      </c>
      <c r="E1217" s="9">
        <v>0.55782948200000004</v>
      </c>
      <c r="F1217" s="4">
        <v>32.424999999999997</v>
      </c>
      <c r="G1217" s="4">
        <v>314.05666666666701</v>
      </c>
      <c r="H1217" s="4">
        <v>5.2</v>
      </c>
      <c r="I1217" s="16">
        <v>42.526809129999997</v>
      </c>
      <c r="J1217" s="16">
        <v>130.40779599999999</v>
      </c>
      <c r="K1217" s="4">
        <v>6.3975</v>
      </c>
      <c r="L1217" s="16">
        <v>60494628782</v>
      </c>
      <c r="M1217" s="16">
        <v>0</v>
      </c>
      <c r="N1217" s="4">
        <v>586841821797</v>
      </c>
      <c r="O1217" s="4">
        <v>1.175</v>
      </c>
      <c r="P1217" s="16">
        <v>96.243874719999994</v>
      </c>
      <c r="Q1217" s="4">
        <v>48462.16</v>
      </c>
      <c r="R1217" s="16">
        <v>8.0500001910000005</v>
      </c>
      <c r="S1217" s="4">
        <v>40.299999999999997</v>
      </c>
      <c r="T1217" s="4">
        <v>322013</v>
      </c>
      <c r="U1217" s="16">
        <v>38.28885614</v>
      </c>
      <c r="V1217" s="4">
        <v>-0.05</v>
      </c>
      <c r="W1217" s="4">
        <v>0.97916666666666696</v>
      </c>
      <c r="X1217" s="4">
        <v>96.478333333333296</v>
      </c>
      <c r="Y1217" s="4">
        <v>1.319883082</v>
      </c>
      <c r="Z1217" s="21">
        <v>6.5129131810000001</v>
      </c>
      <c r="AA1217" s="29">
        <f t="shared" si="40"/>
        <v>-3.8078447258640472E-2</v>
      </c>
    </row>
    <row r="1218" spans="1:27" ht="14.25" customHeight="1" x14ac:dyDescent="0.25">
      <c r="A1218" s="3">
        <v>2014</v>
      </c>
      <c r="B1218" s="3">
        <v>49</v>
      </c>
      <c r="C1218" s="3" t="s">
        <v>70</v>
      </c>
      <c r="D1218" s="3">
        <v>0</v>
      </c>
      <c r="E1218" s="9">
        <v>0.56268012199999995</v>
      </c>
      <c r="F1218" s="4">
        <v>27.024999999999999</v>
      </c>
      <c r="G1218" s="4">
        <v>313.49250000000001</v>
      </c>
      <c r="H1218" s="4">
        <v>4.2</v>
      </c>
      <c r="I1218" s="16">
        <v>43.266161250000003</v>
      </c>
      <c r="J1218" s="16">
        <v>129.36131420000001</v>
      </c>
      <c r="K1218" s="4">
        <v>6.915</v>
      </c>
      <c r="L1218" s="16">
        <v>57704375110</v>
      </c>
      <c r="M1218" s="16">
        <v>0</v>
      </c>
      <c r="N1218" s="4">
        <v>581964017237</v>
      </c>
      <c r="O1218" s="4">
        <v>2.7749999999999999</v>
      </c>
      <c r="P1218" s="16">
        <v>97.922879230000007</v>
      </c>
      <c r="Q1218" s="4">
        <v>49259</v>
      </c>
      <c r="R1218" s="16">
        <v>7.9499998090000004</v>
      </c>
      <c r="S1218" s="4">
        <v>45</v>
      </c>
      <c r="T1218" s="4">
        <v>326668.25</v>
      </c>
      <c r="U1218" s="16">
        <v>39.66737045</v>
      </c>
      <c r="V1218" s="4">
        <v>-0.18333333333333299</v>
      </c>
      <c r="W1218" s="4">
        <v>0.4375</v>
      </c>
      <c r="X1218" s="4">
        <v>97.928333333333299</v>
      </c>
      <c r="Y1218" s="4">
        <v>1.2720309700000001</v>
      </c>
      <c r="Z1218" s="21">
        <v>6.8624253829999997</v>
      </c>
      <c r="AA1218" s="29">
        <f t="shared" si="40"/>
        <v>5.3664495792700738E-2</v>
      </c>
    </row>
    <row r="1219" spans="1:27" ht="14.25" customHeight="1" x14ac:dyDescent="0.25">
      <c r="A1219" s="3">
        <v>2015</v>
      </c>
      <c r="B1219" s="3">
        <v>49</v>
      </c>
      <c r="C1219" s="3" t="s">
        <v>70</v>
      </c>
      <c r="D1219" s="3">
        <v>0</v>
      </c>
      <c r="E1219" s="9">
        <v>2.3239204180000002</v>
      </c>
      <c r="F1219" s="4">
        <v>13.725</v>
      </c>
      <c r="G1219" s="4">
        <v>313.34583333333302</v>
      </c>
      <c r="H1219" s="4">
        <v>3.3</v>
      </c>
      <c r="I1219" s="16">
        <v>43.766767520000002</v>
      </c>
      <c r="J1219" s="16">
        <v>126.6265224</v>
      </c>
      <c r="K1219" s="4">
        <v>17.807500000000001</v>
      </c>
      <c r="L1219" s="16">
        <v>53813900259</v>
      </c>
      <c r="M1219" s="16">
        <v>0</v>
      </c>
      <c r="N1219" s="4">
        <v>505103781350</v>
      </c>
      <c r="O1219" s="4">
        <v>4.25</v>
      </c>
      <c r="P1219" s="16">
        <v>100</v>
      </c>
      <c r="Q1219" s="4">
        <v>50928.959999999999</v>
      </c>
      <c r="R1219" s="16">
        <v>7.4299998279999997</v>
      </c>
      <c r="S1219" s="4">
        <v>43.7</v>
      </c>
      <c r="T1219" s="4">
        <v>332991.5</v>
      </c>
      <c r="U1219" s="16">
        <v>39.957046990000002</v>
      </c>
      <c r="V1219" s="4">
        <v>-2.5000000000000001E-2</v>
      </c>
      <c r="W1219" s="4">
        <v>-0.266666666666667</v>
      </c>
      <c r="X1219" s="4">
        <v>100.614166666667</v>
      </c>
      <c r="Y1219" s="4">
        <v>1.0497391920000001</v>
      </c>
      <c r="Z1219" s="21">
        <v>8.4308644580000003</v>
      </c>
      <c r="AA1219" s="29">
        <f t="shared" si="40"/>
        <v>0.228554627185518</v>
      </c>
    </row>
    <row r="1220" spans="1:27" ht="14.25" customHeight="1" x14ac:dyDescent="0.25">
      <c r="A1220" s="3">
        <v>2016</v>
      </c>
      <c r="B1220" s="3">
        <v>49</v>
      </c>
      <c r="C1220" s="3" t="s">
        <v>70</v>
      </c>
      <c r="D1220" s="3">
        <v>0</v>
      </c>
      <c r="E1220" s="9">
        <v>3.259431019</v>
      </c>
      <c r="F1220" s="4">
        <v>-54.5</v>
      </c>
      <c r="G1220" s="4">
        <v>316.43</v>
      </c>
      <c r="H1220" s="4">
        <v>2.4</v>
      </c>
      <c r="I1220" s="16">
        <v>42.691478269999998</v>
      </c>
      <c r="J1220" s="16">
        <v>128.516289</v>
      </c>
      <c r="K1220" s="4">
        <v>40.97</v>
      </c>
      <c r="L1220" s="16">
        <v>54729780243</v>
      </c>
      <c r="M1220" s="16">
        <v>0</v>
      </c>
      <c r="N1220" s="4">
        <v>515654671470</v>
      </c>
      <c r="O1220" s="4">
        <v>1.85</v>
      </c>
      <c r="P1220" s="16">
        <v>101.52560990000001</v>
      </c>
      <c r="Q1220" s="4">
        <v>51334.43</v>
      </c>
      <c r="R1220" s="16">
        <v>6.9899997709999999</v>
      </c>
      <c r="S1220" s="4">
        <v>42.3</v>
      </c>
      <c r="T1220" s="4">
        <v>343259.75</v>
      </c>
      <c r="U1220" s="16">
        <v>39.629166820000002</v>
      </c>
      <c r="V1220" s="4">
        <v>0.98333333333333295</v>
      </c>
      <c r="W1220" s="4">
        <v>-0.48749999999999999</v>
      </c>
      <c r="X1220" s="4">
        <v>101.59333333333301</v>
      </c>
      <c r="Y1220" s="4">
        <v>1.0304361820000001</v>
      </c>
      <c r="Z1220" s="21">
        <v>8.5627100299999999</v>
      </c>
      <c r="AA1220" s="29">
        <f t="shared" si="40"/>
        <v>1.5638440477463975E-2</v>
      </c>
    </row>
    <row r="1221" spans="1:27" ht="14.25" customHeight="1" x14ac:dyDescent="0.25">
      <c r="A1221" s="3">
        <v>2017</v>
      </c>
      <c r="B1221" s="3">
        <v>49</v>
      </c>
      <c r="C1221" s="3" t="s">
        <v>70</v>
      </c>
      <c r="D1221" s="3">
        <v>0</v>
      </c>
      <c r="E1221" s="9">
        <v>3.8859955820000001</v>
      </c>
      <c r="F1221" s="4">
        <v>44.4</v>
      </c>
      <c r="G1221" s="4">
        <v>322.10833333333301</v>
      </c>
      <c r="H1221" s="4">
        <v>3</v>
      </c>
      <c r="I1221" s="16">
        <v>43.734721929999999</v>
      </c>
      <c r="J1221" s="16">
        <v>131.2775048</v>
      </c>
      <c r="K1221" s="4">
        <v>26.732500000000002</v>
      </c>
      <c r="L1221" s="16">
        <v>56951028194</v>
      </c>
      <c r="M1221" s="16">
        <v>0</v>
      </c>
      <c r="N1221" s="4">
        <v>541018749769</v>
      </c>
      <c r="O1221" s="4">
        <v>2.8250000000000002</v>
      </c>
      <c r="P1221" s="16">
        <v>103.6933358</v>
      </c>
      <c r="Q1221" s="4">
        <v>51947.95</v>
      </c>
      <c r="R1221" s="16">
        <v>6.7199997900000001</v>
      </c>
      <c r="S1221" s="4">
        <v>40.700000000000003</v>
      </c>
      <c r="T1221" s="4">
        <v>345342.5</v>
      </c>
      <c r="U1221" s="16">
        <v>41.200027499999997</v>
      </c>
      <c r="V1221" s="4">
        <v>1.7916666666666701</v>
      </c>
      <c r="W1221" s="4">
        <v>-0.5</v>
      </c>
      <c r="X1221" s="4">
        <v>101.1575</v>
      </c>
      <c r="Y1221" s="4">
        <v>1.035488491</v>
      </c>
      <c r="Z1221" s="21">
        <v>8.5465259010000008</v>
      </c>
      <c r="AA1221" s="29">
        <f t="shared" si="40"/>
        <v>-1.8900708938288202E-3</v>
      </c>
    </row>
    <row r="1222" spans="1:27" ht="14.25" customHeight="1" x14ac:dyDescent="0.25">
      <c r="A1222" s="3">
        <v>2018</v>
      </c>
      <c r="B1222" s="3">
        <v>49</v>
      </c>
      <c r="C1222" s="3" t="s">
        <v>70</v>
      </c>
      <c r="D1222" s="3">
        <v>0</v>
      </c>
      <c r="E1222" s="9">
        <v>4.4686110770000003</v>
      </c>
      <c r="F1222" s="4">
        <v>19.175000000000001</v>
      </c>
      <c r="G1222" s="4">
        <v>328.40083333333303</v>
      </c>
      <c r="H1222" s="4">
        <v>2.7</v>
      </c>
      <c r="I1222" s="16">
        <v>45.683061510000002</v>
      </c>
      <c r="J1222" s="16">
        <v>131.8703496</v>
      </c>
      <c r="K1222" s="4">
        <v>8.27</v>
      </c>
      <c r="L1222" s="16">
        <v>55385715101</v>
      </c>
      <c r="M1222" s="16">
        <v>0</v>
      </c>
      <c r="N1222" s="4">
        <v>555455371487</v>
      </c>
      <c r="O1222" s="4">
        <v>2.0499999999999998</v>
      </c>
      <c r="P1222" s="16">
        <v>106.1787825</v>
      </c>
      <c r="Q1222" s="4">
        <v>52349.29</v>
      </c>
      <c r="R1222" s="16">
        <v>6.3600001339999999</v>
      </c>
      <c r="S1222" s="4">
        <v>38.9</v>
      </c>
      <c r="T1222" s="4">
        <v>348957.5</v>
      </c>
      <c r="U1222" s="16">
        <v>43.44813688</v>
      </c>
      <c r="V1222" s="4">
        <v>1.9583333333333299</v>
      </c>
      <c r="W1222" s="4">
        <v>-0.47916666666666702</v>
      </c>
      <c r="X1222" s="4">
        <v>100.398333333333</v>
      </c>
      <c r="Y1222" s="4">
        <v>1.0199438940000001</v>
      </c>
      <c r="Z1222" s="21">
        <v>8.6920864259999995</v>
      </c>
      <c r="AA1222" s="29">
        <f t="shared" si="40"/>
        <v>1.7031543189141587E-2</v>
      </c>
    </row>
    <row r="1223" spans="1:27" ht="14.25" customHeight="1" x14ac:dyDescent="0.25">
      <c r="A1223" s="3">
        <v>2019</v>
      </c>
      <c r="B1223" s="3">
        <v>49</v>
      </c>
      <c r="C1223" s="3" t="s">
        <v>70</v>
      </c>
      <c r="D1223" s="3">
        <v>0</v>
      </c>
      <c r="E1223" s="9">
        <v>4.0880965700000003</v>
      </c>
      <c r="F1223" s="4">
        <v>55.174999999999997</v>
      </c>
      <c r="G1223" s="4">
        <v>334.26</v>
      </c>
      <c r="H1223" s="4">
        <v>5.5</v>
      </c>
      <c r="I1223" s="16">
        <v>47.809210950000001</v>
      </c>
      <c r="J1223" s="16">
        <v>131.0824638</v>
      </c>
      <c r="K1223" s="4">
        <v>23.62</v>
      </c>
      <c r="L1223" s="16">
        <v>49353663820</v>
      </c>
      <c r="M1223" s="16">
        <v>0</v>
      </c>
      <c r="N1223" s="4">
        <v>533879529188</v>
      </c>
      <c r="O1223" s="4">
        <v>2.0249999999999999</v>
      </c>
      <c r="P1223" s="16">
        <v>108.8830239</v>
      </c>
      <c r="Q1223" s="4">
        <v>52850.57</v>
      </c>
      <c r="R1223" s="16">
        <v>6.829999924</v>
      </c>
      <c r="S1223" s="4">
        <v>34.9</v>
      </c>
      <c r="T1223" s="4">
        <v>349923.75</v>
      </c>
      <c r="U1223" s="16">
        <v>43.62461802</v>
      </c>
      <c r="V1223" s="4">
        <v>1.8</v>
      </c>
      <c r="W1223" s="4">
        <v>-0.22916666666666699</v>
      </c>
      <c r="X1223" s="4">
        <v>100.756666666667</v>
      </c>
      <c r="Y1223" s="4">
        <v>0.92084600029999997</v>
      </c>
      <c r="Z1223" s="21">
        <v>9.4563945660000002</v>
      </c>
      <c r="AA1223" s="29">
        <f t="shared" si="40"/>
        <v>8.7931493376985054E-2</v>
      </c>
    </row>
    <row r="1224" spans="1:27" ht="14.25" customHeight="1" x14ac:dyDescent="0.25">
      <c r="A1224" s="3">
        <v>2020</v>
      </c>
      <c r="B1224" s="3">
        <v>49</v>
      </c>
      <c r="C1224" s="3" t="s">
        <v>70</v>
      </c>
      <c r="D1224" s="3">
        <v>0</v>
      </c>
      <c r="E1224" s="9">
        <v>8.0981207059999996</v>
      </c>
      <c r="F1224" s="4">
        <v>-4.9000000000000004</v>
      </c>
      <c r="G1224" s="4">
        <v>335.92250000000001</v>
      </c>
      <c r="H1224" s="4">
        <v>5.9</v>
      </c>
      <c r="I1224" s="16">
        <v>43.84730253</v>
      </c>
      <c r="J1224" s="16">
        <v>137.75081180000001</v>
      </c>
      <c r="K1224" s="4">
        <v>45.41</v>
      </c>
      <c r="L1224" s="16">
        <v>50616518459</v>
      </c>
      <c r="M1224" s="16">
        <v>0</v>
      </c>
      <c r="N1224" s="4">
        <v>547054174236</v>
      </c>
      <c r="O1224" s="4">
        <v>-2.3250000000000002</v>
      </c>
      <c r="P1224" s="16">
        <v>111.0542014</v>
      </c>
      <c r="Q1224" s="4">
        <v>51331.28</v>
      </c>
      <c r="R1224" s="16">
        <v>8.2899999619999996</v>
      </c>
      <c r="S1224" s="4">
        <v>39.6</v>
      </c>
      <c r="T1224" s="4">
        <v>342877</v>
      </c>
      <c r="U1224" s="16">
        <v>39.363700340000001</v>
      </c>
      <c r="V1224" s="4">
        <v>0.49166666666666697</v>
      </c>
      <c r="W1224" s="4">
        <v>0</v>
      </c>
      <c r="X1224" s="4">
        <v>101.44</v>
      </c>
      <c r="Y1224" s="4">
        <v>0.94126255410000004</v>
      </c>
      <c r="Z1224" s="21">
        <v>9.5990618150000007</v>
      </c>
      <c r="AA1224" s="29">
        <f t="shared" si="40"/>
        <v>1.5086854509323622E-2</v>
      </c>
    </row>
    <row r="1225" spans="1:27" ht="14.25" customHeight="1" x14ac:dyDescent="0.25">
      <c r="A1225" s="3">
        <v>2021</v>
      </c>
      <c r="B1225" s="3">
        <v>49</v>
      </c>
      <c r="C1225" s="3" t="s">
        <v>70</v>
      </c>
      <c r="D1225" s="3">
        <v>0</v>
      </c>
      <c r="E1225" s="9">
        <v>10.12152933</v>
      </c>
      <c r="F1225" s="4">
        <v>110.5</v>
      </c>
      <c r="G1225" s="4">
        <v>343.18916666666701</v>
      </c>
      <c r="H1225" s="4">
        <v>5.3</v>
      </c>
      <c r="I1225" s="16">
        <v>45.49393018</v>
      </c>
      <c r="J1225" s="16">
        <v>0</v>
      </c>
      <c r="K1225" s="4">
        <v>43.587499999999999</v>
      </c>
      <c r="L1225" s="16">
        <v>54696321357</v>
      </c>
      <c r="M1225" s="16">
        <v>0</v>
      </c>
      <c r="N1225" s="4">
        <v>635663801202</v>
      </c>
      <c r="O1225" s="4">
        <v>5.25</v>
      </c>
      <c r="P1225" s="16">
        <v>114.3593444</v>
      </c>
      <c r="Q1225" s="4">
        <v>53613.42</v>
      </c>
      <c r="R1225" s="16">
        <v>8.7200002669999996</v>
      </c>
      <c r="S1225" s="4">
        <v>36.700000000000003</v>
      </c>
      <c r="T1225" s="4">
        <v>351127</v>
      </c>
      <c r="U1225" s="16">
        <v>41.191636619999997</v>
      </c>
      <c r="V1225" s="4">
        <v>2.1666666666666701</v>
      </c>
      <c r="W1225" s="4">
        <v>0</v>
      </c>
      <c r="X1225" s="4">
        <v>103.08</v>
      </c>
      <c r="Y1225" s="4">
        <v>1.0171615620000001</v>
      </c>
      <c r="AA1225" s="29"/>
    </row>
    <row r="1226" spans="1:27" ht="14.25" customHeight="1" thickBot="1" x14ac:dyDescent="0.3">
      <c r="A1226" s="3">
        <v>2022</v>
      </c>
      <c r="B1226" s="3">
        <v>49</v>
      </c>
      <c r="C1226" s="3" t="s">
        <v>70</v>
      </c>
      <c r="D1226" s="3">
        <v>0</v>
      </c>
      <c r="F1226" s="4">
        <v>43</v>
      </c>
      <c r="G1226" s="4">
        <v>369.72545454545502</v>
      </c>
      <c r="H1226" s="4">
        <v>4.3</v>
      </c>
      <c r="I1226" s="14"/>
      <c r="J1226" s="14"/>
      <c r="K1226" s="4">
        <v>120.11499999999999</v>
      </c>
      <c r="L1226" s="14"/>
      <c r="M1226" s="14"/>
      <c r="N1226" s="4"/>
      <c r="O1226" s="4">
        <v>2.5499999999999998</v>
      </c>
      <c r="R1226" s="14"/>
      <c r="T1226" s="4">
        <v>350531.25</v>
      </c>
      <c r="U1226" s="14"/>
      <c r="V1226" s="4">
        <v>8.35</v>
      </c>
      <c r="W1226" s="4">
        <v>0.9375</v>
      </c>
      <c r="X1226" s="4">
        <v>96.933636363636396</v>
      </c>
      <c r="Y1226" s="4"/>
      <c r="AA1226" s="29"/>
    </row>
    <row r="1227" spans="1:27" ht="14.25" customHeight="1" thickTop="1" x14ac:dyDescent="0.25">
      <c r="A1227" s="3">
        <v>1998</v>
      </c>
      <c r="B1227" s="3">
        <v>50</v>
      </c>
      <c r="C1227" s="3" t="s">
        <v>71</v>
      </c>
      <c r="D1227" s="3">
        <v>0</v>
      </c>
      <c r="E1227" s="8">
        <v>0</v>
      </c>
      <c r="F1227" s="3">
        <v>0</v>
      </c>
      <c r="G1227" s="3">
        <v>0</v>
      </c>
      <c r="H1227" s="4">
        <v>-10.5</v>
      </c>
      <c r="I1227" s="15">
        <v>10.025036180000001</v>
      </c>
      <c r="J1227" s="15">
        <v>2.9409817839999999</v>
      </c>
      <c r="K1227" s="17">
        <v>0</v>
      </c>
      <c r="L1227" s="15">
        <v>599158980.60000002</v>
      </c>
      <c r="M1227" s="15">
        <v>22.892499999999998</v>
      </c>
      <c r="N1227">
        <v>12270448700</v>
      </c>
      <c r="O1227" s="16">
        <v>0</v>
      </c>
      <c r="P1227" s="15">
        <v>24.300134400000001</v>
      </c>
      <c r="Q1227" s="4">
        <v>1320.16</v>
      </c>
      <c r="R1227" s="15">
        <v>0</v>
      </c>
      <c r="S1227" s="16">
        <v>0</v>
      </c>
      <c r="T1227" s="16">
        <v>0</v>
      </c>
      <c r="U1227" s="15">
        <v>15.9105329</v>
      </c>
      <c r="W1227" s="4">
        <v>18.225000000000001</v>
      </c>
      <c r="X1227" s="16">
        <v>0</v>
      </c>
      <c r="Y1227">
        <v>0.35724817440000001</v>
      </c>
      <c r="Z1227" s="20">
        <v>650.97138210000003</v>
      </c>
      <c r="AA1227" s="29"/>
    </row>
    <row r="1228" spans="1:27" ht="14.25" customHeight="1" x14ac:dyDescent="0.25">
      <c r="A1228" s="3">
        <v>1999</v>
      </c>
      <c r="B1228" s="3">
        <v>50</v>
      </c>
      <c r="C1228" s="3" t="s">
        <v>71</v>
      </c>
      <c r="D1228" s="3">
        <v>0</v>
      </c>
      <c r="E1228" s="9">
        <v>0</v>
      </c>
      <c r="F1228" s="3">
        <v>0</v>
      </c>
      <c r="G1228" s="3">
        <v>0</v>
      </c>
      <c r="H1228" s="4">
        <v>-9.4</v>
      </c>
      <c r="I1228" s="16">
        <v>10.163351629999999</v>
      </c>
      <c r="J1228" s="16">
        <v>3.1918415819999999</v>
      </c>
      <c r="K1228" s="17">
        <v>0</v>
      </c>
      <c r="L1228" s="16">
        <v>775460982.20000005</v>
      </c>
      <c r="M1228" s="16">
        <v>21.894166670000001</v>
      </c>
      <c r="N1228">
        <v>12711213451</v>
      </c>
      <c r="O1228" s="16">
        <v>0</v>
      </c>
      <c r="P1228" s="16">
        <v>26.89789815</v>
      </c>
      <c r="Q1228" s="4">
        <v>1348.38</v>
      </c>
      <c r="R1228" s="16">
        <v>0</v>
      </c>
      <c r="S1228" s="16">
        <v>0</v>
      </c>
      <c r="T1228" s="16">
        <v>0</v>
      </c>
      <c r="U1228" s="16">
        <v>14.850100599999999</v>
      </c>
      <c r="V1228" s="4">
        <v>7.8916666666666702</v>
      </c>
      <c r="W1228" s="4">
        <v>15.883333333333301</v>
      </c>
      <c r="X1228" s="16">
        <v>0</v>
      </c>
      <c r="Y1228">
        <v>0.35068258899999999</v>
      </c>
      <c r="Z1228" s="21">
        <v>739.18827799999997</v>
      </c>
      <c r="AA1228" s="29">
        <f>(Z1228-Z1227)/Z1227</f>
        <v>0.13551578199246916</v>
      </c>
    </row>
    <row r="1229" spans="1:27" ht="14.25" customHeight="1" x14ac:dyDescent="0.25">
      <c r="A1229" s="3">
        <v>2000</v>
      </c>
      <c r="B1229" s="3">
        <v>50</v>
      </c>
      <c r="C1229" s="3" t="s">
        <v>71</v>
      </c>
      <c r="D1229" s="3">
        <v>0</v>
      </c>
      <c r="E1229" s="9">
        <v>0</v>
      </c>
      <c r="F1229" s="3">
        <v>0</v>
      </c>
      <c r="G1229" s="3">
        <v>0</v>
      </c>
      <c r="H1229" s="4">
        <v>-4.5999999999999996</v>
      </c>
      <c r="I1229" s="16">
        <v>10.809087760000001</v>
      </c>
      <c r="J1229" s="16">
        <v>3.112802581</v>
      </c>
      <c r="K1229" s="17">
        <v>0</v>
      </c>
      <c r="L1229" s="16">
        <v>974237739.5</v>
      </c>
      <c r="M1229" s="16">
        <v>21.577500000000001</v>
      </c>
      <c r="N1229">
        <v>13375976354</v>
      </c>
      <c r="O1229" s="16">
        <v>0</v>
      </c>
      <c r="P1229" s="16">
        <v>29.103822820000001</v>
      </c>
      <c r="Q1229" s="4">
        <v>1370.01</v>
      </c>
      <c r="R1229" s="16">
        <v>0</v>
      </c>
      <c r="S1229" s="16">
        <v>0</v>
      </c>
      <c r="T1229" s="16">
        <v>0</v>
      </c>
      <c r="U1229" s="16">
        <v>13.17177994</v>
      </c>
      <c r="V1229" s="4">
        <v>5.93333333333333</v>
      </c>
      <c r="W1229" s="4">
        <v>15.516666666666699</v>
      </c>
      <c r="X1229" s="16">
        <v>0</v>
      </c>
      <c r="Y1229">
        <v>0.34523965600000001</v>
      </c>
      <c r="Z1229" s="21">
        <v>800.06153300000005</v>
      </c>
      <c r="AA1229" s="29">
        <f t="shared" ref="AA1229:AA1249" si="41">(Z1229-Z1228)/Z1228</f>
        <v>8.2351488533750919E-2</v>
      </c>
    </row>
    <row r="1230" spans="1:27" ht="14.25" customHeight="1" x14ac:dyDescent="0.25">
      <c r="A1230" s="3">
        <v>2001</v>
      </c>
      <c r="B1230" s="3">
        <v>50</v>
      </c>
      <c r="C1230" s="3" t="s">
        <v>71</v>
      </c>
      <c r="D1230" s="3">
        <v>0</v>
      </c>
      <c r="E1230" s="9">
        <v>20.66057082</v>
      </c>
      <c r="F1230" s="3">
        <v>0</v>
      </c>
      <c r="G1230" s="3">
        <v>0</v>
      </c>
      <c r="H1230" s="4">
        <v>-5.2</v>
      </c>
      <c r="I1230" s="16">
        <v>13.8322828</v>
      </c>
      <c r="J1230" s="16">
        <v>3.7620788190000001</v>
      </c>
      <c r="K1230" s="17">
        <v>0</v>
      </c>
      <c r="L1230" s="16">
        <v>1156620152</v>
      </c>
      <c r="M1230" s="16">
        <v>20.057261409999999</v>
      </c>
      <c r="N1230">
        <v>13581644246</v>
      </c>
      <c r="O1230" s="16">
        <v>0</v>
      </c>
      <c r="P1230" s="16">
        <v>30.505453970000001</v>
      </c>
      <c r="Q1230" s="4">
        <v>1414.26</v>
      </c>
      <c r="R1230" s="16">
        <v>2.9900000100000002</v>
      </c>
      <c r="S1230" s="4">
        <v>50.2</v>
      </c>
      <c r="T1230" s="16">
        <v>0</v>
      </c>
      <c r="U1230" s="16">
        <v>14.188223669999999</v>
      </c>
      <c r="V1230" s="4">
        <v>5.15</v>
      </c>
      <c r="W1230" s="4">
        <v>9.8358333333333299</v>
      </c>
      <c r="X1230" s="16">
        <v>0</v>
      </c>
      <c r="Y1230">
        <v>0.32320330920000001</v>
      </c>
      <c r="Z1230" s="21">
        <v>877.70718380000005</v>
      </c>
      <c r="AA1230" s="29">
        <f t="shared" si="41"/>
        <v>9.7049598808795615E-2</v>
      </c>
    </row>
    <row r="1231" spans="1:27" ht="14.25" customHeight="1" x14ac:dyDescent="0.25">
      <c r="A1231" s="3">
        <v>2002</v>
      </c>
      <c r="B1231" s="3">
        <v>50</v>
      </c>
      <c r="C1231" s="3" t="s">
        <v>71</v>
      </c>
      <c r="D1231" s="3">
        <v>0</v>
      </c>
      <c r="E1231" s="9">
        <v>17.584429700000001</v>
      </c>
      <c r="F1231" s="3">
        <v>0</v>
      </c>
      <c r="G1231" s="3">
        <v>0</v>
      </c>
      <c r="H1231" s="4">
        <v>-3.2</v>
      </c>
      <c r="I1231" s="16">
        <v>14.2767316</v>
      </c>
      <c r="J1231" s="16">
        <v>4.6100245429999998</v>
      </c>
      <c r="K1231" s="17">
        <v>0</v>
      </c>
      <c r="L1231" s="16">
        <v>1528839233</v>
      </c>
      <c r="M1231" s="16">
        <v>16.39824076</v>
      </c>
      <c r="N1231">
        <v>14142035080</v>
      </c>
      <c r="O1231" s="4">
        <v>7.125</v>
      </c>
      <c r="P1231" s="16">
        <v>32.711922809999997</v>
      </c>
      <c r="Q1231" s="4">
        <v>1475.55</v>
      </c>
      <c r="R1231" s="16">
        <v>3.5999999049999998</v>
      </c>
      <c r="S1231" s="4">
        <v>47</v>
      </c>
      <c r="T1231" s="16">
        <v>0</v>
      </c>
      <c r="U1231" s="16">
        <v>13.213031450000001</v>
      </c>
      <c r="V1231" s="4">
        <v>4.55833333333333</v>
      </c>
      <c r="W1231" s="4">
        <v>8.9075000000000006</v>
      </c>
      <c r="X1231" s="16">
        <v>0</v>
      </c>
      <c r="Y1231">
        <v>0.30942619090000001</v>
      </c>
      <c r="Z1231" s="21">
        <v>966.585691</v>
      </c>
      <c r="AA1231" s="29">
        <f t="shared" si="41"/>
        <v>0.10126213940189462</v>
      </c>
    </row>
    <row r="1232" spans="1:27" ht="14.25" customHeight="1" x14ac:dyDescent="0.25">
      <c r="A1232" s="3">
        <v>2003</v>
      </c>
      <c r="B1232" s="3">
        <v>50</v>
      </c>
      <c r="C1232" s="3" t="s">
        <v>71</v>
      </c>
      <c r="D1232" s="3">
        <v>0</v>
      </c>
      <c r="E1232" s="9">
        <v>16.173125460000001</v>
      </c>
      <c r="F1232" s="3">
        <v>0</v>
      </c>
      <c r="G1232" s="3">
        <v>0</v>
      </c>
      <c r="H1232" s="4">
        <v>-0.2</v>
      </c>
      <c r="I1232" s="16">
        <v>15.087933749999999</v>
      </c>
      <c r="J1232" s="16">
        <v>5.7021503190000002</v>
      </c>
      <c r="K1232" s="17">
        <v>0</v>
      </c>
      <c r="L1232" s="16">
        <v>2038411251</v>
      </c>
      <c r="M1232" s="16">
        <v>14.51696089</v>
      </c>
      <c r="N1232">
        <v>15224257698</v>
      </c>
      <c r="O1232" s="4">
        <v>6.875</v>
      </c>
      <c r="P1232" s="16">
        <v>35.465835779999999</v>
      </c>
      <c r="Q1232" s="4">
        <v>1532.76</v>
      </c>
      <c r="R1232" s="16">
        <v>0</v>
      </c>
      <c r="S1232" s="4">
        <v>44.3</v>
      </c>
      <c r="T1232" s="16">
        <v>0</v>
      </c>
      <c r="U1232" s="16">
        <v>15.35043377</v>
      </c>
      <c r="V1232" s="4">
        <v>3.55833333333333</v>
      </c>
      <c r="W1232" s="4">
        <v>11.1983333333333</v>
      </c>
      <c r="X1232" s="16">
        <v>0</v>
      </c>
      <c r="Y1232">
        <v>0.30622446549999999</v>
      </c>
      <c r="Z1232" s="21">
        <v>1038.1808329999999</v>
      </c>
      <c r="AA1232" s="29">
        <f t="shared" si="41"/>
        <v>7.4070144702773066E-2</v>
      </c>
    </row>
    <row r="1233" spans="1:27" ht="14.25" customHeight="1" x14ac:dyDescent="0.25">
      <c r="A1233" s="3">
        <v>2004</v>
      </c>
      <c r="B1233" s="3">
        <v>50</v>
      </c>
      <c r="C1233" s="3" t="s">
        <v>71</v>
      </c>
      <c r="D1233" s="3">
        <v>0</v>
      </c>
      <c r="E1233" s="9">
        <v>18.91899695</v>
      </c>
      <c r="F1233" s="3">
        <v>0</v>
      </c>
      <c r="G1233" s="3">
        <v>0</v>
      </c>
      <c r="H1233" s="4">
        <v>-2.5</v>
      </c>
      <c r="I1233" s="16">
        <v>16.040066840000001</v>
      </c>
      <c r="J1233" s="16">
        <v>6.5707398809999997</v>
      </c>
      <c r="K1233" s="17">
        <v>0</v>
      </c>
      <c r="L1233" s="16">
        <v>2295701466</v>
      </c>
      <c r="M1233" s="16">
        <v>14.14031947</v>
      </c>
      <c r="N1233">
        <v>16675948415</v>
      </c>
      <c r="O1233" s="4">
        <v>7.875</v>
      </c>
      <c r="P1233" s="16">
        <v>37.907879569999999</v>
      </c>
      <c r="Q1233" s="4">
        <v>1603.75</v>
      </c>
      <c r="R1233" s="16">
        <v>0</v>
      </c>
      <c r="S1233" s="4">
        <v>44.6</v>
      </c>
      <c r="T1233" s="16">
        <v>0</v>
      </c>
      <c r="U1233" s="16">
        <v>17.558164860000002</v>
      </c>
      <c r="V1233" s="4">
        <v>4.1333333333333302</v>
      </c>
      <c r="W1233" s="4">
        <v>13.4483333333333</v>
      </c>
      <c r="X1233" s="16">
        <v>0</v>
      </c>
      <c r="Y1233">
        <v>0.30385467519999998</v>
      </c>
      <c r="Z1233" s="21">
        <v>1089.1907699999999</v>
      </c>
      <c r="AA1233" s="29">
        <f t="shared" si="41"/>
        <v>4.9133961424232958E-2</v>
      </c>
    </row>
    <row r="1234" spans="1:27" ht="14.25" customHeight="1" x14ac:dyDescent="0.25">
      <c r="A1234" s="3">
        <v>2005</v>
      </c>
      <c r="B1234" s="3">
        <v>50</v>
      </c>
      <c r="C1234" s="3" t="s">
        <v>71</v>
      </c>
      <c r="D1234" s="3">
        <v>0</v>
      </c>
      <c r="E1234" s="9">
        <v>17.96744679</v>
      </c>
      <c r="F1234" s="3">
        <v>0</v>
      </c>
      <c r="G1234" s="3">
        <v>0</v>
      </c>
      <c r="H1234" s="4">
        <v>-6.1</v>
      </c>
      <c r="I1234" s="16">
        <v>16.983367059999999</v>
      </c>
      <c r="J1234" s="16">
        <v>7.4245540849999996</v>
      </c>
      <c r="K1234" s="17">
        <v>0</v>
      </c>
      <c r="L1234" s="16">
        <v>2048775519</v>
      </c>
      <c r="M1234" s="16">
        <v>15.24894872</v>
      </c>
      <c r="N1234">
        <v>18399046025</v>
      </c>
      <c r="O1234" s="4">
        <v>7.3250000000000002</v>
      </c>
      <c r="P1234" s="16">
        <v>40.330046449999998</v>
      </c>
      <c r="Q1234" s="4">
        <v>1676.6</v>
      </c>
      <c r="R1234" s="16">
        <v>0</v>
      </c>
      <c r="S1234" s="4">
        <v>46.8</v>
      </c>
      <c r="T1234" s="16">
        <v>0</v>
      </c>
      <c r="U1234" s="16">
        <v>19.97590623</v>
      </c>
      <c r="V1234" s="4">
        <v>4.3583333333333298</v>
      </c>
      <c r="W1234" s="4">
        <v>15.567500000000001</v>
      </c>
      <c r="X1234" s="16">
        <v>0</v>
      </c>
      <c r="Y1234">
        <v>0.30255037400000001</v>
      </c>
      <c r="Z1234" s="21">
        <v>1125.911531</v>
      </c>
      <c r="AA1234" s="29">
        <f t="shared" si="41"/>
        <v>3.3713801118604815E-2</v>
      </c>
    </row>
    <row r="1235" spans="1:27" ht="14.25" customHeight="1" x14ac:dyDescent="0.25">
      <c r="A1235" s="3">
        <v>2006</v>
      </c>
      <c r="B1235" s="3">
        <v>50</v>
      </c>
      <c r="C1235" s="3" t="s">
        <v>71</v>
      </c>
      <c r="D1235" s="3">
        <v>0</v>
      </c>
      <c r="E1235" s="9">
        <v>15.540847550000001</v>
      </c>
      <c r="F1235" s="3">
        <v>0</v>
      </c>
      <c r="G1235" s="3">
        <v>0</v>
      </c>
      <c r="H1235" s="4">
        <v>-7.6</v>
      </c>
      <c r="I1235" s="16">
        <v>18.414991449999999</v>
      </c>
      <c r="J1235" s="16">
        <v>9.3246277719999995</v>
      </c>
      <c r="K1235" s="17">
        <v>0</v>
      </c>
      <c r="L1235" s="16">
        <v>2259345786</v>
      </c>
      <c r="M1235" s="16">
        <v>15.652097789999999</v>
      </c>
      <c r="N1235">
        <v>18649590248</v>
      </c>
      <c r="O1235" s="4">
        <v>4.6749999999999998</v>
      </c>
      <c r="P1235" s="16">
        <v>42.552270440000001</v>
      </c>
      <c r="Q1235" s="4">
        <v>1736.77</v>
      </c>
      <c r="R1235" s="16">
        <v>3.2999999519999998</v>
      </c>
      <c r="S1235" s="4">
        <v>32.799999999999997</v>
      </c>
      <c r="T1235" s="16">
        <v>0</v>
      </c>
      <c r="U1235" s="16">
        <v>24.353175019999998</v>
      </c>
      <c r="V1235" s="4">
        <v>6.44166666666667</v>
      </c>
      <c r="W1235" s="4">
        <v>16.7708333333333</v>
      </c>
      <c r="X1235" s="16">
        <v>0</v>
      </c>
      <c r="Y1235">
        <v>0.2792497343</v>
      </c>
      <c r="Z1235" s="21">
        <v>1251.461223</v>
      </c>
      <c r="AA1235" s="29">
        <f t="shared" si="41"/>
        <v>0.11150937577528021</v>
      </c>
    </row>
    <row r="1236" spans="1:27" ht="14.25" customHeight="1" x14ac:dyDescent="0.25">
      <c r="A1236" s="3">
        <v>2007</v>
      </c>
      <c r="B1236" s="3">
        <v>50</v>
      </c>
      <c r="C1236" s="3" t="s">
        <v>71</v>
      </c>
      <c r="D1236" s="3">
        <v>0</v>
      </c>
      <c r="E1236" s="9">
        <v>21.906601590000001</v>
      </c>
      <c r="F1236" s="3">
        <v>0</v>
      </c>
      <c r="G1236" s="3">
        <v>0</v>
      </c>
      <c r="H1236" s="4">
        <v>-9.4</v>
      </c>
      <c r="I1236" s="16">
        <v>19.83062559</v>
      </c>
      <c r="J1236" s="16">
        <v>11.10339432</v>
      </c>
      <c r="K1236" s="17">
        <v>0</v>
      </c>
      <c r="L1236" s="16">
        <v>2886381414</v>
      </c>
      <c r="M1236" s="16">
        <v>16.070366150000002</v>
      </c>
      <c r="N1236">
        <v>21843529025</v>
      </c>
      <c r="O1236" s="4">
        <v>9.4499999999999993</v>
      </c>
      <c r="P1236" s="16">
        <v>46.424267280000002</v>
      </c>
      <c r="Q1236" s="4">
        <v>1803.11</v>
      </c>
      <c r="R1236" s="16">
        <v>0</v>
      </c>
      <c r="S1236" s="4">
        <v>21.6</v>
      </c>
      <c r="T1236" s="16">
        <v>0</v>
      </c>
      <c r="U1236" s="16">
        <v>28.22776919</v>
      </c>
      <c r="V1236" s="4">
        <v>7.0333333333333297</v>
      </c>
      <c r="W1236" s="4">
        <v>19.852499999999999</v>
      </c>
      <c r="X1236" s="16">
        <v>0</v>
      </c>
      <c r="Y1236">
        <v>0.29827844199999998</v>
      </c>
      <c r="Z1236" s="21">
        <v>1240.847438</v>
      </c>
      <c r="AA1236" s="29">
        <f t="shared" si="41"/>
        <v>-8.4811137612052136E-3</v>
      </c>
    </row>
    <row r="1237" spans="1:27" ht="14.25" customHeight="1" x14ac:dyDescent="0.25">
      <c r="A1237" s="3">
        <v>2008</v>
      </c>
      <c r="B1237" s="3">
        <v>50</v>
      </c>
      <c r="C1237" s="3" t="s">
        <v>71</v>
      </c>
      <c r="D1237" s="3">
        <v>0</v>
      </c>
      <c r="E1237" s="9">
        <v>18.126925679999999</v>
      </c>
      <c r="F1237" s="3">
        <v>0</v>
      </c>
      <c r="G1237" s="3">
        <v>0</v>
      </c>
      <c r="H1237" s="4">
        <v>-12.3</v>
      </c>
      <c r="I1237" s="16">
        <v>19.464611349999998</v>
      </c>
      <c r="J1237" s="16">
        <v>11.65123069</v>
      </c>
      <c r="K1237" s="17">
        <v>0</v>
      </c>
      <c r="L1237" s="16">
        <v>2862895993</v>
      </c>
      <c r="M1237" s="16">
        <v>14.98213468</v>
      </c>
      <c r="N1237">
        <v>27961527623</v>
      </c>
      <c r="O1237" s="4">
        <v>4.6500000000000004</v>
      </c>
      <c r="P1237" s="16">
        <v>54.028912589999997</v>
      </c>
      <c r="Q1237" s="4">
        <v>1854.42</v>
      </c>
      <c r="R1237" s="16">
        <v>0</v>
      </c>
      <c r="S1237" s="4">
        <v>21.5</v>
      </c>
      <c r="T1237" s="16">
        <v>0</v>
      </c>
      <c r="U1237" s="16">
        <v>29.561933199999999</v>
      </c>
      <c r="V1237" s="4">
        <v>10.258333333333301</v>
      </c>
      <c r="W1237" s="4">
        <v>14.106666666666699</v>
      </c>
      <c r="X1237" s="16">
        <v>0</v>
      </c>
      <c r="Y1237">
        <v>0.35447872540000003</v>
      </c>
      <c r="Z1237" s="21">
        <v>1198.7972500000001</v>
      </c>
      <c r="AA1237" s="29">
        <f t="shared" si="41"/>
        <v>-3.3888282082265082E-2</v>
      </c>
    </row>
    <row r="1238" spans="1:27" ht="14.25" customHeight="1" x14ac:dyDescent="0.25">
      <c r="A1238" s="3">
        <v>2009</v>
      </c>
      <c r="B1238" s="3">
        <v>50</v>
      </c>
      <c r="C1238" s="3" t="s">
        <v>71</v>
      </c>
      <c r="D1238" s="3">
        <v>0</v>
      </c>
      <c r="E1238" s="9">
        <v>23.552082779999999</v>
      </c>
      <c r="F1238" s="3">
        <v>0</v>
      </c>
      <c r="G1238" s="4">
        <v>49.51</v>
      </c>
      <c r="H1238" s="4">
        <v>-9</v>
      </c>
      <c r="I1238" s="16">
        <v>18.194265829999999</v>
      </c>
      <c r="J1238" s="16">
        <v>11.00584057</v>
      </c>
      <c r="K1238" s="17">
        <v>0</v>
      </c>
      <c r="L1238" s="16">
        <v>3470413229</v>
      </c>
      <c r="M1238" s="16">
        <v>15.03048182</v>
      </c>
      <c r="N1238">
        <v>29081826159</v>
      </c>
      <c r="O1238" s="4">
        <v>5.4249999999999998</v>
      </c>
      <c r="P1238" s="16">
        <v>58.914024490000003</v>
      </c>
      <c r="Q1238" s="4">
        <v>1903.96</v>
      </c>
      <c r="R1238" s="16">
        <v>2.5</v>
      </c>
      <c r="S1238" s="4">
        <v>24.4</v>
      </c>
      <c r="T1238" s="16">
        <v>0</v>
      </c>
      <c r="U1238" s="16">
        <v>25.338334809999999</v>
      </c>
      <c r="V1238" s="4">
        <v>12.141666666666699</v>
      </c>
      <c r="W1238" s="4">
        <v>10.0566666666667</v>
      </c>
      <c r="X1238" s="16">
        <v>0</v>
      </c>
      <c r="Y1238">
        <v>0.34799681989999998</v>
      </c>
      <c r="Z1238" s="21">
        <v>1325.5991899999999</v>
      </c>
      <c r="AA1238" s="29">
        <f t="shared" si="41"/>
        <v>0.10577430003280357</v>
      </c>
    </row>
    <row r="1239" spans="1:27" ht="14.25" customHeight="1" x14ac:dyDescent="0.25">
      <c r="A1239" s="3">
        <v>2010</v>
      </c>
      <c r="B1239" s="3">
        <v>50</v>
      </c>
      <c r="C1239" s="3" t="s">
        <v>71</v>
      </c>
      <c r="D1239" s="3">
        <v>0</v>
      </c>
      <c r="E1239" s="9">
        <v>22.886864240000001</v>
      </c>
      <c r="F1239" s="3">
        <v>0</v>
      </c>
      <c r="G1239" s="4">
        <v>51.654166666666697</v>
      </c>
      <c r="H1239" s="4">
        <v>-7.8</v>
      </c>
      <c r="I1239" s="16">
        <v>19.607528739999999</v>
      </c>
      <c r="J1239" s="16">
        <v>11.50450927</v>
      </c>
      <c r="K1239" s="17">
        <v>0</v>
      </c>
      <c r="L1239" s="16">
        <v>3904676572</v>
      </c>
      <c r="M1239" s="16">
        <v>14.544166669999999</v>
      </c>
      <c r="N1239">
        <v>32014247548</v>
      </c>
      <c r="O1239" s="4">
        <v>6.375</v>
      </c>
      <c r="P1239" s="16">
        <v>64.46886069</v>
      </c>
      <c r="Q1239" s="4">
        <v>1972.98</v>
      </c>
      <c r="R1239" s="16">
        <v>1.6499999759999999</v>
      </c>
      <c r="S1239" s="4">
        <v>27.3</v>
      </c>
      <c r="T1239" s="16">
        <v>0</v>
      </c>
      <c r="U1239" s="16">
        <v>28.032910690000001</v>
      </c>
      <c r="V1239" s="4">
        <v>7.2</v>
      </c>
      <c r="W1239" s="4">
        <v>7.58</v>
      </c>
      <c r="X1239" s="16">
        <v>0</v>
      </c>
      <c r="Y1239">
        <v>0.35598052689999998</v>
      </c>
      <c r="Z1239" s="21">
        <v>1441.586816</v>
      </c>
      <c r="AA1239" s="29">
        <f t="shared" si="41"/>
        <v>8.7498262578147842E-2</v>
      </c>
    </row>
    <row r="1240" spans="1:27" ht="14.25" customHeight="1" x14ac:dyDescent="0.25">
      <c r="A1240" s="3">
        <v>2011</v>
      </c>
      <c r="B1240" s="3">
        <v>50</v>
      </c>
      <c r="C1240" s="3" t="s">
        <v>71</v>
      </c>
      <c r="D1240" s="3">
        <v>0</v>
      </c>
      <c r="E1240" s="9">
        <v>23.53608062</v>
      </c>
      <c r="F1240" s="3">
        <v>0</v>
      </c>
      <c r="G1240" s="4">
        <v>58.21</v>
      </c>
      <c r="H1240" s="4">
        <v>-11.9</v>
      </c>
      <c r="I1240" s="16">
        <v>21.634282330000001</v>
      </c>
      <c r="J1240" s="16">
        <v>12.208798870000001</v>
      </c>
      <c r="K1240" s="17">
        <v>0</v>
      </c>
      <c r="L1240" s="16">
        <v>3726158402</v>
      </c>
      <c r="M1240" s="16">
        <v>14.963333329999999</v>
      </c>
      <c r="N1240">
        <v>34657141721</v>
      </c>
      <c r="O1240" s="4">
        <v>7.95</v>
      </c>
      <c r="P1240" s="16">
        <v>72.333044939999994</v>
      </c>
      <c r="Q1240" s="4">
        <v>2064.71</v>
      </c>
      <c r="R1240" s="16">
        <v>3.4700000289999999</v>
      </c>
      <c r="S1240" s="4">
        <v>27.8</v>
      </c>
      <c r="T1240" s="16">
        <v>0</v>
      </c>
      <c r="U1240" s="16">
        <v>34.53184186</v>
      </c>
      <c r="V1240" s="4">
        <v>12.658333333333299</v>
      </c>
      <c r="W1240" s="4">
        <v>8.4833333333333307</v>
      </c>
      <c r="X1240" s="16">
        <v>0</v>
      </c>
      <c r="Y1240">
        <v>0.35062376029999998</v>
      </c>
      <c r="Z1240" s="21">
        <v>1585.6939640000001</v>
      </c>
      <c r="AA1240" s="29">
        <f t="shared" si="41"/>
        <v>9.9964252170297349E-2</v>
      </c>
    </row>
    <row r="1241" spans="1:27" ht="14.25" customHeight="1" x14ac:dyDescent="0.25">
      <c r="A1241" s="3">
        <v>2012</v>
      </c>
      <c r="B1241" s="3">
        <v>50</v>
      </c>
      <c r="C1241" s="3" t="s">
        <v>71</v>
      </c>
      <c r="D1241" s="3">
        <v>0</v>
      </c>
      <c r="E1241" s="9">
        <v>22.04263813</v>
      </c>
      <c r="F1241" s="4">
        <v>1164.4749999999999</v>
      </c>
      <c r="G1241" s="4">
        <v>67.522499999999994</v>
      </c>
      <c r="H1241" s="4">
        <v>-9.6999999999999993</v>
      </c>
      <c r="I1241" s="16">
        <v>22.37207068</v>
      </c>
      <c r="J1241" s="16">
        <v>12.72915611</v>
      </c>
      <c r="K1241" s="17">
        <v>0</v>
      </c>
      <c r="L1241" s="16">
        <v>4052224338</v>
      </c>
      <c r="M1241" s="16">
        <v>15.55666667</v>
      </c>
      <c r="N1241">
        <v>39650522646</v>
      </c>
      <c r="O1241" s="4">
        <v>5.125</v>
      </c>
      <c r="P1241" s="16">
        <v>79.916364700000003</v>
      </c>
      <c r="Q1241" s="4">
        <v>2095.87</v>
      </c>
      <c r="R1241" s="16">
        <v>0.28999999170000001</v>
      </c>
      <c r="S1241" s="4">
        <v>29.2</v>
      </c>
      <c r="T1241" s="16">
        <v>0</v>
      </c>
      <c r="U1241" s="16">
        <v>31.997517330000001</v>
      </c>
      <c r="V1241" s="4">
        <v>16.133333333333301</v>
      </c>
      <c r="W1241" s="4">
        <v>12</v>
      </c>
      <c r="X1241" s="16">
        <v>0</v>
      </c>
      <c r="Y1241">
        <v>0.41337765399999998</v>
      </c>
      <c r="Z1241" s="21">
        <v>1586.8640170000001</v>
      </c>
      <c r="AA1241" s="29">
        <f t="shared" si="41"/>
        <v>7.3788071756830664E-4</v>
      </c>
    </row>
    <row r="1242" spans="1:27" ht="14.25" customHeight="1" x14ac:dyDescent="0.25">
      <c r="A1242" s="3">
        <v>2013</v>
      </c>
      <c r="B1242" s="3">
        <v>50</v>
      </c>
      <c r="C1242" s="3" t="s">
        <v>71</v>
      </c>
      <c r="D1242" s="3">
        <v>0</v>
      </c>
      <c r="E1242" s="9">
        <v>21.488413179999998</v>
      </c>
      <c r="F1242" s="4">
        <v>-55.75</v>
      </c>
      <c r="G1242" s="4">
        <v>72.836666666666702</v>
      </c>
      <c r="H1242" s="4">
        <v>-11.2</v>
      </c>
      <c r="I1242" s="16">
        <v>19.012204000000001</v>
      </c>
      <c r="J1242" s="16">
        <v>12.4607054</v>
      </c>
      <c r="K1242" s="17">
        <v>0</v>
      </c>
      <c r="L1242" s="16">
        <v>4673729809</v>
      </c>
      <c r="M1242" s="16">
        <v>15.86083333</v>
      </c>
      <c r="N1242">
        <v>45680532614</v>
      </c>
      <c r="O1242" s="4">
        <v>6.8</v>
      </c>
      <c r="P1242" s="16">
        <v>87.641227220000005</v>
      </c>
      <c r="Q1242" s="4">
        <v>2171.44</v>
      </c>
      <c r="R1242" s="16">
        <v>2.9300000669999999</v>
      </c>
      <c r="S1242" s="4">
        <v>29.6</v>
      </c>
      <c r="T1242" s="16">
        <v>0</v>
      </c>
      <c r="U1242" s="16">
        <v>29.618411349999999</v>
      </c>
      <c r="V1242" s="4">
        <v>7.9</v>
      </c>
      <c r="W1242" s="4">
        <v>12.6666666666667</v>
      </c>
      <c r="X1242" s="4">
        <v>100.075</v>
      </c>
      <c r="Y1242" s="4">
        <v>0.44211868230000001</v>
      </c>
      <c r="Z1242" s="21">
        <v>1617.143415</v>
      </c>
      <c r="AA1242" s="29">
        <f t="shared" si="41"/>
        <v>1.9081280863147771E-2</v>
      </c>
    </row>
    <row r="1243" spans="1:27" ht="14.25" customHeight="1" x14ac:dyDescent="0.25">
      <c r="A1243" s="3">
        <v>2014</v>
      </c>
      <c r="B1243" s="3">
        <v>50</v>
      </c>
      <c r="C1243" s="3" t="s">
        <v>71</v>
      </c>
      <c r="D1243" s="3">
        <v>0</v>
      </c>
      <c r="E1243" s="9">
        <v>22.21949334</v>
      </c>
      <c r="F1243" s="4">
        <v>892.37750000000005</v>
      </c>
      <c r="G1243" s="4">
        <v>77.301666666666705</v>
      </c>
      <c r="H1243" s="4">
        <v>-10.1</v>
      </c>
      <c r="I1243" s="16">
        <v>18.069209449999999</v>
      </c>
      <c r="J1243" s="16">
        <v>13.22641162</v>
      </c>
      <c r="K1243" s="17">
        <v>0</v>
      </c>
      <c r="L1243" s="16">
        <v>4390430241</v>
      </c>
      <c r="M1243" s="16">
        <v>16.290833330000002</v>
      </c>
      <c r="N1243">
        <v>49964825081</v>
      </c>
      <c r="O1243" s="4">
        <v>6.75</v>
      </c>
      <c r="P1243" s="16">
        <v>92.944262820000006</v>
      </c>
      <c r="Q1243" s="4">
        <v>2246.56</v>
      </c>
      <c r="R1243" s="16">
        <v>2.119999886</v>
      </c>
      <c r="S1243" s="4">
        <v>30.2</v>
      </c>
      <c r="T1243" s="16">
        <v>0</v>
      </c>
      <c r="U1243" s="16">
        <v>27.286812659999999</v>
      </c>
      <c r="V1243" s="4">
        <v>6.1333333333333302</v>
      </c>
      <c r="W1243" s="4">
        <v>16</v>
      </c>
      <c r="X1243" s="4">
        <v>101.45</v>
      </c>
      <c r="Y1243" s="4">
        <v>0.45912010240000001</v>
      </c>
      <c r="Z1243" s="21">
        <v>1663.534674</v>
      </c>
      <c r="AA1243" s="29">
        <f t="shared" si="41"/>
        <v>2.8687164397228179E-2</v>
      </c>
    </row>
    <row r="1244" spans="1:27" ht="14.25" customHeight="1" x14ac:dyDescent="0.25">
      <c r="A1244" s="3">
        <v>2015</v>
      </c>
      <c r="B1244" s="3">
        <v>50</v>
      </c>
      <c r="C1244" s="3" t="s">
        <v>71</v>
      </c>
      <c r="D1244" s="3">
        <v>0</v>
      </c>
      <c r="E1244" s="9">
        <v>22.857440579999999</v>
      </c>
      <c r="F1244" s="4">
        <v>741.52750000000003</v>
      </c>
      <c r="G1244" s="4">
        <v>81.626666666666694</v>
      </c>
      <c r="H1244" s="4">
        <v>-9.4</v>
      </c>
      <c r="I1244" s="16">
        <v>17.104911349999998</v>
      </c>
      <c r="J1244" s="16">
        <v>14.47204473</v>
      </c>
      <c r="K1244" s="17">
        <v>0</v>
      </c>
      <c r="L1244" s="16">
        <v>4080762378</v>
      </c>
      <c r="M1244" s="16">
        <v>16.105</v>
      </c>
      <c r="N1244">
        <v>47378603784</v>
      </c>
      <c r="O1244" s="4">
        <v>6.15</v>
      </c>
      <c r="P1244" s="16">
        <v>100.00000009999999</v>
      </c>
      <c r="Q1244" s="4">
        <v>2306.64</v>
      </c>
      <c r="R1244" s="16">
        <v>0</v>
      </c>
      <c r="S1244" s="4">
        <v>36.299999999999997</v>
      </c>
      <c r="T1244" s="16">
        <v>0</v>
      </c>
      <c r="U1244" s="16">
        <v>23.65276888</v>
      </c>
      <c r="V1244" s="4">
        <v>5.5833333333333304</v>
      </c>
      <c r="W1244" s="4">
        <v>16</v>
      </c>
      <c r="X1244" s="4">
        <v>106.05</v>
      </c>
      <c r="Y1244" s="4">
        <v>0.40364328459999999</v>
      </c>
      <c r="Z1244" s="21">
        <v>2034.329146</v>
      </c>
      <c r="AA1244" s="29">
        <f t="shared" si="41"/>
        <v>0.2228955475321821</v>
      </c>
    </row>
    <row r="1245" spans="1:27" ht="14.25" customHeight="1" x14ac:dyDescent="0.25">
      <c r="A1245" s="3">
        <v>2016</v>
      </c>
      <c r="B1245" s="3">
        <v>50</v>
      </c>
      <c r="C1245" s="3" t="s">
        <v>71</v>
      </c>
      <c r="D1245" s="3">
        <v>0</v>
      </c>
      <c r="E1245" s="9">
        <v>20.039147329999999</v>
      </c>
      <c r="F1245" s="4">
        <v>545.26250000000005</v>
      </c>
      <c r="G1245" s="4">
        <v>85.846666666666707</v>
      </c>
      <c r="H1245" s="4">
        <v>-5.5</v>
      </c>
      <c r="I1245" s="16">
        <v>16.349974660000001</v>
      </c>
      <c r="J1245" s="16">
        <v>13.55953996</v>
      </c>
      <c r="K1245" s="17">
        <v>0</v>
      </c>
      <c r="L1245" s="16">
        <v>4350687048</v>
      </c>
      <c r="M1245" s="16">
        <v>15.95833333</v>
      </c>
      <c r="N1245">
        <v>49774004999</v>
      </c>
      <c r="O1245" s="4">
        <v>6.9749999999999996</v>
      </c>
      <c r="P1245" s="16">
        <v>107.47203380000001</v>
      </c>
      <c r="Q1245" s="4">
        <v>2380.9299999999998</v>
      </c>
      <c r="R1245" s="16">
        <v>0</v>
      </c>
      <c r="S1245" s="4">
        <v>36.9</v>
      </c>
      <c r="T1245" s="16">
        <v>0</v>
      </c>
      <c r="U1245" s="16">
        <v>19.07049537</v>
      </c>
      <c r="V1245" s="4">
        <v>5.1749999999999998</v>
      </c>
      <c r="W1245" s="4">
        <v>16</v>
      </c>
      <c r="X1245" s="4">
        <v>113.15</v>
      </c>
      <c r="Y1245" s="4">
        <v>0.38982350380000003</v>
      </c>
      <c r="Z1245" s="21">
        <v>2186.5428149999998</v>
      </c>
      <c r="AA1245" s="29">
        <f t="shared" si="41"/>
        <v>7.4822537591465912E-2</v>
      </c>
    </row>
    <row r="1246" spans="1:27" ht="14.25" customHeight="1" x14ac:dyDescent="0.25">
      <c r="A1246" s="3">
        <v>2017</v>
      </c>
      <c r="B1246" s="3">
        <v>50</v>
      </c>
      <c r="C1246" s="3" t="s">
        <v>71</v>
      </c>
      <c r="D1246" s="3">
        <v>0</v>
      </c>
      <c r="E1246" s="9">
        <v>22.5059817</v>
      </c>
      <c r="F1246" s="4">
        <v>546.95249999999999</v>
      </c>
      <c r="G1246" s="4">
        <v>90.413333333333298</v>
      </c>
      <c r="H1246" s="4">
        <v>-2.8</v>
      </c>
      <c r="I1246" s="16">
        <v>15.14027774</v>
      </c>
      <c r="J1246" s="16">
        <v>12.97529312</v>
      </c>
      <c r="K1246" s="17">
        <v>0</v>
      </c>
      <c r="L1246" s="16">
        <v>5887869885</v>
      </c>
      <c r="M1246" s="16">
        <v>17.77416667</v>
      </c>
      <c r="N1246">
        <v>53320647489</v>
      </c>
      <c r="O1246" s="4">
        <v>6.7</v>
      </c>
      <c r="P1246" s="16">
        <v>110.37779140000001</v>
      </c>
      <c r="Q1246" s="4">
        <v>2458.34</v>
      </c>
      <c r="R1246" s="16">
        <v>0</v>
      </c>
      <c r="S1246" s="4">
        <v>36.6</v>
      </c>
      <c r="T1246" s="16">
        <v>0</v>
      </c>
      <c r="U1246" s="16">
        <v>17.098663259999999</v>
      </c>
      <c r="V1246" s="4">
        <v>5.3333333333333304</v>
      </c>
      <c r="W1246" s="4">
        <v>11.4166666666667</v>
      </c>
      <c r="X1246" s="4">
        <v>104.9</v>
      </c>
      <c r="Y1246" s="4">
        <v>0.39710174539999998</v>
      </c>
      <c r="Z1246" s="21">
        <v>2236.250681</v>
      </c>
      <c r="AA1246" s="29">
        <f t="shared" si="41"/>
        <v>2.2733543408799062E-2</v>
      </c>
    </row>
    <row r="1247" spans="1:27" ht="14.25" customHeight="1" x14ac:dyDescent="0.25">
      <c r="A1247" s="3">
        <v>2018</v>
      </c>
      <c r="B1247" s="3">
        <v>50</v>
      </c>
      <c r="C1247" s="3" t="s">
        <v>71</v>
      </c>
      <c r="D1247" s="3">
        <v>1</v>
      </c>
      <c r="E1247" s="9">
        <v>19.151237800000001</v>
      </c>
      <c r="F1247" s="4">
        <v>501.88749999999999</v>
      </c>
      <c r="G1247" s="4">
        <v>93.588333333333296</v>
      </c>
      <c r="H1247" s="4">
        <v>-4.0999999999999996</v>
      </c>
      <c r="I1247" s="16">
        <v>14.73914343</v>
      </c>
      <c r="J1247" s="16">
        <v>12.63203687</v>
      </c>
      <c r="K1247" s="17">
        <v>0</v>
      </c>
      <c r="L1247" s="16">
        <v>5049646420</v>
      </c>
      <c r="M1247" s="16">
        <v>17.41416667</v>
      </c>
      <c r="N1247">
        <v>57003685912</v>
      </c>
      <c r="O1247" s="4">
        <v>6.95</v>
      </c>
      <c r="P1247" s="16">
        <v>113.66212299999999</v>
      </c>
      <c r="Q1247" s="4">
        <v>2510.9699999999998</v>
      </c>
      <c r="R1247" s="16">
        <v>0</v>
      </c>
      <c r="S1247" s="4">
        <v>37.6</v>
      </c>
      <c r="T1247" s="16">
        <v>0</v>
      </c>
      <c r="U1247" s="16">
        <v>17.903466550000001</v>
      </c>
      <c r="V1247" s="4">
        <v>3.5249999999999999</v>
      </c>
      <c r="W1247" s="4">
        <v>8.1666666666666696</v>
      </c>
      <c r="X1247" s="4">
        <v>100.72499999999999</v>
      </c>
      <c r="Y1247" s="4">
        <v>0.3932150344</v>
      </c>
      <c r="Z1247" s="21">
        <v>2272.8674980000001</v>
      </c>
      <c r="AA1247" s="29">
        <f t="shared" si="41"/>
        <v>1.6374200491523553E-2</v>
      </c>
    </row>
    <row r="1248" spans="1:27" ht="14.25" customHeight="1" x14ac:dyDescent="0.25">
      <c r="A1248" s="3">
        <v>2019</v>
      </c>
      <c r="B1248" s="3">
        <v>50</v>
      </c>
      <c r="C1248" s="3" t="s">
        <v>71</v>
      </c>
      <c r="D1248" s="3">
        <v>1</v>
      </c>
      <c r="E1248" s="9">
        <v>16.793334120000001</v>
      </c>
      <c r="F1248" s="4">
        <v>-74.525000000000006</v>
      </c>
      <c r="G1248" s="4">
        <v>96.815833333333302</v>
      </c>
      <c r="H1248" s="4">
        <v>-2.2000000000000002</v>
      </c>
      <c r="I1248" s="16">
        <v>16.007863879999999</v>
      </c>
      <c r="J1248" s="16">
        <v>12.517135039999999</v>
      </c>
      <c r="K1248" s="17">
        <v>0</v>
      </c>
      <c r="L1248" s="16">
        <v>0</v>
      </c>
      <c r="M1248" s="16">
        <v>16.970833330000001</v>
      </c>
      <c r="N1248">
        <v>61136873692</v>
      </c>
      <c r="O1248" s="4">
        <v>7.0250000000000004</v>
      </c>
      <c r="P1248" s="16">
        <v>116.4638365</v>
      </c>
      <c r="Q1248" s="4">
        <v>2577.67</v>
      </c>
      <c r="R1248" s="16">
        <v>0</v>
      </c>
      <c r="S1248" s="4">
        <v>37.799999999999997</v>
      </c>
      <c r="T1248" s="16">
        <v>0</v>
      </c>
      <c r="U1248" s="16">
        <v>16.951258710000001</v>
      </c>
      <c r="V1248" s="4">
        <v>3.45</v>
      </c>
      <c r="W1248" s="4">
        <v>7</v>
      </c>
      <c r="X1248" s="4">
        <v>102.05</v>
      </c>
      <c r="Y1248" s="4">
        <v>0.3916021804</v>
      </c>
      <c r="Z1248" s="21">
        <v>2305.8114860000001</v>
      </c>
      <c r="AA1248" s="29">
        <f t="shared" si="41"/>
        <v>1.4494460424546926E-2</v>
      </c>
    </row>
    <row r="1249" spans="1:27" ht="14.25" customHeight="1" x14ac:dyDescent="0.25">
      <c r="A1249" s="3">
        <v>2020</v>
      </c>
      <c r="B1249" s="3">
        <v>50</v>
      </c>
      <c r="C1249" s="3" t="s">
        <v>71</v>
      </c>
      <c r="D1249" s="3">
        <v>1</v>
      </c>
      <c r="E1249" s="9">
        <v>13.75637272</v>
      </c>
      <c r="F1249" s="4">
        <v>310.8</v>
      </c>
      <c r="G1249" s="4">
        <v>100.00083333333301</v>
      </c>
      <c r="H1249" s="4">
        <v>-2.2000000000000002</v>
      </c>
      <c r="I1249" s="16">
        <v>14.29548765</v>
      </c>
      <c r="J1249" s="16">
        <v>13.08163768</v>
      </c>
      <c r="K1249" s="17">
        <v>0</v>
      </c>
      <c r="L1249" s="16">
        <v>0</v>
      </c>
      <c r="M1249" s="16">
        <v>16.679534109999999</v>
      </c>
      <c r="N1249">
        <v>62409709111</v>
      </c>
      <c r="O1249" s="4">
        <v>4.8499999999999996</v>
      </c>
      <c r="P1249" s="16">
        <v>116.8641377</v>
      </c>
      <c r="Q1249" s="4">
        <v>2551.21</v>
      </c>
      <c r="R1249" s="16">
        <v>2.7799999710000001</v>
      </c>
      <c r="S1249" s="4">
        <v>38.1</v>
      </c>
      <c r="T1249" s="16">
        <v>0</v>
      </c>
      <c r="U1249" s="16">
        <v>15.30876235</v>
      </c>
      <c r="V1249" s="4">
        <v>3.2916666666666701</v>
      </c>
      <c r="W1249" s="4">
        <v>5.6666666666666696</v>
      </c>
      <c r="X1249" s="4">
        <v>106.925</v>
      </c>
      <c r="Y1249" s="4">
        <v>0.3872633996</v>
      </c>
      <c r="Z1249" s="21">
        <v>2304.3542640000001</v>
      </c>
      <c r="AA1249" s="29">
        <f t="shared" si="41"/>
        <v>-6.3197794305722426E-4</v>
      </c>
    </row>
    <row r="1250" spans="1:27" ht="14.25" customHeight="1" x14ac:dyDescent="0.25">
      <c r="A1250" s="3">
        <v>2021</v>
      </c>
      <c r="B1250" s="3">
        <v>50</v>
      </c>
      <c r="C1250" s="3" t="s">
        <v>71</v>
      </c>
      <c r="D1250" s="3">
        <v>1</v>
      </c>
      <c r="E1250" s="9">
        <v>0</v>
      </c>
      <c r="F1250" s="4">
        <v>1084.7249999999999</v>
      </c>
      <c r="G1250" s="4">
        <v>103.651666666667</v>
      </c>
      <c r="H1250" s="4">
        <v>-3.4</v>
      </c>
      <c r="I1250" s="16">
        <v>14.33087714</v>
      </c>
      <c r="J1250" s="16">
        <v>0</v>
      </c>
      <c r="K1250" s="17">
        <v>0</v>
      </c>
      <c r="L1250" s="16">
        <v>0</v>
      </c>
      <c r="M1250" s="16">
        <v>0</v>
      </c>
      <c r="N1250">
        <v>67841049193</v>
      </c>
      <c r="O1250" s="4">
        <v>4.95</v>
      </c>
      <c r="P1250" s="16">
        <v>122.013761</v>
      </c>
      <c r="Q1250" s="4">
        <v>2581.6999999999998</v>
      </c>
      <c r="R1250" s="16">
        <v>0</v>
      </c>
      <c r="S1250" s="4">
        <v>37.299999999999997</v>
      </c>
      <c r="T1250" s="16">
        <v>0</v>
      </c>
      <c r="U1250" s="16">
        <v>17.05239916</v>
      </c>
      <c r="V1250" s="4">
        <v>3.6749999999999998</v>
      </c>
      <c r="W1250" s="4">
        <v>5</v>
      </c>
      <c r="X1250" s="4">
        <v>104.875</v>
      </c>
      <c r="Y1250" s="4">
        <v>0.3875859062</v>
      </c>
      <c r="AA1250" s="29"/>
    </row>
    <row r="1251" spans="1:27" ht="14.25" customHeight="1" thickBot="1" x14ac:dyDescent="0.3">
      <c r="A1251" s="3">
        <v>2022</v>
      </c>
      <c r="B1251" s="3">
        <v>50</v>
      </c>
      <c r="C1251" s="3" t="s">
        <v>71</v>
      </c>
      <c r="D1251" s="3">
        <v>1</v>
      </c>
      <c r="E1251" s="14"/>
      <c r="F1251" s="4">
        <v>591</v>
      </c>
      <c r="G1251" s="4">
        <v>108.20083333333299</v>
      </c>
      <c r="I1251" s="14"/>
      <c r="K1251" s="17">
        <v>0</v>
      </c>
      <c r="O1251" s="4">
        <v>5.1666666666666696</v>
      </c>
      <c r="T1251" s="16">
        <v>0</v>
      </c>
      <c r="U1251" s="14"/>
      <c r="V1251" s="4">
        <v>4.3333333333333304</v>
      </c>
      <c r="W1251" s="4">
        <v>5</v>
      </c>
      <c r="X1251" s="4">
        <v>101.23</v>
      </c>
      <c r="Y1251" s="4"/>
      <c r="AA1251" s="29"/>
    </row>
    <row r="1252" spans="1:27" ht="14.25" customHeight="1" thickTop="1" x14ac:dyDescent="0.25">
      <c r="A1252" s="3">
        <v>1998</v>
      </c>
      <c r="B1252" s="3">
        <v>51</v>
      </c>
      <c r="C1252" s="3" t="s">
        <v>72</v>
      </c>
      <c r="D1252" s="3">
        <v>0</v>
      </c>
      <c r="E1252" s="8">
        <v>0</v>
      </c>
      <c r="F1252" s="3">
        <v>0</v>
      </c>
      <c r="G1252" s="3">
        <v>0</v>
      </c>
      <c r="H1252" s="4">
        <v>-5.52</v>
      </c>
      <c r="I1252" s="15">
        <v>9.6390475880000004</v>
      </c>
      <c r="J1252" s="15">
        <v>5.6117525840000004</v>
      </c>
      <c r="K1252" s="17">
        <v>0</v>
      </c>
      <c r="L1252" s="15">
        <v>725384316</v>
      </c>
      <c r="M1252" s="15">
        <v>20.861666670000002</v>
      </c>
      <c r="N1252">
        <v>6584815847</v>
      </c>
      <c r="O1252" s="16">
        <v>0</v>
      </c>
      <c r="P1252" s="15">
        <v>22.265398569999999</v>
      </c>
      <c r="Q1252" s="4">
        <v>1187.3</v>
      </c>
      <c r="R1252" s="15">
        <v>0</v>
      </c>
      <c r="S1252" s="16">
        <v>0</v>
      </c>
      <c r="T1252" s="16">
        <v>0</v>
      </c>
      <c r="U1252" s="15">
        <v>20.404874339999999</v>
      </c>
      <c r="V1252" s="4">
        <v>-2.2716666666666701</v>
      </c>
      <c r="W1252" s="16">
        <v>0</v>
      </c>
      <c r="X1252" s="4">
        <v>131.933333333333</v>
      </c>
      <c r="Y1252" s="4">
        <v>0.45641606839999999</v>
      </c>
      <c r="Z1252" s="20">
        <v>1235.3832</v>
      </c>
      <c r="AA1252" s="29"/>
    </row>
    <row r="1253" spans="1:27" ht="14.25" customHeight="1" x14ac:dyDescent="0.25">
      <c r="A1253" s="3">
        <v>1999</v>
      </c>
      <c r="B1253" s="3">
        <v>51</v>
      </c>
      <c r="C1253" s="3" t="s">
        <v>72</v>
      </c>
      <c r="D1253" s="3">
        <v>0</v>
      </c>
      <c r="E1253" s="9">
        <v>0</v>
      </c>
      <c r="F1253" s="3">
        <v>0</v>
      </c>
      <c r="G1253" s="3">
        <v>0</v>
      </c>
      <c r="H1253" s="4">
        <v>-4.8899999999999997</v>
      </c>
      <c r="I1253" s="16">
        <v>12.2515739</v>
      </c>
      <c r="J1253" s="16">
        <v>6.0202430639999998</v>
      </c>
      <c r="K1253" s="17">
        <v>0</v>
      </c>
      <c r="L1253" s="16">
        <v>763115699.79999995</v>
      </c>
      <c r="M1253" s="16">
        <v>21.549166670000002</v>
      </c>
      <c r="N1253">
        <v>5998563258</v>
      </c>
      <c r="O1253" s="16">
        <v>0</v>
      </c>
      <c r="P1253" s="16">
        <v>22.2402096</v>
      </c>
      <c r="Q1253" s="4">
        <v>1242.05</v>
      </c>
      <c r="R1253" s="16">
        <v>0</v>
      </c>
      <c r="S1253" s="4">
        <v>61.9</v>
      </c>
      <c r="T1253" s="16">
        <v>0</v>
      </c>
      <c r="U1253" s="16">
        <v>23.773136260000001</v>
      </c>
      <c r="V1253" s="4">
        <v>5.8183333333333298</v>
      </c>
      <c r="W1253" s="16">
        <v>0</v>
      </c>
      <c r="X1253" s="4">
        <v>111.158333333333</v>
      </c>
      <c r="Y1253" s="4">
        <v>0.37944287040000002</v>
      </c>
      <c r="Z1253" s="21">
        <v>1456.0609690000001</v>
      </c>
      <c r="AA1253" s="29">
        <f>(Z1253-Z1252)/Z1252</f>
        <v>0.17863102638922088</v>
      </c>
    </row>
    <row r="1254" spans="1:27" ht="14.25" customHeight="1" x14ac:dyDescent="0.25">
      <c r="A1254" s="3">
        <v>2000</v>
      </c>
      <c r="B1254" s="3">
        <v>51</v>
      </c>
      <c r="C1254" s="3" t="s">
        <v>72</v>
      </c>
      <c r="D1254" s="3">
        <v>0</v>
      </c>
      <c r="E1254" s="9">
        <v>0</v>
      </c>
      <c r="F1254" s="3">
        <v>0</v>
      </c>
      <c r="G1254" s="3">
        <v>0</v>
      </c>
      <c r="H1254" s="4">
        <v>-5.79</v>
      </c>
      <c r="I1254" s="16">
        <v>10.65140929</v>
      </c>
      <c r="J1254" s="16">
        <v>5.6742341840000003</v>
      </c>
      <c r="K1254" s="17">
        <v>0</v>
      </c>
      <c r="L1254" s="16">
        <v>808042388.79999995</v>
      </c>
      <c r="M1254" s="16">
        <v>22.919757499999999</v>
      </c>
      <c r="N1254">
        <v>6193246837</v>
      </c>
      <c r="O1254" s="16">
        <v>0</v>
      </c>
      <c r="P1254" s="16">
        <v>24.712721739999999</v>
      </c>
      <c r="Q1254" s="4">
        <v>1241.53</v>
      </c>
      <c r="R1254" s="16">
        <v>0</v>
      </c>
      <c r="S1254" s="4">
        <v>63</v>
      </c>
      <c r="T1254" s="16">
        <v>0</v>
      </c>
      <c r="U1254" s="16">
        <v>22.09762405</v>
      </c>
      <c r="V1254" s="4">
        <v>3.37083333333333</v>
      </c>
      <c r="W1254" s="16">
        <v>0</v>
      </c>
      <c r="X1254" s="4">
        <v>83.9583333333333</v>
      </c>
      <c r="Y1254" s="4">
        <v>0.37140952449999998</v>
      </c>
      <c r="Z1254" s="21">
        <v>1648.1455450000001</v>
      </c>
      <c r="AA1254" s="29">
        <f t="shared" ref="AA1254:AA1274" si="42">(Z1254-Z1253)/Z1253</f>
        <v>0.13192069569169254</v>
      </c>
    </row>
    <row r="1255" spans="1:27" ht="14.25" customHeight="1" x14ac:dyDescent="0.25">
      <c r="A1255" s="3">
        <v>2001</v>
      </c>
      <c r="B1255" s="3">
        <v>51</v>
      </c>
      <c r="C1255" s="3" t="s">
        <v>72</v>
      </c>
      <c r="D1255" s="3">
        <v>0</v>
      </c>
      <c r="E1255" s="9">
        <v>22.469505170000001</v>
      </c>
      <c r="F1255" s="4">
        <v>-159.35</v>
      </c>
      <c r="G1255" s="3">
        <v>0</v>
      </c>
      <c r="H1255" s="4">
        <v>-5.88</v>
      </c>
      <c r="I1255" s="16">
        <v>11.518082639999999</v>
      </c>
      <c r="J1255" s="16">
        <v>6.6223139580000003</v>
      </c>
      <c r="K1255" s="17">
        <v>0</v>
      </c>
      <c r="L1255" s="16">
        <v>983357419</v>
      </c>
      <c r="M1255" s="16">
        <v>22.655000000000001</v>
      </c>
      <c r="N1255">
        <v>5840503869</v>
      </c>
      <c r="O1255" s="16">
        <v>0</v>
      </c>
      <c r="P1255" s="16">
        <v>25.833314120000001</v>
      </c>
      <c r="Q1255" s="4">
        <v>1266.73</v>
      </c>
      <c r="R1255" s="16">
        <v>0</v>
      </c>
      <c r="S1255" s="4">
        <v>66.599999999999994</v>
      </c>
      <c r="T1255" s="16">
        <v>0</v>
      </c>
      <c r="U1255" s="16">
        <v>23.81189414</v>
      </c>
      <c r="V1255" s="4">
        <v>2.0458333333333298</v>
      </c>
      <c r="W1255" s="16">
        <v>0</v>
      </c>
      <c r="X1255" s="4">
        <v>87.870833333333294</v>
      </c>
      <c r="Y1255" s="4">
        <v>0.3256573042</v>
      </c>
      <c r="Z1255" s="21">
        <v>1757.000802</v>
      </c>
      <c r="AA1255" s="29">
        <f t="shared" si="42"/>
        <v>6.604711418250378E-2</v>
      </c>
    </row>
    <row r="1256" spans="1:27" ht="14.25" customHeight="1" x14ac:dyDescent="0.25">
      <c r="A1256" s="3">
        <v>2002</v>
      </c>
      <c r="B1256" s="3">
        <v>51</v>
      </c>
      <c r="C1256" s="3" t="s">
        <v>72</v>
      </c>
      <c r="D1256" s="3">
        <v>0</v>
      </c>
      <c r="E1256" s="9">
        <v>18.66311426</v>
      </c>
      <c r="F1256" s="4">
        <v>-50.85</v>
      </c>
      <c r="G1256" s="3">
        <v>0</v>
      </c>
      <c r="H1256" s="4">
        <v>-3.61</v>
      </c>
      <c r="I1256" s="16">
        <v>11.21327917</v>
      </c>
      <c r="J1256" s="16">
        <v>7.7023118889999997</v>
      </c>
      <c r="K1256" s="17">
        <v>0</v>
      </c>
      <c r="L1256" s="16">
        <v>934009575.89999998</v>
      </c>
      <c r="M1256" s="16">
        <v>19.097178230000001</v>
      </c>
      <c r="N1256">
        <v>6178563591</v>
      </c>
      <c r="O1256" s="16">
        <v>0</v>
      </c>
      <c r="P1256" s="16">
        <v>25.014512679999999</v>
      </c>
      <c r="Q1256" s="4">
        <v>1335.2</v>
      </c>
      <c r="R1256" s="16">
        <v>3.5</v>
      </c>
      <c r="S1256" s="4">
        <v>71</v>
      </c>
      <c r="T1256" s="16">
        <v>0</v>
      </c>
      <c r="U1256" s="16">
        <v>25.064514989999999</v>
      </c>
      <c r="V1256" s="4">
        <v>-0.26416666666666699</v>
      </c>
      <c r="W1256" s="16">
        <v>0</v>
      </c>
      <c r="X1256" s="4">
        <v>96.914166666666702</v>
      </c>
      <c r="Y1256" s="4">
        <v>0.31197622660000002</v>
      </c>
      <c r="Z1256" s="21">
        <v>1803.691959</v>
      </c>
      <c r="AA1256" s="29">
        <f t="shared" si="42"/>
        <v>2.6574351557979527E-2</v>
      </c>
    </row>
    <row r="1257" spans="1:27" ht="14.25" customHeight="1" x14ac:dyDescent="0.25">
      <c r="A1257" s="3">
        <v>2003</v>
      </c>
      <c r="B1257" s="3">
        <v>51</v>
      </c>
      <c r="C1257" s="3" t="s">
        <v>72</v>
      </c>
      <c r="D1257" s="3">
        <v>0</v>
      </c>
      <c r="E1257" s="9">
        <v>14.052021590000001</v>
      </c>
      <c r="F1257" s="4">
        <v>-71.275000000000006</v>
      </c>
      <c r="G1257" s="3">
        <v>0</v>
      </c>
      <c r="H1257" s="4">
        <v>-3.8</v>
      </c>
      <c r="I1257" s="16">
        <v>11.38672483</v>
      </c>
      <c r="J1257" s="16">
        <v>8.2706460279999998</v>
      </c>
      <c r="K1257" s="17">
        <v>0</v>
      </c>
      <c r="L1257" s="16">
        <v>1080256630</v>
      </c>
      <c r="M1257" s="16">
        <v>18.942140890000001</v>
      </c>
      <c r="N1257">
        <v>6606884391</v>
      </c>
      <c r="O1257" s="16">
        <v>0</v>
      </c>
      <c r="P1257" s="16">
        <v>26.967330860000001</v>
      </c>
      <c r="Q1257" s="4">
        <v>1377.95</v>
      </c>
      <c r="R1257" s="16">
        <v>3.5999999049999998</v>
      </c>
      <c r="S1257" s="4">
        <v>71.5</v>
      </c>
      <c r="T1257" s="16">
        <v>0</v>
      </c>
      <c r="U1257" s="16">
        <v>25.199001630000001</v>
      </c>
      <c r="V1257" s="4">
        <v>8.7391666666666694</v>
      </c>
      <c r="W1257" s="16">
        <v>0</v>
      </c>
      <c r="X1257" s="4">
        <v>109.325</v>
      </c>
      <c r="Y1257" s="4">
        <v>0.3072574294</v>
      </c>
      <c r="Z1257" s="21">
        <v>1963.8978959999999</v>
      </c>
      <c r="AA1257" s="29">
        <f t="shared" si="42"/>
        <v>8.8821118373683422E-2</v>
      </c>
    </row>
    <row r="1258" spans="1:27" ht="14.25" customHeight="1" x14ac:dyDescent="0.25">
      <c r="A1258" s="3">
        <v>2004</v>
      </c>
      <c r="B1258" s="3">
        <v>51</v>
      </c>
      <c r="C1258" s="3" t="s">
        <v>72</v>
      </c>
      <c r="D1258" s="3">
        <v>0</v>
      </c>
      <c r="E1258" s="9">
        <v>20.54689733</v>
      </c>
      <c r="F1258" s="4">
        <v>-125.77500000000001</v>
      </c>
      <c r="G1258" s="3">
        <v>0</v>
      </c>
      <c r="I1258" s="16">
        <v>12.69688075</v>
      </c>
      <c r="J1258" s="16">
        <v>7.6129683720000001</v>
      </c>
      <c r="K1258" s="17">
        <v>0</v>
      </c>
      <c r="L1258" s="16">
        <v>1308101595</v>
      </c>
      <c r="M1258" s="16">
        <v>20.603175740000001</v>
      </c>
      <c r="N1258">
        <v>7939487474</v>
      </c>
      <c r="O1258" s="16">
        <v>0</v>
      </c>
      <c r="P1258" s="16">
        <v>31.170877040000001</v>
      </c>
      <c r="Q1258" s="4">
        <v>1428.85</v>
      </c>
      <c r="R1258" s="16">
        <v>0</v>
      </c>
      <c r="S1258" s="4">
        <v>63.5</v>
      </c>
      <c r="T1258" s="16">
        <v>0</v>
      </c>
      <c r="U1258" s="16">
        <v>22.763205500000002</v>
      </c>
      <c r="V1258" s="4">
        <v>3.6508333333333298</v>
      </c>
      <c r="W1258" s="16">
        <v>0</v>
      </c>
      <c r="X1258" s="4">
        <v>96.523333333333298</v>
      </c>
      <c r="Y1258" s="4">
        <v>0.33666113539999998</v>
      </c>
      <c r="Z1258" s="21">
        <v>1811.514169</v>
      </c>
      <c r="AA1258" s="29">
        <f t="shared" si="42"/>
        <v>-7.7592489563927877E-2</v>
      </c>
    </row>
    <row r="1259" spans="1:27" ht="14.25" customHeight="1" x14ac:dyDescent="0.25">
      <c r="A1259" s="3">
        <v>2005</v>
      </c>
      <c r="B1259" s="3">
        <v>51</v>
      </c>
      <c r="C1259" s="3" t="s">
        <v>72</v>
      </c>
      <c r="D1259" s="3">
        <v>0</v>
      </c>
      <c r="E1259" s="9">
        <v>22.525246920000001</v>
      </c>
      <c r="F1259" s="4">
        <v>-134.19999999999999</v>
      </c>
      <c r="G1259" s="3">
        <v>0</v>
      </c>
      <c r="H1259" s="4">
        <v>0.3</v>
      </c>
      <c r="I1259" s="16">
        <v>14.179699980000001</v>
      </c>
      <c r="J1259" s="16">
        <v>8.4718843719999999</v>
      </c>
      <c r="K1259" s="17">
        <v>0</v>
      </c>
      <c r="L1259" s="16">
        <v>1344201157</v>
      </c>
      <c r="M1259" s="16">
        <v>19.645388400000002</v>
      </c>
      <c r="N1259">
        <v>9239221859</v>
      </c>
      <c r="O1259" s="16">
        <v>0</v>
      </c>
      <c r="P1259" s="16">
        <v>30.628134320000001</v>
      </c>
      <c r="Q1259" s="4">
        <v>1475.81</v>
      </c>
      <c r="R1259" s="16">
        <v>1.8999999759999999</v>
      </c>
      <c r="S1259" s="4">
        <v>55.2</v>
      </c>
      <c r="T1259" s="16">
        <v>0</v>
      </c>
      <c r="U1259" s="16">
        <v>24.8145855</v>
      </c>
      <c r="V1259" s="4">
        <v>8.5299999999999994</v>
      </c>
      <c r="W1259" s="16">
        <v>0</v>
      </c>
      <c r="X1259" s="4">
        <v>99.966666666666697</v>
      </c>
      <c r="Y1259" s="4">
        <v>0.35723999779999999</v>
      </c>
      <c r="Z1259" s="21">
        <v>1780.70418</v>
      </c>
      <c r="AA1259" s="29">
        <f t="shared" si="42"/>
        <v>-1.7007865313583472E-2</v>
      </c>
    </row>
    <row r="1260" spans="1:27" ht="14.25" customHeight="1" x14ac:dyDescent="0.25">
      <c r="A1260" s="3">
        <v>2006</v>
      </c>
      <c r="B1260" s="3">
        <v>51</v>
      </c>
      <c r="C1260" s="3" t="s">
        <v>72</v>
      </c>
      <c r="D1260" s="3">
        <v>0</v>
      </c>
      <c r="E1260" s="9">
        <v>17.61757266</v>
      </c>
      <c r="F1260" s="4">
        <v>1565.95</v>
      </c>
      <c r="G1260" s="3">
        <v>0</v>
      </c>
      <c r="H1260" s="4">
        <v>-3.5</v>
      </c>
      <c r="I1260" s="16">
        <v>15.27541338</v>
      </c>
      <c r="J1260" s="16">
        <v>9.9703635869999996</v>
      </c>
      <c r="K1260" s="17">
        <v>0</v>
      </c>
      <c r="L1260" s="16">
        <v>1810879486</v>
      </c>
      <c r="M1260" s="16">
        <v>18.6973348</v>
      </c>
      <c r="N1260">
        <v>9977647645</v>
      </c>
      <c r="O1260" s="16">
        <v>0</v>
      </c>
      <c r="P1260" s="16">
        <v>31.364930910000002</v>
      </c>
      <c r="Q1260" s="4">
        <v>1588</v>
      </c>
      <c r="R1260" s="16">
        <v>0</v>
      </c>
      <c r="S1260" s="4">
        <v>36</v>
      </c>
      <c r="T1260" s="16">
        <v>0</v>
      </c>
      <c r="U1260" s="16">
        <v>28.357872409999999</v>
      </c>
      <c r="V1260" s="4">
        <v>7.2141666666666699</v>
      </c>
      <c r="W1260" s="16">
        <v>0</v>
      </c>
      <c r="X1260" s="4">
        <v>95.6</v>
      </c>
      <c r="Y1260" s="4">
        <v>0.33781190760000002</v>
      </c>
      <c r="Z1260" s="21">
        <v>1830.637841</v>
      </c>
      <c r="AA1260" s="29">
        <f t="shared" si="42"/>
        <v>2.8041525122943233E-2</v>
      </c>
    </row>
    <row r="1261" spans="1:27" ht="14.25" customHeight="1" x14ac:dyDescent="0.25">
      <c r="A1261" s="3">
        <v>2007</v>
      </c>
      <c r="B1261" s="3">
        <v>51</v>
      </c>
      <c r="C1261" s="3" t="s">
        <v>72</v>
      </c>
      <c r="D1261" s="3">
        <v>0</v>
      </c>
      <c r="E1261" s="9">
        <v>15.16431343</v>
      </c>
      <c r="F1261" s="4">
        <v>-322.92500000000001</v>
      </c>
      <c r="G1261" s="3">
        <v>0</v>
      </c>
      <c r="H1261" s="4">
        <v>-2.2999999999999998</v>
      </c>
      <c r="I1261" s="16">
        <v>16.725068530000001</v>
      </c>
      <c r="J1261" s="16">
        <v>10.09833188</v>
      </c>
      <c r="K1261" s="17">
        <v>0</v>
      </c>
      <c r="L1261" s="16">
        <v>2559789964</v>
      </c>
      <c r="M1261" s="16">
        <v>19.105789470000001</v>
      </c>
      <c r="N1261">
        <v>11902564401</v>
      </c>
      <c r="O1261" s="16">
        <v>0</v>
      </c>
      <c r="P1261" s="16">
        <v>33.661235069999996</v>
      </c>
      <c r="Q1261" s="4">
        <v>1671.82</v>
      </c>
      <c r="R1261" s="16">
        <v>0</v>
      </c>
      <c r="S1261" s="4">
        <v>22</v>
      </c>
      <c r="T1261" s="16">
        <v>0</v>
      </c>
      <c r="U1261" s="16">
        <v>30.052348120000001</v>
      </c>
      <c r="V1261" s="4">
        <v>6.1133333333333297</v>
      </c>
      <c r="W1261" s="16">
        <v>0</v>
      </c>
      <c r="X1261" s="4">
        <v>94.0416666666667</v>
      </c>
      <c r="Y1261" s="4">
        <v>0.36193213149999998</v>
      </c>
      <c r="Z1261" s="21">
        <v>1723.7025940000001</v>
      </c>
      <c r="AA1261" s="29">
        <f t="shared" si="42"/>
        <v>-5.8414201107951362E-2</v>
      </c>
    </row>
    <row r="1262" spans="1:27" ht="14.25" customHeight="1" x14ac:dyDescent="0.25">
      <c r="A1262" s="3">
        <v>2008</v>
      </c>
      <c r="B1262" s="3">
        <v>51</v>
      </c>
      <c r="C1262" s="3" t="s">
        <v>72</v>
      </c>
      <c r="D1262" s="3">
        <v>0</v>
      </c>
      <c r="E1262" s="9">
        <v>15.6795501</v>
      </c>
      <c r="F1262" s="4">
        <v>-294.875</v>
      </c>
      <c r="G1262" s="3">
        <v>0</v>
      </c>
      <c r="H1262" s="4">
        <v>-7.7</v>
      </c>
      <c r="I1262" s="16">
        <v>24.280142340000001</v>
      </c>
      <c r="J1262" s="16">
        <v>13.78590442</v>
      </c>
      <c r="K1262" s="17">
        <v>0</v>
      </c>
      <c r="L1262" s="16">
        <v>2300539405</v>
      </c>
      <c r="M1262" s="16">
        <v>20.450066100000001</v>
      </c>
      <c r="N1262">
        <v>14440404021</v>
      </c>
      <c r="O1262" s="16">
        <v>0</v>
      </c>
      <c r="P1262" s="16">
        <v>35.803529159999997</v>
      </c>
      <c r="Q1262" s="4">
        <v>1764.99</v>
      </c>
      <c r="R1262" s="16">
        <v>0</v>
      </c>
      <c r="S1262" s="4">
        <v>20.3</v>
      </c>
      <c r="T1262" s="4">
        <v>3194</v>
      </c>
      <c r="U1262" s="16">
        <v>31.978125859999999</v>
      </c>
      <c r="V1262" s="4">
        <v>12.0116666666667</v>
      </c>
      <c r="W1262" s="16">
        <v>0</v>
      </c>
      <c r="X1262" s="4">
        <v>102.1875</v>
      </c>
      <c r="Y1262" s="4">
        <v>0.3963244159</v>
      </c>
      <c r="Z1262" s="21">
        <v>1717.7683179999999</v>
      </c>
      <c r="AA1262" s="29">
        <f t="shared" si="42"/>
        <v>-3.4427493586519377E-3</v>
      </c>
    </row>
    <row r="1263" spans="1:27" ht="14.25" customHeight="1" x14ac:dyDescent="0.25">
      <c r="A1263" s="3">
        <v>2009</v>
      </c>
      <c r="B1263" s="3">
        <v>51</v>
      </c>
      <c r="C1263" s="3" t="s">
        <v>72</v>
      </c>
      <c r="D1263" s="3">
        <v>0</v>
      </c>
      <c r="E1263" s="9">
        <v>17.512015819999998</v>
      </c>
      <c r="F1263" s="4">
        <v>-372.45</v>
      </c>
      <c r="G1263" s="3">
        <v>0</v>
      </c>
      <c r="H1263" s="4">
        <v>-7.3</v>
      </c>
      <c r="I1263" s="16">
        <v>18.61356631</v>
      </c>
      <c r="J1263" s="16">
        <v>8.2025239330000002</v>
      </c>
      <c r="K1263" s="17">
        <v>0</v>
      </c>
      <c r="L1263" s="16">
        <v>2994459465</v>
      </c>
      <c r="M1263" s="16">
        <v>20.955165780000002</v>
      </c>
      <c r="N1263" s="4">
        <v>25127805566</v>
      </c>
      <c r="O1263" s="4">
        <v>8</v>
      </c>
      <c r="P1263" s="16">
        <v>66.363013949999996</v>
      </c>
      <c r="Q1263" s="4">
        <v>1830.87</v>
      </c>
      <c r="R1263" s="16">
        <v>3.5999999049999998</v>
      </c>
      <c r="S1263" s="4">
        <v>19.2</v>
      </c>
      <c r="T1263" s="4">
        <v>4477</v>
      </c>
      <c r="U1263" s="16">
        <v>28.450311769999999</v>
      </c>
      <c r="V1263" s="4">
        <v>13.0508333333333</v>
      </c>
      <c r="W1263" s="16">
        <v>0</v>
      </c>
      <c r="X1263" s="4">
        <v>112.0175</v>
      </c>
      <c r="Y1263" s="4">
        <v>0.39658065399999998</v>
      </c>
      <c r="Z1263" s="21">
        <v>2030.4200960000001</v>
      </c>
      <c r="AA1263" s="29">
        <f t="shared" si="42"/>
        <v>0.18201044618404713</v>
      </c>
    </row>
    <row r="1264" spans="1:27" ht="14.25" customHeight="1" x14ac:dyDescent="0.25">
      <c r="A1264" s="3">
        <v>2010</v>
      </c>
      <c r="B1264" s="3">
        <v>51</v>
      </c>
      <c r="C1264" s="3" t="s">
        <v>72</v>
      </c>
      <c r="D1264" s="3">
        <v>0</v>
      </c>
      <c r="E1264" s="9">
        <v>16.614982779999998</v>
      </c>
      <c r="F1264" s="4">
        <v>-266.97500000000002</v>
      </c>
      <c r="G1264" s="4">
        <v>62.5</v>
      </c>
      <c r="H1264" s="4">
        <v>-7.7</v>
      </c>
      <c r="I1264" s="16">
        <v>13.824482870000001</v>
      </c>
      <c r="J1264" s="16">
        <v>10.04823403</v>
      </c>
      <c r="K1264" s="17">
        <v>0</v>
      </c>
      <c r="L1264" s="16">
        <v>2706005010</v>
      </c>
      <c r="M1264" s="16">
        <v>20.174630130000001</v>
      </c>
      <c r="N1264" s="4">
        <v>26673441667</v>
      </c>
      <c r="O1264" s="4">
        <v>7.45</v>
      </c>
      <c r="P1264" s="16">
        <v>70.104302939999997</v>
      </c>
      <c r="Q1264" s="4">
        <v>1878.52</v>
      </c>
      <c r="R1264" s="16">
        <v>0</v>
      </c>
      <c r="S1264" s="4">
        <v>22.4</v>
      </c>
      <c r="T1264" s="4">
        <v>9972</v>
      </c>
      <c r="U1264" s="16">
        <v>24.44476616</v>
      </c>
      <c r="V1264" s="4">
        <v>4.8833333333333302</v>
      </c>
      <c r="W1264" s="16">
        <v>0</v>
      </c>
      <c r="X1264" s="4">
        <v>99.414166666666702</v>
      </c>
      <c r="Y1264" s="4">
        <v>0.39377600010000002</v>
      </c>
      <c r="Z1264" s="21">
        <v>2177.42677</v>
      </c>
      <c r="AA1264" s="29">
        <f t="shared" si="42"/>
        <v>7.2402097619900616E-2</v>
      </c>
    </row>
    <row r="1265" spans="1:27" ht="14.25" customHeight="1" x14ac:dyDescent="0.25">
      <c r="A1265" s="3">
        <v>2011</v>
      </c>
      <c r="B1265" s="3">
        <v>51</v>
      </c>
      <c r="C1265" s="3" t="s">
        <v>72</v>
      </c>
      <c r="D1265" s="3">
        <v>0</v>
      </c>
      <c r="E1265" s="9">
        <v>14.128691290000001</v>
      </c>
      <c r="F1265" s="4">
        <v>-373.67500000000001</v>
      </c>
      <c r="G1265" s="4">
        <v>71.625</v>
      </c>
      <c r="H1265" s="4">
        <v>-9</v>
      </c>
      <c r="I1265" s="16">
        <v>12.855723940000001</v>
      </c>
      <c r="J1265" s="16">
        <v>11.358432820000001</v>
      </c>
      <c r="K1265" s="17">
        <v>0</v>
      </c>
      <c r="L1265" s="16">
        <v>2617450463</v>
      </c>
      <c r="M1265" s="16">
        <v>21.833314260000002</v>
      </c>
      <c r="N1265" s="4">
        <v>27871725206</v>
      </c>
      <c r="O1265" s="4">
        <v>7.8</v>
      </c>
      <c r="P1265" s="16">
        <v>76.688257559999997</v>
      </c>
      <c r="Q1265" s="4">
        <v>1996.07</v>
      </c>
      <c r="R1265" s="16">
        <v>0</v>
      </c>
      <c r="S1265" s="4">
        <v>23.4</v>
      </c>
      <c r="T1265" s="4">
        <v>5303</v>
      </c>
      <c r="U1265" s="16">
        <v>26.899501619999999</v>
      </c>
      <c r="V1265" s="4">
        <v>15.7</v>
      </c>
      <c r="W1265" s="4">
        <v>17.428571428571399</v>
      </c>
      <c r="X1265" s="4">
        <v>107.568333333333</v>
      </c>
      <c r="Y1265" s="4">
        <v>0.36848423229999999</v>
      </c>
      <c r="Z1265" s="21">
        <v>2522.6840309999998</v>
      </c>
      <c r="AA1265" s="29">
        <f t="shared" si="42"/>
        <v>0.15856205396060219</v>
      </c>
    </row>
    <row r="1266" spans="1:27" ht="14.25" customHeight="1" x14ac:dyDescent="0.25">
      <c r="A1266" s="3">
        <v>2012</v>
      </c>
      <c r="B1266" s="3">
        <v>51</v>
      </c>
      <c r="C1266" s="3" t="s">
        <v>72</v>
      </c>
      <c r="D1266" s="3">
        <v>0</v>
      </c>
      <c r="E1266" s="9">
        <v>18.188744929999999</v>
      </c>
      <c r="F1266" s="4">
        <v>-399.25</v>
      </c>
      <c r="G1266" s="4">
        <v>80.7083333333333</v>
      </c>
      <c r="H1266" s="4">
        <v>-6.4</v>
      </c>
      <c r="I1266" s="16">
        <v>15.49172877</v>
      </c>
      <c r="J1266" s="16">
        <v>11.871474879999999</v>
      </c>
      <c r="K1266" s="17">
        <v>0</v>
      </c>
      <c r="L1266" s="16">
        <v>3167158060</v>
      </c>
      <c r="M1266" s="16">
        <v>26.15013025</v>
      </c>
      <c r="N1266" s="4">
        <v>27305915761</v>
      </c>
      <c r="O1266" s="4">
        <v>2.2250000000000001</v>
      </c>
      <c r="P1266" s="16">
        <v>79.631135400000005</v>
      </c>
      <c r="Q1266" s="4">
        <v>2013.55</v>
      </c>
      <c r="R1266" s="16">
        <v>3.5499999519999998</v>
      </c>
      <c r="S1266" s="4">
        <v>24.5</v>
      </c>
      <c r="T1266" s="4">
        <v>5318</v>
      </c>
      <c r="U1266" s="16">
        <v>28.01040837</v>
      </c>
      <c r="V1266" s="4">
        <v>13.175000000000001</v>
      </c>
      <c r="W1266" s="4">
        <v>18.0416666666667</v>
      </c>
      <c r="X1266" s="4">
        <v>103.730833333333</v>
      </c>
      <c r="Y1266" s="4">
        <v>0.39234272730000003</v>
      </c>
      <c r="Z1266" s="21">
        <v>2502.9935369999998</v>
      </c>
      <c r="AA1266" s="29">
        <f t="shared" si="42"/>
        <v>-7.8053746557370371E-3</v>
      </c>
    </row>
    <row r="1267" spans="1:27" ht="14.25" customHeight="1" x14ac:dyDescent="0.25">
      <c r="A1267" s="3">
        <v>2013</v>
      </c>
      <c r="B1267" s="3">
        <v>51</v>
      </c>
      <c r="C1267" s="3" t="s">
        <v>72</v>
      </c>
      <c r="D1267" s="3">
        <v>0</v>
      </c>
      <c r="E1267" s="9">
        <v>20.59650444</v>
      </c>
      <c r="F1267" s="4">
        <v>-297.64999999999998</v>
      </c>
      <c r="G1267" s="4">
        <v>84.6666666666667</v>
      </c>
      <c r="H1267" s="4">
        <v>-8.1</v>
      </c>
      <c r="I1267" s="16">
        <v>16.513035670000001</v>
      </c>
      <c r="J1267" s="16">
        <v>11.86115146</v>
      </c>
      <c r="K1267" s="17">
        <v>0</v>
      </c>
      <c r="L1267" s="16">
        <v>3337539363</v>
      </c>
      <c r="M1267" s="16">
        <v>23.283572719999999</v>
      </c>
      <c r="N1267" s="4">
        <v>28915786997</v>
      </c>
      <c r="O1267" s="4">
        <v>3.95</v>
      </c>
      <c r="P1267" s="16">
        <v>82.487429239999997</v>
      </c>
      <c r="Q1267" s="4">
        <v>2026.62</v>
      </c>
      <c r="R1267" s="16">
        <v>1.9099999670000001</v>
      </c>
      <c r="S1267" s="4">
        <v>27.6</v>
      </c>
      <c r="T1267" s="4">
        <v>6149</v>
      </c>
      <c r="U1267" s="16">
        <v>26.5961192</v>
      </c>
      <c r="V1267" s="4">
        <v>4.9000000000000004</v>
      </c>
      <c r="W1267" s="4">
        <v>11.7083333333333</v>
      </c>
      <c r="X1267" s="4">
        <v>101.541666666667</v>
      </c>
      <c r="Y1267" s="4">
        <v>0.40217468350000002</v>
      </c>
      <c r="Z1267" s="21">
        <v>2585.5632660000001</v>
      </c>
      <c r="AA1267" s="29">
        <f t="shared" si="42"/>
        <v>3.2988390812612907E-2</v>
      </c>
    </row>
    <row r="1268" spans="1:27" ht="14.25" customHeight="1" x14ac:dyDescent="0.25">
      <c r="A1268" s="3">
        <v>2014</v>
      </c>
      <c r="B1268" s="3">
        <v>51</v>
      </c>
      <c r="C1268" s="3" t="s">
        <v>72</v>
      </c>
      <c r="D1268" s="3">
        <v>0</v>
      </c>
      <c r="E1268" s="9">
        <v>23.639103519999999</v>
      </c>
      <c r="F1268" s="4">
        <v>-432.625</v>
      </c>
      <c r="G1268" s="4">
        <v>87.258333333333297</v>
      </c>
      <c r="H1268" s="4">
        <v>-6.3</v>
      </c>
      <c r="I1268" s="16">
        <v>14.94821091</v>
      </c>
      <c r="J1268" s="16">
        <v>12.29706635</v>
      </c>
      <c r="K1268" s="17">
        <v>0</v>
      </c>
      <c r="L1268" s="16">
        <v>3316363815</v>
      </c>
      <c r="M1268" s="16">
        <v>21.584226860000001</v>
      </c>
      <c r="N1268" s="4">
        <v>32612397758</v>
      </c>
      <c r="O1268" s="4">
        <v>3.9750000000000001</v>
      </c>
      <c r="P1268" s="16">
        <v>86.699490879999999</v>
      </c>
      <c r="Q1268" s="4">
        <v>2067.8000000000002</v>
      </c>
      <c r="R1268" s="16">
        <v>0</v>
      </c>
      <c r="S1268" s="4">
        <v>30.7</v>
      </c>
      <c r="T1268" s="4">
        <v>8201</v>
      </c>
      <c r="U1268" s="16">
        <v>21.066190169999999</v>
      </c>
      <c r="V1268" s="4">
        <v>3.0916666666666699</v>
      </c>
      <c r="W1268" s="4">
        <v>11.2083333333333</v>
      </c>
      <c r="X1268" s="4">
        <v>113.4425</v>
      </c>
      <c r="Y1268" s="4">
        <v>0.42306341850000001</v>
      </c>
      <c r="Z1268" s="21">
        <v>2597.0326140000002</v>
      </c>
      <c r="AA1268" s="29">
        <f t="shared" si="42"/>
        <v>4.4359185291736282E-3</v>
      </c>
    </row>
    <row r="1269" spans="1:27" ht="14.25" customHeight="1" x14ac:dyDescent="0.25">
      <c r="A1269" s="3">
        <v>2015</v>
      </c>
      <c r="B1269" s="3">
        <v>51</v>
      </c>
      <c r="C1269" s="3" t="s">
        <v>72</v>
      </c>
      <c r="D1269" s="3">
        <v>0</v>
      </c>
      <c r="E1269" s="9">
        <v>18.170933819999998</v>
      </c>
      <c r="F1269" s="4">
        <v>-192.07499999999999</v>
      </c>
      <c r="G1269" s="4">
        <v>91.974999999999994</v>
      </c>
      <c r="H1269" s="4">
        <v>-5.3</v>
      </c>
      <c r="I1269" s="16">
        <v>12.87732531</v>
      </c>
      <c r="J1269" s="16">
        <v>12.815687909999999</v>
      </c>
      <c r="K1269" s="17">
        <v>0</v>
      </c>
      <c r="L1269" s="16">
        <v>2908876773</v>
      </c>
      <c r="M1269" s="16">
        <v>22.601357270000001</v>
      </c>
      <c r="N1269" s="4">
        <v>32387183845</v>
      </c>
      <c r="O1269" s="4">
        <v>6.125</v>
      </c>
      <c r="P1269" s="16">
        <v>91.197338959999996</v>
      </c>
      <c r="Q1269" s="4">
        <v>2108.86</v>
      </c>
      <c r="R1269" s="16">
        <v>0</v>
      </c>
      <c r="S1269" s="4">
        <v>33.299999999999997</v>
      </c>
      <c r="T1269" s="4">
        <v>7392</v>
      </c>
      <c r="U1269" s="16">
        <v>24.81197302</v>
      </c>
      <c r="V1269" s="4">
        <v>5.3916666666666702</v>
      </c>
      <c r="W1269" s="4">
        <v>13.9583333333333</v>
      </c>
      <c r="X1269" s="4">
        <v>128</v>
      </c>
      <c r="Y1269" s="4">
        <v>0.3980127477</v>
      </c>
      <c r="Z1269" s="21">
        <v>3237.2447299999999</v>
      </c>
      <c r="AA1269" s="29">
        <f t="shared" si="42"/>
        <v>0.24651677939998318</v>
      </c>
    </row>
    <row r="1270" spans="1:27" ht="14.25" customHeight="1" x14ac:dyDescent="0.25">
      <c r="A1270" s="3">
        <v>2016</v>
      </c>
      <c r="B1270" s="3">
        <v>51</v>
      </c>
      <c r="C1270" s="3" t="s">
        <v>72</v>
      </c>
      <c r="D1270" s="3">
        <v>0</v>
      </c>
      <c r="E1270" s="9">
        <v>23.42668269</v>
      </c>
      <c r="F1270" s="4">
        <v>-238.92500000000001</v>
      </c>
      <c r="G1270" s="4">
        <v>97.008333333333297</v>
      </c>
      <c r="H1270" s="4">
        <v>-3.8</v>
      </c>
      <c r="I1270" s="16">
        <v>12.42716442</v>
      </c>
      <c r="J1270" s="16">
        <v>12.503523550000001</v>
      </c>
      <c r="K1270" s="17">
        <v>0</v>
      </c>
      <c r="L1270" s="16">
        <v>3097848070</v>
      </c>
      <c r="M1270" s="16">
        <v>23.886132620000001</v>
      </c>
      <c r="N1270" s="4">
        <v>29203988815</v>
      </c>
      <c r="O1270" s="4">
        <v>0.22500000000000001</v>
      </c>
      <c r="P1270" s="16">
        <v>95.557484009999996</v>
      </c>
      <c r="Q1270" s="4">
        <v>2137.21</v>
      </c>
      <c r="R1270" s="16">
        <v>0</v>
      </c>
      <c r="S1270" s="4">
        <v>31.2</v>
      </c>
      <c r="T1270" s="4">
        <v>8692</v>
      </c>
      <c r="U1270" s="16">
        <v>18.782197610000001</v>
      </c>
      <c r="V1270" s="4">
        <v>5.4916666666666698</v>
      </c>
      <c r="W1270" s="4">
        <v>14.9166666666667</v>
      </c>
      <c r="X1270" s="4">
        <v>129.87833333333299</v>
      </c>
      <c r="Y1270" s="4">
        <v>0.35200403740000002</v>
      </c>
      <c r="Z1270" s="21">
        <v>3418.279446</v>
      </c>
      <c r="AA1270" s="29">
        <f t="shared" si="42"/>
        <v>5.5922468364015258E-2</v>
      </c>
    </row>
    <row r="1271" spans="1:27" ht="14.25" customHeight="1" x14ac:dyDescent="0.25">
      <c r="A1271" s="3">
        <v>2017</v>
      </c>
      <c r="B1271" s="3">
        <v>51</v>
      </c>
      <c r="C1271" s="3" t="s">
        <v>72</v>
      </c>
      <c r="D1271" s="3">
        <v>0</v>
      </c>
      <c r="E1271" s="9">
        <v>33.637631339999999</v>
      </c>
      <c r="F1271" s="4">
        <v>-309.02499999999998</v>
      </c>
      <c r="G1271" s="4">
        <v>102.458333333333</v>
      </c>
      <c r="H1271" s="4">
        <v>-5.6</v>
      </c>
      <c r="I1271" s="16">
        <v>16.661129420000002</v>
      </c>
      <c r="J1271" s="16">
        <v>12.31158413</v>
      </c>
      <c r="K1271" s="17">
        <v>0</v>
      </c>
      <c r="L1271" s="16">
        <v>3720863721</v>
      </c>
      <c r="M1271" s="16">
        <v>21.278671490000001</v>
      </c>
      <c r="N1271" s="4">
        <v>30744473912</v>
      </c>
      <c r="O1271" s="4">
        <v>6.7750000000000004</v>
      </c>
      <c r="P1271" s="16">
        <v>100</v>
      </c>
      <c r="Q1271" s="4">
        <v>2128.4</v>
      </c>
      <c r="R1271" s="16">
        <v>3.6400001049999999</v>
      </c>
      <c r="S1271" s="4">
        <v>33.799999999999997</v>
      </c>
      <c r="T1271" s="4">
        <v>10405</v>
      </c>
      <c r="U1271" s="16">
        <v>20.175923510000001</v>
      </c>
      <c r="V1271" s="4">
        <v>5.6416666666666702</v>
      </c>
      <c r="W1271" s="4">
        <v>10.4166666666667</v>
      </c>
      <c r="X1271" s="4">
        <v>133.131666666667</v>
      </c>
      <c r="Y1271" s="4">
        <v>0.35997873190000002</v>
      </c>
      <c r="Z1271" s="21">
        <v>3611.0375629999999</v>
      </c>
      <c r="AA1271" s="29">
        <f t="shared" si="42"/>
        <v>5.6390391729254738E-2</v>
      </c>
    </row>
    <row r="1272" spans="1:27" ht="14.25" customHeight="1" x14ac:dyDescent="0.25">
      <c r="A1272" s="3">
        <v>2018</v>
      </c>
      <c r="B1272" s="3">
        <v>51</v>
      </c>
      <c r="C1272" s="3" t="s">
        <v>72</v>
      </c>
      <c r="D1272" s="3">
        <v>0</v>
      </c>
      <c r="E1272" s="9">
        <v>23.252854729999999</v>
      </c>
      <c r="F1272" s="4">
        <v>-392.3</v>
      </c>
      <c r="G1272" s="4">
        <v>105.14166666666701</v>
      </c>
      <c r="H1272" s="4">
        <v>-7.4</v>
      </c>
      <c r="I1272" s="16">
        <v>15.087053060000001</v>
      </c>
      <c r="J1272" s="16">
        <v>12.39382065</v>
      </c>
      <c r="K1272" s="17">
        <v>0</v>
      </c>
      <c r="L1272" s="16">
        <v>3358514650</v>
      </c>
      <c r="M1272" s="16">
        <v>19.84655871</v>
      </c>
      <c r="N1272" s="4">
        <v>32927025573</v>
      </c>
      <c r="O1272" s="4">
        <v>5.55</v>
      </c>
      <c r="P1272" s="16">
        <v>104.4433853</v>
      </c>
      <c r="Q1272" s="4">
        <v>2186.91</v>
      </c>
      <c r="R1272" s="16">
        <v>0</v>
      </c>
      <c r="S1272" s="4">
        <v>35.1</v>
      </c>
      <c r="T1272" s="4">
        <v>11590</v>
      </c>
      <c r="U1272" s="16">
        <v>21.55135254</v>
      </c>
      <c r="V1272" s="4">
        <v>2.6166666666666698</v>
      </c>
      <c r="W1272" s="4">
        <v>9.2916666666666696</v>
      </c>
      <c r="X1272" s="4">
        <v>127.965</v>
      </c>
      <c r="Y1272" s="4">
        <v>0.35420903520000002</v>
      </c>
      <c r="Z1272" s="21">
        <v>3725.7410709999999</v>
      </c>
      <c r="AA1272" s="29">
        <f t="shared" si="42"/>
        <v>3.1764695326156056E-2</v>
      </c>
    </row>
    <row r="1273" spans="1:27" ht="14.25" customHeight="1" x14ac:dyDescent="0.25">
      <c r="A1273" s="3">
        <v>2019</v>
      </c>
      <c r="B1273" s="3">
        <v>51</v>
      </c>
      <c r="C1273" s="3" t="s">
        <v>72</v>
      </c>
      <c r="D1273" s="3">
        <v>0</v>
      </c>
      <c r="E1273" s="9">
        <v>28.05893691</v>
      </c>
      <c r="F1273" s="4">
        <v>-418.95</v>
      </c>
      <c r="G1273" s="4">
        <v>107.616666666667</v>
      </c>
      <c r="H1273" s="4">
        <v>-7</v>
      </c>
      <c r="I1273" s="16">
        <v>17.109058019999999</v>
      </c>
      <c r="J1273" s="16">
        <v>12.705262230000001</v>
      </c>
      <c r="K1273" s="17">
        <v>0</v>
      </c>
      <c r="L1273" s="16">
        <v>0</v>
      </c>
      <c r="M1273" s="16">
        <v>0</v>
      </c>
      <c r="N1273" s="4">
        <v>35353060634</v>
      </c>
      <c r="O1273" s="4">
        <v>7.7750000000000004</v>
      </c>
      <c r="P1273" s="16">
        <v>107.57669919999999</v>
      </c>
      <c r="Q1273" s="4">
        <v>2250.0100000000002</v>
      </c>
      <c r="R1273" s="16">
        <v>0</v>
      </c>
      <c r="S1273" s="4">
        <v>38.200000000000003</v>
      </c>
      <c r="T1273" s="4">
        <v>13286</v>
      </c>
      <c r="U1273" s="16">
        <v>22.251995950000001</v>
      </c>
      <c r="V1273" s="4">
        <v>2.3666666666666698</v>
      </c>
      <c r="W1273" s="4">
        <v>9.75</v>
      </c>
      <c r="X1273" s="4">
        <v>122.98666666666701</v>
      </c>
      <c r="Y1273" s="4">
        <v>0.35102235279999999</v>
      </c>
      <c r="Z1273" s="21">
        <v>3704.0525950000001</v>
      </c>
      <c r="AA1273" s="29">
        <f t="shared" si="42"/>
        <v>-5.8212515541716265E-3</v>
      </c>
    </row>
    <row r="1274" spans="1:27" ht="14.25" customHeight="1" x14ac:dyDescent="0.25">
      <c r="A1274" s="3">
        <v>2020</v>
      </c>
      <c r="B1274" s="3">
        <v>51</v>
      </c>
      <c r="C1274" s="3" t="s">
        <v>72</v>
      </c>
      <c r="D1274" s="3">
        <v>0</v>
      </c>
      <c r="E1274" s="9">
        <v>22.420627750000001</v>
      </c>
      <c r="F1274" s="4">
        <v>-629.375</v>
      </c>
      <c r="G1274" s="4">
        <v>110.566666666667</v>
      </c>
      <c r="H1274" s="4">
        <v>-10.7</v>
      </c>
      <c r="I1274" s="16">
        <v>15.41479854</v>
      </c>
      <c r="J1274" s="16">
        <v>13.02661749</v>
      </c>
      <c r="K1274" s="17">
        <v>0</v>
      </c>
      <c r="L1274" s="16">
        <v>0</v>
      </c>
      <c r="M1274" s="16">
        <v>0</v>
      </c>
      <c r="N1274" s="4">
        <v>37600368181</v>
      </c>
      <c r="O1274" s="4">
        <v>-1.375</v>
      </c>
      <c r="P1274" s="16">
        <v>110.5043823</v>
      </c>
      <c r="Q1274" s="4">
        <v>2240.4899999999998</v>
      </c>
      <c r="R1274" s="16">
        <v>0</v>
      </c>
      <c r="S1274" s="4">
        <v>49.8</v>
      </c>
      <c r="T1274" s="4">
        <v>14730</v>
      </c>
      <c r="U1274" s="16">
        <v>21.585893850000001</v>
      </c>
      <c r="V1274" s="4">
        <v>2.7416666666666698</v>
      </c>
      <c r="W1274" s="4">
        <v>7.6666666666666696</v>
      </c>
      <c r="X1274" s="4">
        <v>125.98666666666701</v>
      </c>
      <c r="Y1274" s="4">
        <v>0.35831502040000002</v>
      </c>
      <c r="Z1274" s="21">
        <v>3737.768399</v>
      </c>
      <c r="AA1274" s="29">
        <f t="shared" si="42"/>
        <v>9.1024096270965436E-3</v>
      </c>
    </row>
    <row r="1275" spans="1:27" ht="14.25" customHeight="1" x14ac:dyDescent="0.25">
      <c r="A1275" s="3">
        <v>2021</v>
      </c>
      <c r="B1275" s="3">
        <v>51</v>
      </c>
      <c r="C1275" s="3" t="s">
        <v>72</v>
      </c>
      <c r="D1275" s="3">
        <v>0</v>
      </c>
      <c r="E1275" s="9">
        <v>22.11742345</v>
      </c>
      <c r="F1275" s="4">
        <v>-816.75</v>
      </c>
      <c r="G1275" s="4">
        <v>113.020833333333</v>
      </c>
      <c r="I1275" s="16">
        <v>15.78100817</v>
      </c>
      <c r="J1275" s="16">
        <v>0</v>
      </c>
      <c r="K1275" s="17">
        <v>0</v>
      </c>
      <c r="L1275" s="16">
        <v>0</v>
      </c>
      <c r="M1275" s="16">
        <v>0</v>
      </c>
      <c r="N1275" s="4">
        <v>40529789026</v>
      </c>
      <c r="O1275" s="4">
        <v>6.125</v>
      </c>
      <c r="P1275" s="16">
        <v>113.3168507</v>
      </c>
      <c r="Q1275" s="4">
        <v>2246.41</v>
      </c>
      <c r="R1275" s="16">
        <v>12.27999973</v>
      </c>
      <c r="S1275" s="4">
        <v>51.7</v>
      </c>
      <c r="U1275" s="16">
        <v>25.932622569999999</v>
      </c>
      <c r="V1275" s="4">
        <v>2.2250000000000001</v>
      </c>
      <c r="W1275" s="4">
        <v>6.7083333333333304</v>
      </c>
      <c r="X1275" s="4">
        <v>114.830833333333</v>
      </c>
      <c r="Y1275" s="4">
        <v>0.35815562620000002</v>
      </c>
      <c r="AA1275" s="29"/>
    </row>
    <row r="1276" spans="1:27" ht="14.25" customHeight="1" x14ac:dyDescent="0.25">
      <c r="A1276" s="3">
        <v>2022</v>
      </c>
      <c r="B1276" s="3">
        <v>51</v>
      </c>
      <c r="C1276" s="3" t="s">
        <v>72</v>
      </c>
      <c r="D1276" s="3">
        <v>0</v>
      </c>
      <c r="F1276" s="4">
        <v>-563.43333333333305</v>
      </c>
      <c r="G1276" s="4">
        <v>121.14749999999999</v>
      </c>
      <c r="I1276" s="14"/>
      <c r="K1276" s="17">
        <v>0</v>
      </c>
      <c r="L1276" s="14"/>
      <c r="O1276" s="4">
        <v>6</v>
      </c>
      <c r="U1276" s="14"/>
      <c r="V1276" s="4">
        <v>7.1666666666666696</v>
      </c>
      <c r="W1276" s="4">
        <v>8.0416666666666696</v>
      </c>
      <c r="X1276" s="4">
        <v>97.976666666666702</v>
      </c>
      <c r="Y1276" s="4"/>
      <c r="AA1276" s="29"/>
    </row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EC77-6946-4BBB-A8D7-99C315AB9A13}">
  <dimension ref="A1:M75"/>
  <sheetViews>
    <sheetView zoomScale="90" zoomScaleNormal="90" workbookViewId="0">
      <pane ySplit="1" topLeftCell="A2" activePane="bottomLeft" state="frozen"/>
      <selection pane="bottomLeft" activeCell="I1" sqref="I1"/>
    </sheetView>
  </sheetViews>
  <sheetFormatPr baseColWidth="10" defaultRowHeight="15" x14ac:dyDescent="0.25"/>
  <cols>
    <col min="1" max="2" width="11.42578125" style="27"/>
    <col min="3" max="3" width="13.85546875" style="27" customWidth="1"/>
    <col min="4" max="4" width="12.85546875" style="27" customWidth="1"/>
    <col min="5" max="5" width="14.28515625" style="27" customWidth="1"/>
    <col min="6" max="6" width="11.42578125" style="23"/>
    <col min="7" max="7" width="16" style="27" customWidth="1"/>
    <col min="8" max="8" width="17.140625" style="27" customWidth="1"/>
    <col min="9" max="9" width="21" style="27" customWidth="1"/>
    <col min="10" max="10" width="23.7109375" style="27" customWidth="1"/>
    <col min="11" max="12" width="16.5703125" style="23" customWidth="1"/>
  </cols>
  <sheetData>
    <row r="1" spans="1:13" x14ac:dyDescent="0.25">
      <c r="A1" s="35" t="s">
        <v>186</v>
      </c>
      <c r="B1" s="35"/>
      <c r="C1" s="37" t="s">
        <v>151</v>
      </c>
      <c r="D1" s="37"/>
      <c r="E1" s="37"/>
      <c r="F1" s="37"/>
      <c r="G1" s="35" t="s">
        <v>154</v>
      </c>
      <c r="H1" s="35"/>
      <c r="L1" s="35"/>
      <c r="M1" s="35"/>
    </row>
    <row r="2" spans="1:13" s="23" customFormat="1" x14ac:dyDescent="0.25">
      <c r="A2" s="35"/>
      <c r="B2" s="35"/>
      <c r="C2" s="28" t="s">
        <v>152</v>
      </c>
      <c r="D2" s="28" t="s">
        <v>129</v>
      </c>
      <c r="E2" s="24" t="s">
        <v>153</v>
      </c>
      <c r="F2" s="24" t="s">
        <v>159</v>
      </c>
      <c r="G2" s="24" t="s">
        <v>152</v>
      </c>
      <c r="H2" s="24" t="s">
        <v>129</v>
      </c>
      <c r="I2" s="28" t="s">
        <v>137</v>
      </c>
      <c r="J2" s="28" t="s">
        <v>139</v>
      </c>
      <c r="K2" s="28" t="s">
        <v>140</v>
      </c>
      <c r="L2" s="28" t="s">
        <v>130</v>
      </c>
      <c r="M2" s="28"/>
    </row>
    <row r="3" spans="1:13" s="23" customFormat="1" x14ac:dyDescent="0.25">
      <c r="A3" s="40" t="s">
        <v>22</v>
      </c>
      <c r="B3" s="40"/>
      <c r="C3" s="28"/>
      <c r="D3" s="28"/>
      <c r="E3" s="24"/>
      <c r="F3" s="24"/>
      <c r="G3" s="24"/>
      <c r="H3" s="24"/>
      <c r="I3" s="28"/>
      <c r="J3" s="28"/>
      <c r="K3" s="28"/>
      <c r="L3" s="28"/>
      <c r="M3" s="28"/>
    </row>
    <row r="4" spans="1:13" s="23" customFormat="1" x14ac:dyDescent="0.25">
      <c r="A4" s="35" t="s">
        <v>23</v>
      </c>
      <c r="B4" s="35"/>
      <c r="C4" s="28"/>
      <c r="D4" s="28"/>
      <c r="E4" s="24"/>
      <c r="F4" s="24"/>
      <c r="G4" s="24"/>
      <c r="H4" s="24"/>
      <c r="I4" s="28"/>
      <c r="J4" s="28"/>
      <c r="K4" s="28"/>
      <c r="L4" s="28"/>
      <c r="M4" s="28"/>
    </row>
    <row r="5" spans="1:13" s="23" customFormat="1" x14ac:dyDescent="0.25">
      <c r="A5" s="35" t="s">
        <v>24</v>
      </c>
      <c r="B5" s="35"/>
      <c r="C5" s="28"/>
      <c r="D5" s="28"/>
      <c r="E5" s="24"/>
      <c r="F5" s="24"/>
      <c r="G5" s="24"/>
      <c r="H5" s="24"/>
      <c r="I5" s="28"/>
      <c r="J5" s="28"/>
      <c r="K5" s="28"/>
      <c r="L5" s="28"/>
      <c r="M5" s="28"/>
    </row>
    <row r="6" spans="1:13" s="23" customFormat="1" x14ac:dyDescent="0.25">
      <c r="A6" s="35" t="s">
        <v>25</v>
      </c>
      <c r="B6" s="35"/>
      <c r="C6" s="28"/>
      <c r="D6" s="28"/>
      <c r="E6" s="24"/>
      <c r="F6" s="24"/>
      <c r="G6" s="24"/>
      <c r="H6" s="24"/>
      <c r="I6" s="28"/>
      <c r="J6" s="28"/>
      <c r="K6" s="28"/>
      <c r="L6" s="28"/>
      <c r="M6" s="28"/>
    </row>
    <row r="7" spans="1:13" s="23" customFormat="1" x14ac:dyDescent="0.25">
      <c r="A7" s="35" t="s">
        <v>26</v>
      </c>
      <c r="B7" s="35"/>
      <c r="C7" s="28"/>
      <c r="D7" s="28"/>
      <c r="E7" s="24"/>
      <c r="F7" s="24"/>
      <c r="G7" s="24"/>
      <c r="H7" s="24"/>
      <c r="I7" s="28"/>
      <c r="J7" s="28"/>
      <c r="K7" s="28"/>
      <c r="L7" s="28"/>
      <c r="M7" s="28"/>
    </row>
    <row r="8" spans="1:13" s="23" customFormat="1" x14ac:dyDescent="0.25">
      <c r="A8" s="35" t="s">
        <v>206</v>
      </c>
      <c r="B8" s="35"/>
      <c r="C8" s="28"/>
      <c r="D8" s="28"/>
      <c r="E8" s="24"/>
      <c r="F8" s="24"/>
      <c r="G8" s="24"/>
      <c r="H8" s="24"/>
      <c r="I8" s="28"/>
      <c r="J8" s="28"/>
      <c r="K8" s="28"/>
      <c r="L8" s="28"/>
      <c r="M8" s="28"/>
    </row>
    <row r="9" spans="1:13" s="23" customFormat="1" x14ac:dyDescent="0.25">
      <c r="A9" s="35" t="s">
        <v>28</v>
      </c>
      <c r="B9" s="35"/>
      <c r="C9" s="28"/>
      <c r="D9" s="28"/>
      <c r="E9" s="24"/>
      <c r="F9" s="24"/>
      <c r="G9" s="24"/>
      <c r="H9" s="24"/>
      <c r="I9" s="28"/>
      <c r="J9" s="28"/>
      <c r="K9" s="28"/>
      <c r="L9" s="28"/>
      <c r="M9" s="28"/>
    </row>
    <row r="10" spans="1:13" s="23" customFormat="1" x14ac:dyDescent="0.25">
      <c r="A10" s="35" t="s">
        <v>29</v>
      </c>
      <c r="B10" s="35"/>
      <c r="C10" s="28"/>
      <c r="D10" s="28"/>
      <c r="E10" s="24"/>
      <c r="F10" s="24"/>
      <c r="G10" s="24"/>
      <c r="H10" s="24"/>
      <c r="I10" s="28"/>
      <c r="J10" s="28"/>
      <c r="K10" s="28"/>
      <c r="L10" s="28"/>
      <c r="M10" s="28"/>
    </row>
    <row r="11" spans="1:13" s="23" customFormat="1" x14ac:dyDescent="0.25">
      <c r="A11" s="35" t="s">
        <v>30</v>
      </c>
      <c r="B11" s="35"/>
      <c r="C11" s="28"/>
      <c r="D11" s="28"/>
      <c r="E11" s="24"/>
      <c r="F11" s="24"/>
      <c r="G11" s="24"/>
      <c r="H11" s="24"/>
      <c r="I11" s="28"/>
      <c r="J11" s="28"/>
      <c r="K11" s="28"/>
      <c r="L11" s="28"/>
      <c r="M11" s="28"/>
    </row>
    <row r="12" spans="1:13" s="23" customFormat="1" x14ac:dyDescent="0.25">
      <c r="A12" s="35" t="s">
        <v>31</v>
      </c>
      <c r="B12" s="35"/>
      <c r="C12" s="28"/>
      <c r="D12" s="28"/>
      <c r="E12" s="24"/>
      <c r="F12" s="24"/>
      <c r="G12" s="24"/>
      <c r="H12" s="24"/>
      <c r="I12" s="28"/>
      <c r="J12" s="28"/>
      <c r="K12" s="28"/>
      <c r="L12" s="28"/>
      <c r="M12" s="28"/>
    </row>
    <row r="13" spans="1:13" s="23" customFormat="1" x14ac:dyDescent="0.25">
      <c r="A13" s="35" t="s">
        <v>32</v>
      </c>
      <c r="B13" s="35"/>
      <c r="C13" s="28"/>
      <c r="D13" s="28"/>
      <c r="E13" s="24"/>
      <c r="F13" s="24"/>
      <c r="G13" s="24"/>
      <c r="H13" s="24"/>
      <c r="I13" s="28"/>
      <c r="J13" s="28"/>
      <c r="K13" s="28"/>
      <c r="L13" s="28"/>
      <c r="M13" s="28"/>
    </row>
    <row r="14" spans="1:13" s="23" customFormat="1" x14ac:dyDescent="0.25">
      <c r="A14" s="35" t="s">
        <v>33</v>
      </c>
      <c r="B14" s="35"/>
      <c r="C14" s="28"/>
      <c r="D14" s="28"/>
      <c r="E14" s="24"/>
      <c r="F14" s="24"/>
      <c r="G14" s="24"/>
      <c r="H14" s="24"/>
      <c r="I14" s="28"/>
      <c r="J14" s="28"/>
      <c r="K14" s="28"/>
      <c r="L14" s="28"/>
      <c r="M14" s="28"/>
    </row>
    <row r="15" spans="1:13" s="23" customFormat="1" x14ac:dyDescent="0.25">
      <c r="A15" s="35" t="s">
        <v>34</v>
      </c>
      <c r="B15" s="35"/>
      <c r="C15" s="28"/>
      <c r="D15" s="28"/>
      <c r="E15" s="24"/>
      <c r="F15" s="24"/>
      <c r="G15" s="24"/>
      <c r="H15" s="24"/>
      <c r="I15" s="28"/>
      <c r="J15" s="28"/>
      <c r="K15" s="28"/>
      <c r="L15" s="28"/>
      <c r="M15" s="28"/>
    </row>
    <row r="16" spans="1:13" s="23" customFormat="1" x14ac:dyDescent="0.25">
      <c r="A16" s="35" t="s">
        <v>35</v>
      </c>
      <c r="B16" s="35"/>
      <c r="C16" s="28"/>
      <c r="D16" s="28"/>
      <c r="E16" s="24"/>
      <c r="F16" s="24"/>
      <c r="G16" s="24"/>
      <c r="H16" s="24"/>
      <c r="I16" s="28"/>
      <c r="J16" s="28"/>
      <c r="K16" s="28"/>
      <c r="L16" s="28"/>
      <c r="M16" s="28"/>
    </row>
    <row r="17" spans="1:13" s="23" customFormat="1" x14ac:dyDescent="0.25">
      <c r="A17" s="35" t="s">
        <v>207</v>
      </c>
      <c r="B17" s="35"/>
      <c r="C17" s="28"/>
      <c r="D17" s="28"/>
      <c r="E17" s="24"/>
      <c r="F17" s="24"/>
      <c r="G17" s="24"/>
      <c r="H17" s="24"/>
      <c r="I17" s="28"/>
      <c r="J17" s="28"/>
      <c r="K17" s="28"/>
      <c r="L17" s="28"/>
      <c r="M17" s="28"/>
    </row>
    <row r="18" spans="1:13" s="23" customFormat="1" x14ac:dyDescent="0.25">
      <c r="A18" s="35" t="s">
        <v>37</v>
      </c>
      <c r="B18" s="35"/>
      <c r="C18" s="28"/>
      <c r="D18" s="28"/>
      <c r="E18" s="24"/>
      <c r="F18" s="24"/>
      <c r="G18" s="24"/>
      <c r="H18" s="24"/>
      <c r="I18" s="28"/>
      <c r="J18" s="28"/>
      <c r="K18" s="28"/>
      <c r="L18" s="28"/>
      <c r="M18" s="28"/>
    </row>
    <row r="19" spans="1:13" s="23" customFormat="1" x14ac:dyDescent="0.25">
      <c r="A19" s="35" t="s">
        <v>38</v>
      </c>
      <c r="B19" s="35"/>
      <c r="C19" s="28"/>
      <c r="D19" s="28"/>
      <c r="E19" s="24"/>
      <c r="F19" s="24"/>
      <c r="G19" s="24"/>
      <c r="H19" s="24"/>
      <c r="I19" s="28"/>
      <c r="J19" s="28"/>
      <c r="K19" s="28"/>
      <c r="L19" s="28"/>
      <c r="M19" s="28"/>
    </row>
    <row r="20" spans="1:13" s="23" customFormat="1" x14ac:dyDescent="0.25">
      <c r="A20" s="35" t="s">
        <v>39</v>
      </c>
      <c r="B20" s="35"/>
      <c r="C20" s="28"/>
      <c r="D20" s="28"/>
      <c r="E20" s="24"/>
      <c r="F20" s="24"/>
      <c r="G20" s="24"/>
      <c r="H20" s="24"/>
      <c r="I20" s="28"/>
      <c r="J20" s="28"/>
      <c r="K20" s="28"/>
      <c r="L20" s="28"/>
      <c r="M20" s="28"/>
    </row>
    <row r="21" spans="1:13" s="23" customFormat="1" x14ac:dyDescent="0.25">
      <c r="A21" s="35" t="s">
        <v>208</v>
      </c>
      <c r="B21" s="35"/>
      <c r="C21" s="28"/>
      <c r="D21" s="28"/>
      <c r="E21" s="24"/>
      <c r="F21" s="24"/>
      <c r="G21" s="24"/>
      <c r="H21" s="24"/>
      <c r="I21" s="28"/>
      <c r="J21" s="28"/>
      <c r="K21" s="28"/>
      <c r="L21" s="28"/>
      <c r="M21" s="28"/>
    </row>
    <row r="22" spans="1:13" s="23" customFormat="1" x14ac:dyDescent="0.25">
      <c r="A22" s="35" t="s">
        <v>41</v>
      </c>
      <c r="B22" s="35"/>
      <c r="C22" s="28"/>
      <c r="D22" s="28"/>
      <c r="E22" s="24"/>
      <c r="F22" s="24"/>
      <c r="G22" s="24"/>
      <c r="H22" s="24"/>
      <c r="I22" s="28"/>
      <c r="J22" s="28"/>
      <c r="K22" s="28"/>
      <c r="L22" s="28"/>
      <c r="M22" s="28"/>
    </row>
    <row r="23" spans="1:13" s="23" customFormat="1" x14ac:dyDescent="0.25">
      <c r="A23" s="35" t="s">
        <v>209</v>
      </c>
      <c r="B23" s="35"/>
      <c r="C23" s="28"/>
      <c r="D23" s="28"/>
      <c r="E23" s="24"/>
      <c r="F23" s="24"/>
      <c r="G23" s="24"/>
      <c r="H23" s="24"/>
      <c r="I23" s="28"/>
      <c r="J23" s="28"/>
      <c r="K23" s="28"/>
      <c r="L23" s="28"/>
      <c r="M23" s="28"/>
    </row>
    <row r="24" spans="1:13" s="23" customFormat="1" x14ac:dyDescent="0.25">
      <c r="A24" s="35" t="s">
        <v>43</v>
      </c>
      <c r="B24" s="35"/>
      <c r="C24" s="28"/>
      <c r="D24" s="28"/>
      <c r="E24" s="24"/>
      <c r="F24" s="24"/>
      <c r="G24" s="24"/>
      <c r="H24" s="24"/>
      <c r="I24" s="28"/>
      <c r="J24" s="28"/>
      <c r="K24" s="28"/>
      <c r="L24" s="28"/>
      <c r="M24" s="28"/>
    </row>
    <row r="25" spans="1:13" x14ac:dyDescent="0.25">
      <c r="A25" s="36" t="s">
        <v>44</v>
      </c>
      <c r="B25" s="36"/>
      <c r="C25" s="23"/>
      <c r="D25" s="23"/>
      <c r="E25" s="23"/>
      <c r="G25" s="26" t="s">
        <v>131</v>
      </c>
      <c r="H25" s="26" t="s">
        <v>132</v>
      </c>
      <c r="K25" s="27"/>
      <c r="L25" s="27"/>
    </row>
    <row r="26" spans="1:13" x14ac:dyDescent="0.25">
      <c r="A26" s="36" t="s">
        <v>45</v>
      </c>
      <c r="B26" s="36"/>
      <c r="C26" s="23"/>
      <c r="D26" s="23"/>
      <c r="G26" s="36" t="s">
        <v>133</v>
      </c>
      <c r="H26" s="34"/>
      <c r="K26" s="27"/>
      <c r="L26" s="26" t="s">
        <v>134</v>
      </c>
    </row>
    <row r="27" spans="1:13" ht="39.75" customHeight="1" x14ac:dyDescent="0.25">
      <c r="A27" s="36" t="s">
        <v>46</v>
      </c>
      <c r="B27" s="36"/>
      <c r="C27" s="23"/>
      <c r="D27" s="23"/>
      <c r="E27" s="23"/>
      <c r="G27" s="26" t="s">
        <v>135</v>
      </c>
      <c r="H27" s="26" t="s">
        <v>131</v>
      </c>
      <c r="I27" s="26" t="s">
        <v>138</v>
      </c>
      <c r="J27" s="26" t="s">
        <v>5</v>
      </c>
      <c r="K27" s="26" t="s">
        <v>141</v>
      </c>
      <c r="L27" s="26" t="s">
        <v>136</v>
      </c>
    </row>
    <row r="28" spans="1:13" ht="69" customHeight="1" x14ac:dyDescent="0.25">
      <c r="A28" s="36" t="s">
        <v>47</v>
      </c>
      <c r="B28" s="36"/>
      <c r="C28" s="23"/>
      <c r="D28" s="23"/>
      <c r="E28" s="23"/>
      <c r="G28" s="36" t="s">
        <v>132</v>
      </c>
      <c r="H28" s="36"/>
      <c r="I28" s="26" t="s">
        <v>143</v>
      </c>
      <c r="J28" s="26" t="s">
        <v>144</v>
      </c>
      <c r="K28" s="27"/>
      <c r="L28" s="26" t="s">
        <v>142</v>
      </c>
    </row>
    <row r="29" spans="1:13" ht="30" x14ac:dyDescent="0.25">
      <c r="A29" s="36" t="s">
        <v>145</v>
      </c>
      <c r="B29" s="36"/>
      <c r="C29" s="26" t="s">
        <v>156</v>
      </c>
      <c r="D29" s="26" t="s">
        <v>157</v>
      </c>
      <c r="E29" s="23">
        <v>2000</v>
      </c>
      <c r="F29" s="25" t="s">
        <v>155</v>
      </c>
      <c r="G29" s="26" t="s">
        <v>158</v>
      </c>
      <c r="H29" s="26" t="s">
        <v>146</v>
      </c>
      <c r="I29" s="26" t="s">
        <v>150</v>
      </c>
      <c r="J29" s="26" t="s">
        <v>148</v>
      </c>
      <c r="K29" s="26" t="s">
        <v>147</v>
      </c>
      <c r="L29" s="26" t="s">
        <v>149</v>
      </c>
    </row>
    <row r="30" spans="1:13" ht="30" x14ac:dyDescent="0.25">
      <c r="A30" s="36" t="s">
        <v>160</v>
      </c>
      <c r="B30" s="36"/>
      <c r="C30" s="26" t="s">
        <v>156</v>
      </c>
      <c r="D30" s="26" t="s">
        <v>131</v>
      </c>
      <c r="E30" s="27">
        <v>1999</v>
      </c>
      <c r="F30" s="25" t="s">
        <v>161</v>
      </c>
      <c r="G30" s="26" t="s">
        <v>135</v>
      </c>
      <c r="H30" s="26" t="s">
        <v>131</v>
      </c>
      <c r="I30" s="26" t="s">
        <v>138</v>
      </c>
      <c r="J30" s="26" t="s">
        <v>5</v>
      </c>
      <c r="K30" s="25" t="s">
        <v>141</v>
      </c>
      <c r="L30" s="26" t="s">
        <v>136</v>
      </c>
    </row>
    <row r="31" spans="1:13" x14ac:dyDescent="0.25">
      <c r="A31" s="36" t="s">
        <v>162</v>
      </c>
      <c r="B31" s="36"/>
      <c r="C31" s="30" t="s">
        <v>156</v>
      </c>
      <c r="D31" s="30" t="s">
        <v>131</v>
      </c>
      <c r="E31" s="27">
        <v>1999</v>
      </c>
      <c r="F31" s="31" t="s">
        <v>163</v>
      </c>
      <c r="G31" s="36" t="s">
        <v>135</v>
      </c>
      <c r="H31" s="34"/>
      <c r="I31" s="26" t="s">
        <v>138</v>
      </c>
      <c r="J31" s="26" t="s">
        <v>5</v>
      </c>
      <c r="K31" s="25" t="s">
        <v>141</v>
      </c>
      <c r="L31" s="31" t="s">
        <v>176</v>
      </c>
    </row>
    <row r="32" spans="1:13" ht="60" x14ac:dyDescent="0.25">
      <c r="A32" s="33" t="s">
        <v>164</v>
      </c>
      <c r="B32" s="36"/>
      <c r="C32" s="30" t="s">
        <v>166</v>
      </c>
      <c r="D32" s="30" t="s">
        <v>157</v>
      </c>
      <c r="E32" s="27">
        <v>1999</v>
      </c>
      <c r="F32" s="31" t="s">
        <v>167</v>
      </c>
      <c r="G32" s="30" t="s">
        <v>135</v>
      </c>
      <c r="H32" s="30" t="s">
        <v>131</v>
      </c>
      <c r="I32" s="30" t="s">
        <v>138</v>
      </c>
      <c r="J32" s="30" t="s">
        <v>5</v>
      </c>
      <c r="K32" s="31" t="s">
        <v>141</v>
      </c>
      <c r="L32" s="30" t="s">
        <v>165</v>
      </c>
    </row>
    <row r="33" spans="1:12" ht="30" x14ac:dyDescent="0.25">
      <c r="A33" s="33" t="s">
        <v>168</v>
      </c>
      <c r="B33" s="36"/>
      <c r="C33" s="30" t="s">
        <v>156</v>
      </c>
      <c r="D33" s="30" t="s">
        <v>157</v>
      </c>
      <c r="E33" s="30" t="s">
        <v>170</v>
      </c>
      <c r="F33" s="31" t="s">
        <v>171</v>
      </c>
      <c r="G33" s="30" t="s">
        <v>135</v>
      </c>
      <c r="H33" s="30" t="s">
        <v>131</v>
      </c>
      <c r="I33" s="30" t="s">
        <v>138</v>
      </c>
      <c r="J33" s="30" t="s">
        <v>169</v>
      </c>
      <c r="K33" s="31" t="s">
        <v>141</v>
      </c>
      <c r="L33" s="30" t="s">
        <v>136</v>
      </c>
    </row>
    <row r="34" spans="1:12" ht="30" x14ac:dyDescent="0.25">
      <c r="A34" s="33" t="s">
        <v>53</v>
      </c>
      <c r="B34" s="36"/>
      <c r="C34" s="30" t="s">
        <v>156</v>
      </c>
      <c r="D34" s="30" t="s">
        <v>157</v>
      </c>
      <c r="E34" s="30" t="s">
        <v>170</v>
      </c>
      <c r="F34" s="31" t="s">
        <v>171</v>
      </c>
      <c r="G34" s="33" t="s">
        <v>131</v>
      </c>
      <c r="H34" s="34"/>
      <c r="I34" s="30" t="s">
        <v>138</v>
      </c>
      <c r="J34" s="30" t="s">
        <v>172</v>
      </c>
      <c r="K34" s="31" t="s">
        <v>141</v>
      </c>
      <c r="L34" s="30" t="s">
        <v>136</v>
      </c>
    </row>
    <row r="35" spans="1:12" ht="30" x14ac:dyDescent="0.25">
      <c r="A35" s="33" t="s">
        <v>173</v>
      </c>
      <c r="B35" s="36"/>
      <c r="C35" s="30" t="s">
        <v>156</v>
      </c>
      <c r="D35" s="30" t="s">
        <v>157</v>
      </c>
      <c r="E35" s="27">
        <v>2005</v>
      </c>
      <c r="F35" s="31" t="s">
        <v>175</v>
      </c>
      <c r="G35" s="33" t="s">
        <v>131</v>
      </c>
      <c r="H35" s="34"/>
      <c r="I35" s="30" t="s">
        <v>174</v>
      </c>
      <c r="J35" s="30" t="s">
        <v>176</v>
      </c>
      <c r="K35" s="30" t="s">
        <v>147</v>
      </c>
      <c r="L35" s="31" t="s">
        <v>176</v>
      </c>
    </row>
    <row r="36" spans="1:12" ht="30" x14ac:dyDescent="0.25">
      <c r="A36" s="33" t="s">
        <v>178</v>
      </c>
      <c r="B36" s="36"/>
      <c r="C36" s="30" t="s">
        <v>156</v>
      </c>
      <c r="D36" s="30" t="s">
        <v>157</v>
      </c>
      <c r="E36" s="27">
        <v>2000</v>
      </c>
      <c r="F36" s="31" t="s">
        <v>155</v>
      </c>
      <c r="G36" s="30" t="s">
        <v>131</v>
      </c>
      <c r="H36" s="30" t="s">
        <v>177</v>
      </c>
      <c r="I36" s="30" t="s">
        <v>174</v>
      </c>
      <c r="J36" s="30" t="s">
        <v>176</v>
      </c>
      <c r="K36" s="31" t="s">
        <v>141</v>
      </c>
      <c r="L36" s="31" t="s">
        <v>176</v>
      </c>
    </row>
    <row r="37" spans="1:12" ht="30" x14ac:dyDescent="0.25">
      <c r="A37" s="33" t="s">
        <v>56</v>
      </c>
      <c r="B37" s="36"/>
      <c r="C37" s="33" t="s">
        <v>157</v>
      </c>
      <c r="D37" s="34"/>
      <c r="E37" s="30" t="s">
        <v>176</v>
      </c>
      <c r="F37" s="31" t="s">
        <v>176</v>
      </c>
      <c r="G37" s="30" t="s">
        <v>135</v>
      </c>
      <c r="H37" s="30" t="s">
        <v>146</v>
      </c>
      <c r="I37" s="30" t="s">
        <v>138</v>
      </c>
      <c r="J37" s="30" t="s">
        <v>169</v>
      </c>
      <c r="K37" s="31" t="s">
        <v>141</v>
      </c>
      <c r="L37" s="31" t="s">
        <v>176</v>
      </c>
    </row>
    <row r="38" spans="1:12" ht="30" x14ac:dyDescent="0.25">
      <c r="A38" s="33" t="s">
        <v>57</v>
      </c>
      <c r="B38" s="36"/>
      <c r="C38" s="30" t="s">
        <v>156</v>
      </c>
      <c r="D38" s="30" t="s">
        <v>181</v>
      </c>
      <c r="E38" s="30" t="s">
        <v>176</v>
      </c>
      <c r="F38" s="31" t="s">
        <v>176</v>
      </c>
      <c r="G38" s="30" t="s">
        <v>177</v>
      </c>
      <c r="H38" s="30" t="s">
        <v>179</v>
      </c>
      <c r="I38" s="30" t="s">
        <v>143</v>
      </c>
      <c r="J38" s="30" t="s">
        <v>180</v>
      </c>
      <c r="K38" s="31" t="s">
        <v>141</v>
      </c>
      <c r="L38" s="31" t="s">
        <v>176</v>
      </c>
    </row>
    <row r="39" spans="1:12" ht="32.25" customHeight="1" x14ac:dyDescent="0.25">
      <c r="A39" s="33" t="s">
        <v>182</v>
      </c>
      <c r="B39" s="36"/>
      <c r="C39" s="30" t="s">
        <v>131</v>
      </c>
      <c r="D39" s="30" t="s">
        <v>157</v>
      </c>
      <c r="E39" s="30" t="s">
        <v>176</v>
      </c>
      <c r="F39" s="31" t="s">
        <v>176</v>
      </c>
      <c r="G39" s="33" t="s">
        <v>183</v>
      </c>
      <c r="H39" s="33"/>
      <c r="I39" s="30" t="s">
        <v>143</v>
      </c>
      <c r="J39" s="30" t="s">
        <v>184</v>
      </c>
      <c r="K39" s="31" t="s">
        <v>141</v>
      </c>
      <c r="L39" s="31" t="s">
        <v>176</v>
      </c>
    </row>
    <row r="40" spans="1:12" ht="45" x14ac:dyDescent="0.25">
      <c r="A40" s="33" t="s">
        <v>59</v>
      </c>
      <c r="B40" s="36"/>
      <c r="C40" s="30" t="s">
        <v>156</v>
      </c>
      <c r="D40" s="30" t="s">
        <v>157</v>
      </c>
      <c r="E40" s="27">
        <v>1999</v>
      </c>
      <c r="F40" s="31" t="s">
        <v>188</v>
      </c>
      <c r="G40" s="30" t="s">
        <v>131</v>
      </c>
      <c r="H40" s="30" t="s">
        <v>179</v>
      </c>
      <c r="I40" s="30" t="s">
        <v>202</v>
      </c>
      <c r="J40" s="30" t="s">
        <v>185</v>
      </c>
      <c r="K40" s="31" t="s">
        <v>141</v>
      </c>
      <c r="L40" s="31" t="s">
        <v>176</v>
      </c>
    </row>
    <row r="41" spans="1:12" ht="60" x14ac:dyDescent="0.25">
      <c r="A41" s="33" t="s">
        <v>187</v>
      </c>
      <c r="B41" s="36"/>
      <c r="C41" s="33" t="s">
        <v>157</v>
      </c>
      <c r="D41" s="33"/>
      <c r="E41" s="30" t="s">
        <v>176</v>
      </c>
      <c r="F41" s="31" t="s">
        <v>176</v>
      </c>
      <c r="G41" s="33" t="s">
        <v>131</v>
      </c>
      <c r="H41" s="33"/>
      <c r="I41" s="30" t="s">
        <v>174</v>
      </c>
      <c r="J41" s="30" t="s">
        <v>189</v>
      </c>
      <c r="K41" s="31" t="s">
        <v>147</v>
      </c>
      <c r="L41" s="31" t="s">
        <v>176</v>
      </c>
    </row>
    <row r="42" spans="1:12" ht="60" x14ac:dyDescent="0.25">
      <c r="A42" s="33" t="s">
        <v>190</v>
      </c>
      <c r="B42" s="36"/>
      <c r="C42" s="30" t="s">
        <v>131</v>
      </c>
      <c r="D42" s="30" t="s">
        <v>157</v>
      </c>
      <c r="E42" s="30" t="s">
        <v>176</v>
      </c>
      <c r="F42" s="31" t="s">
        <v>176</v>
      </c>
      <c r="G42" s="30" t="s">
        <v>183</v>
      </c>
      <c r="H42" s="30" t="s">
        <v>179</v>
      </c>
      <c r="I42" s="30" t="s">
        <v>191</v>
      </c>
      <c r="J42" s="30" t="s">
        <v>192</v>
      </c>
      <c r="K42" s="31" t="s">
        <v>147</v>
      </c>
      <c r="L42" s="31" t="s">
        <v>176</v>
      </c>
    </row>
    <row r="43" spans="1:12" ht="30" x14ac:dyDescent="0.25">
      <c r="A43" s="33" t="s">
        <v>62</v>
      </c>
      <c r="B43" s="36"/>
      <c r="C43" s="30" t="s">
        <v>131</v>
      </c>
      <c r="D43" s="30" t="s">
        <v>157</v>
      </c>
      <c r="E43" s="30" t="s">
        <v>176</v>
      </c>
      <c r="F43" s="31" t="s">
        <v>176</v>
      </c>
      <c r="G43" s="30" t="s">
        <v>131</v>
      </c>
      <c r="H43" s="30" t="s">
        <v>146</v>
      </c>
      <c r="I43" s="30" t="s">
        <v>174</v>
      </c>
      <c r="J43" s="30" t="s">
        <v>176</v>
      </c>
      <c r="K43" s="31" t="s">
        <v>141</v>
      </c>
      <c r="L43" s="31" t="s">
        <v>176</v>
      </c>
    </row>
    <row r="44" spans="1:12" x14ac:dyDescent="0.25">
      <c r="A44" s="33" t="s">
        <v>63</v>
      </c>
      <c r="B44" s="36"/>
      <c r="C44" s="33" t="s">
        <v>157</v>
      </c>
      <c r="D44" s="34"/>
      <c r="E44" s="30" t="s">
        <v>176</v>
      </c>
      <c r="F44" s="31" t="s">
        <v>176</v>
      </c>
      <c r="G44" s="30" t="s">
        <v>135</v>
      </c>
      <c r="H44" s="30" t="s">
        <v>131</v>
      </c>
      <c r="I44" s="30" t="s">
        <v>138</v>
      </c>
      <c r="J44" s="30" t="s">
        <v>172</v>
      </c>
      <c r="K44" s="31" t="s">
        <v>141</v>
      </c>
      <c r="L44" s="31" t="s">
        <v>176</v>
      </c>
    </row>
    <row r="45" spans="1:12" ht="30" x14ac:dyDescent="0.25">
      <c r="A45" s="33" t="s">
        <v>64</v>
      </c>
      <c r="B45" s="36"/>
      <c r="C45" s="33" t="s">
        <v>157</v>
      </c>
      <c r="D45" s="34"/>
      <c r="E45" s="30" t="s">
        <v>176</v>
      </c>
      <c r="F45" s="31" t="s">
        <v>176</v>
      </c>
      <c r="G45" s="30" t="s">
        <v>135</v>
      </c>
      <c r="H45" s="30" t="s">
        <v>131</v>
      </c>
      <c r="I45" s="30" t="s">
        <v>138</v>
      </c>
      <c r="J45" s="30" t="s">
        <v>193</v>
      </c>
      <c r="K45" s="31" t="s">
        <v>141</v>
      </c>
      <c r="L45" s="31" t="s">
        <v>176</v>
      </c>
    </row>
    <row r="46" spans="1:12" ht="45" x14ac:dyDescent="0.25">
      <c r="A46" s="33" t="s">
        <v>65</v>
      </c>
      <c r="B46" s="36"/>
      <c r="C46" s="33" t="s">
        <v>157</v>
      </c>
      <c r="D46" s="34"/>
      <c r="E46" s="30" t="s">
        <v>176</v>
      </c>
      <c r="F46" s="31" t="s">
        <v>176</v>
      </c>
      <c r="G46" s="33" t="s">
        <v>131</v>
      </c>
      <c r="H46" s="34"/>
      <c r="I46" s="30" t="s">
        <v>138</v>
      </c>
      <c r="J46" s="30" t="s">
        <v>194</v>
      </c>
      <c r="K46" s="31" t="s">
        <v>141</v>
      </c>
      <c r="L46" s="31" t="s">
        <v>176</v>
      </c>
    </row>
    <row r="47" spans="1:12" ht="30" x14ac:dyDescent="0.25">
      <c r="A47" s="33" t="s">
        <v>66</v>
      </c>
      <c r="B47" s="36"/>
      <c r="C47" s="30" t="s">
        <v>131</v>
      </c>
      <c r="D47" s="30" t="s">
        <v>157</v>
      </c>
      <c r="E47" s="30" t="s">
        <v>176</v>
      </c>
      <c r="F47" s="31" t="s">
        <v>176</v>
      </c>
      <c r="G47" s="33" t="s">
        <v>131</v>
      </c>
      <c r="H47" s="34"/>
      <c r="I47" s="30" t="s">
        <v>138</v>
      </c>
      <c r="J47" s="30" t="s">
        <v>195</v>
      </c>
      <c r="K47" s="31" t="s">
        <v>141</v>
      </c>
      <c r="L47" s="31" t="s">
        <v>176</v>
      </c>
    </row>
    <row r="48" spans="1:12" ht="30" x14ac:dyDescent="0.25">
      <c r="A48" s="33" t="s">
        <v>67</v>
      </c>
      <c r="B48" s="36"/>
      <c r="C48" s="30" t="s">
        <v>131</v>
      </c>
      <c r="D48" s="30" t="s">
        <v>157</v>
      </c>
      <c r="E48" s="30" t="s">
        <v>176</v>
      </c>
      <c r="F48" s="31" t="s">
        <v>176</v>
      </c>
      <c r="G48" s="30" t="s">
        <v>131</v>
      </c>
      <c r="H48" s="30" t="s">
        <v>146</v>
      </c>
      <c r="I48" s="30" t="s">
        <v>138</v>
      </c>
      <c r="J48" s="30" t="s">
        <v>196</v>
      </c>
      <c r="K48" s="31" t="s">
        <v>141</v>
      </c>
      <c r="L48" s="31" t="s">
        <v>176</v>
      </c>
    </row>
    <row r="49" spans="1:12" ht="30" x14ac:dyDescent="0.25">
      <c r="A49" s="33" t="s">
        <v>68</v>
      </c>
      <c r="B49" s="36"/>
      <c r="C49" s="30" t="s">
        <v>156</v>
      </c>
      <c r="D49" s="30" t="s">
        <v>157</v>
      </c>
      <c r="E49" s="27">
        <v>2000</v>
      </c>
      <c r="F49" s="31" t="s">
        <v>198</v>
      </c>
      <c r="G49" s="30" t="s">
        <v>135</v>
      </c>
      <c r="H49" s="30" t="s">
        <v>131</v>
      </c>
      <c r="I49" s="30" t="s">
        <v>138</v>
      </c>
      <c r="J49" s="30" t="s">
        <v>197</v>
      </c>
      <c r="K49" s="31" t="s">
        <v>141</v>
      </c>
      <c r="L49" s="31" t="s">
        <v>176</v>
      </c>
    </row>
    <row r="50" spans="1:12" ht="45" x14ac:dyDescent="0.25">
      <c r="A50" s="33" t="s">
        <v>199</v>
      </c>
      <c r="B50" s="36"/>
      <c r="C50" s="33" t="s">
        <v>157</v>
      </c>
      <c r="D50" s="34"/>
      <c r="E50" s="30" t="s">
        <v>176</v>
      </c>
      <c r="F50" s="31" t="s">
        <v>176</v>
      </c>
      <c r="G50" s="30" t="s">
        <v>135</v>
      </c>
      <c r="H50" s="30" t="s">
        <v>177</v>
      </c>
      <c r="I50" s="30" t="s">
        <v>138</v>
      </c>
      <c r="J50" s="30" t="s">
        <v>172</v>
      </c>
      <c r="K50" s="31" t="s">
        <v>147</v>
      </c>
      <c r="L50" s="30" t="s">
        <v>200</v>
      </c>
    </row>
    <row r="51" spans="1:12" ht="30" x14ac:dyDescent="0.25">
      <c r="A51" s="33" t="s">
        <v>70</v>
      </c>
      <c r="B51" s="36"/>
      <c r="C51" s="33" t="s">
        <v>131</v>
      </c>
      <c r="D51" s="34"/>
      <c r="E51" s="30" t="s">
        <v>176</v>
      </c>
      <c r="F51" s="31" t="s">
        <v>176</v>
      </c>
      <c r="G51" s="33" t="s">
        <v>135</v>
      </c>
      <c r="H51" s="34"/>
      <c r="I51" s="30" t="s">
        <v>138</v>
      </c>
      <c r="J51" s="30" t="s">
        <v>201</v>
      </c>
      <c r="K51" s="31" t="s">
        <v>141</v>
      </c>
      <c r="L51" s="31" t="s">
        <v>176</v>
      </c>
    </row>
    <row r="52" spans="1:12" ht="30" x14ac:dyDescent="0.25">
      <c r="A52" s="33" t="s">
        <v>71</v>
      </c>
      <c r="B52" s="36"/>
      <c r="C52" s="33" t="s">
        <v>157</v>
      </c>
      <c r="D52" s="34"/>
      <c r="E52" s="30" t="s">
        <v>176</v>
      </c>
      <c r="F52" s="31" t="s">
        <v>176</v>
      </c>
      <c r="G52" s="30" t="s">
        <v>135</v>
      </c>
      <c r="H52" s="30" t="s">
        <v>179</v>
      </c>
      <c r="I52" s="30" t="s">
        <v>202</v>
      </c>
      <c r="J52" s="30" t="s">
        <v>203</v>
      </c>
      <c r="K52" s="31" t="s">
        <v>147</v>
      </c>
      <c r="L52" s="31" t="s">
        <v>176</v>
      </c>
    </row>
    <row r="53" spans="1:12" ht="45" x14ac:dyDescent="0.25">
      <c r="A53" s="33" t="s">
        <v>72</v>
      </c>
      <c r="B53" s="36"/>
      <c r="C53" s="33" t="s">
        <v>157</v>
      </c>
      <c r="D53" s="34"/>
      <c r="E53" s="30" t="s">
        <v>176</v>
      </c>
      <c r="F53" s="31" t="s">
        <v>176</v>
      </c>
      <c r="G53" s="30" t="s">
        <v>135</v>
      </c>
      <c r="H53" s="30" t="s">
        <v>131</v>
      </c>
      <c r="I53" s="30" t="s">
        <v>138</v>
      </c>
      <c r="J53" s="30" t="s">
        <v>204</v>
      </c>
      <c r="K53" s="31" t="s">
        <v>141</v>
      </c>
      <c r="L53" s="31" t="s">
        <v>176</v>
      </c>
    </row>
    <row r="54" spans="1:12" x14ac:dyDescent="0.25">
      <c r="A54" s="36" t="s">
        <v>44</v>
      </c>
      <c r="B54" s="36"/>
    </row>
    <row r="55" spans="1:12" x14ac:dyDescent="0.25">
      <c r="A55" s="36" t="s">
        <v>44</v>
      </c>
      <c r="B55" s="36"/>
    </row>
    <row r="56" spans="1:12" x14ac:dyDescent="0.25">
      <c r="A56" s="36" t="s">
        <v>44</v>
      </c>
      <c r="B56" s="36"/>
    </row>
    <row r="57" spans="1:12" x14ac:dyDescent="0.25">
      <c r="A57" s="36" t="s">
        <v>44</v>
      </c>
      <c r="B57" s="36"/>
    </row>
    <row r="58" spans="1:12" x14ac:dyDescent="0.25">
      <c r="A58" s="36" t="s">
        <v>44</v>
      </c>
      <c r="B58" s="36"/>
    </row>
    <row r="59" spans="1:12" x14ac:dyDescent="0.25">
      <c r="A59" s="36" t="s">
        <v>44</v>
      </c>
      <c r="B59" s="36"/>
    </row>
    <row r="60" spans="1:12" x14ac:dyDescent="0.25">
      <c r="A60" s="36" t="s">
        <v>44</v>
      </c>
      <c r="B60" s="36"/>
    </row>
    <row r="61" spans="1:12" x14ac:dyDescent="0.25">
      <c r="A61" s="36" t="s">
        <v>44</v>
      </c>
      <c r="B61" s="36"/>
    </row>
    <row r="62" spans="1:12" x14ac:dyDescent="0.25">
      <c r="A62" s="36" t="s">
        <v>44</v>
      </c>
      <c r="B62" s="36"/>
    </row>
    <row r="63" spans="1:12" x14ac:dyDescent="0.25">
      <c r="A63" s="36" t="s">
        <v>44</v>
      </c>
      <c r="B63" s="36"/>
    </row>
    <row r="64" spans="1:12" x14ac:dyDescent="0.25">
      <c r="A64" s="36" t="s">
        <v>44</v>
      </c>
      <c r="B64" s="36"/>
    </row>
    <row r="65" spans="1:2" x14ac:dyDescent="0.25">
      <c r="A65" s="36" t="s">
        <v>44</v>
      </c>
      <c r="B65" s="36"/>
    </row>
    <row r="66" spans="1:2" x14ac:dyDescent="0.25">
      <c r="A66" s="36" t="s">
        <v>44</v>
      </c>
      <c r="B66" s="36"/>
    </row>
    <row r="67" spans="1:2" x14ac:dyDescent="0.25">
      <c r="A67" s="36" t="s">
        <v>44</v>
      </c>
      <c r="B67" s="36"/>
    </row>
    <row r="68" spans="1:2" x14ac:dyDescent="0.25">
      <c r="A68" s="36" t="s">
        <v>44</v>
      </c>
      <c r="B68" s="36"/>
    </row>
    <row r="69" spans="1:2" x14ac:dyDescent="0.25">
      <c r="A69" s="36" t="s">
        <v>44</v>
      </c>
      <c r="B69" s="36"/>
    </row>
    <row r="70" spans="1:2" x14ac:dyDescent="0.25">
      <c r="A70" s="36" t="s">
        <v>44</v>
      </c>
      <c r="B70" s="36"/>
    </row>
    <row r="71" spans="1:2" x14ac:dyDescent="0.25">
      <c r="A71" s="36" t="s">
        <v>44</v>
      </c>
      <c r="B71" s="36"/>
    </row>
    <row r="72" spans="1:2" x14ac:dyDescent="0.25">
      <c r="A72" s="36" t="s">
        <v>44</v>
      </c>
      <c r="B72" s="36"/>
    </row>
    <row r="73" spans="1:2" x14ac:dyDescent="0.25">
      <c r="A73" s="36" t="s">
        <v>44</v>
      </c>
      <c r="B73" s="36"/>
    </row>
    <row r="74" spans="1:2" x14ac:dyDescent="0.25">
      <c r="A74" s="36" t="s">
        <v>44</v>
      </c>
      <c r="B74" s="36"/>
    </row>
    <row r="75" spans="1:2" x14ac:dyDescent="0.25">
      <c r="A75" s="36" t="s">
        <v>44</v>
      </c>
      <c r="B75" s="36"/>
    </row>
  </sheetData>
  <mergeCells count="96">
    <mergeCell ref="A6:B6"/>
    <mergeCell ref="A21:B21"/>
    <mergeCell ref="A22:B22"/>
    <mergeCell ref="A23:B23"/>
    <mergeCell ref="A24:B24"/>
    <mergeCell ref="A3:B3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4:B4"/>
    <mergeCell ref="A5:B5"/>
    <mergeCell ref="A16:B16"/>
    <mergeCell ref="A17:B17"/>
    <mergeCell ref="A18:B18"/>
    <mergeCell ref="A19:B19"/>
    <mergeCell ref="A20:B20"/>
    <mergeCell ref="G31:H31"/>
    <mergeCell ref="A73:B73"/>
    <mergeCell ref="A74:B74"/>
    <mergeCell ref="A75:B75"/>
    <mergeCell ref="G26:H26"/>
    <mergeCell ref="G28:H28"/>
    <mergeCell ref="A69:B69"/>
    <mergeCell ref="A70:B70"/>
    <mergeCell ref="A71:B71"/>
    <mergeCell ref="A72:B72"/>
    <mergeCell ref="A60:B60"/>
    <mergeCell ref="A49:B49"/>
    <mergeCell ref="A50:B50"/>
    <mergeCell ref="A51:B51"/>
    <mergeCell ref="A52:B52"/>
    <mergeCell ref="A53:B53"/>
    <mergeCell ref="L1:M1"/>
    <mergeCell ref="C1:F1"/>
    <mergeCell ref="G1:H1"/>
    <mergeCell ref="A67:B67"/>
    <mergeCell ref="A68:B68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41:B41"/>
    <mergeCell ref="A54:B54"/>
    <mergeCell ref="A43:B43"/>
    <mergeCell ref="A44:B44"/>
    <mergeCell ref="A45:B45"/>
    <mergeCell ref="A46:B46"/>
    <mergeCell ref="A47:B47"/>
    <mergeCell ref="A48:B48"/>
    <mergeCell ref="A36:B36"/>
    <mergeCell ref="A37:B37"/>
    <mergeCell ref="A38:B38"/>
    <mergeCell ref="A39:B39"/>
    <mergeCell ref="A40:B40"/>
    <mergeCell ref="A31:B31"/>
    <mergeCell ref="A32:B32"/>
    <mergeCell ref="A33:B33"/>
    <mergeCell ref="A34:B34"/>
    <mergeCell ref="A35:B35"/>
    <mergeCell ref="A1:B2"/>
    <mergeCell ref="G41:H41"/>
    <mergeCell ref="C41:D41"/>
    <mergeCell ref="C44:D44"/>
    <mergeCell ref="C45:D45"/>
    <mergeCell ref="A30:B30"/>
    <mergeCell ref="G34:H34"/>
    <mergeCell ref="G35:H35"/>
    <mergeCell ref="C37:D37"/>
    <mergeCell ref="G39:H39"/>
    <mergeCell ref="A25:B25"/>
    <mergeCell ref="A26:B26"/>
    <mergeCell ref="A27:B27"/>
    <mergeCell ref="A28:B28"/>
    <mergeCell ref="A29:B29"/>
    <mergeCell ref="A42:B42"/>
    <mergeCell ref="G51:H51"/>
    <mergeCell ref="C51:D51"/>
    <mergeCell ref="C52:D52"/>
    <mergeCell ref="C53:D53"/>
    <mergeCell ref="G46:H46"/>
    <mergeCell ref="C46:D46"/>
    <mergeCell ref="G47:H47"/>
    <mergeCell ref="C50:D50"/>
  </mergeCells>
  <phoneticPr fontId="1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1er intento</vt:lpstr>
      <vt:lpstr>Hoja2</vt:lpstr>
      <vt:lpstr>OFICI</vt:lpstr>
      <vt:lpstr>REGIMES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Alvarez</dc:creator>
  <cp:lastModifiedBy>Augusto Alvarez</cp:lastModifiedBy>
  <dcterms:created xsi:type="dcterms:W3CDTF">2023-04-22T14:57:31Z</dcterms:created>
  <dcterms:modified xsi:type="dcterms:W3CDTF">2023-05-02T02:39:49Z</dcterms:modified>
</cp:coreProperties>
</file>